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ylan Chung\Desktop\NFL_Spread_Model\Data\"/>
    </mc:Choice>
  </mc:AlternateContent>
  <xr:revisionPtr revIDLastSave="0" documentId="13_ncr:9_{D2138888-80FD-4363-8332-2BD04934E8B2}" xr6:coauthVersionLast="47" xr6:coauthVersionMax="47" xr10:uidLastSave="{00000000-0000-0000-0000-000000000000}"/>
  <bookViews>
    <workbookView xWindow="-108" yWindow="-108" windowWidth="23256" windowHeight="12456" xr2:uid="{28C467AE-7A81-42CB-ACC0-69B63F07EEDB}"/>
  </bookViews>
  <sheets>
    <sheet name="spreadspoke_scores" sheetId="1" r:id="rId1"/>
  </sheets>
  <calcPr calcId="0"/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2" i="1"/>
  <c r="N24" i="1"/>
  <c r="N32" i="1"/>
  <c r="N33" i="1"/>
  <c r="N34" i="1"/>
  <c r="N41" i="1"/>
  <c r="N42" i="1"/>
  <c r="N45" i="1"/>
  <c r="N56" i="1"/>
  <c r="N57" i="1"/>
  <c r="N82" i="1"/>
  <c r="N88" i="1"/>
  <c r="N96" i="1"/>
  <c r="N97" i="1"/>
  <c r="N98" i="1"/>
  <c r="N105" i="1"/>
  <c r="N106" i="1"/>
  <c r="N120" i="1"/>
  <c r="N121" i="1"/>
  <c r="N128" i="1"/>
  <c r="N129" i="1"/>
  <c r="N146" i="1"/>
  <c r="N152" i="1"/>
  <c r="N160" i="1"/>
  <c r="N169" i="1"/>
  <c r="N170" i="1"/>
  <c r="N185" i="1"/>
  <c r="N192" i="1"/>
  <c r="N193" i="1"/>
  <c r="N194" i="1"/>
  <c r="N205" i="1"/>
  <c r="N216" i="1"/>
  <c r="N224" i="1"/>
  <c r="N225" i="1"/>
  <c r="N226" i="1"/>
  <c r="N234" i="1"/>
  <c r="N248" i="1"/>
  <c r="N249" i="1"/>
  <c r="N253" i="1"/>
  <c r="N288" i="1"/>
  <c r="N289" i="1"/>
  <c r="N290" i="1"/>
  <c r="N297" i="1"/>
  <c r="N298" i="1"/>
  <c r="N301" i="1"/>
  <c r="N313" i="1"/>
  <c r="N320" i="1"/>
  <c r="N321" i="1"/>
  <c r="N322" i="1"/>
  <c r="N344" i="1"/>
  <c r="N352" i="1"/>
  <c r="N353" i="1"/>
  <c r="N362" i="1"/>
  <c r="N376" i="1"/>
  <c r="N384" i="1"/>
  <c r="N385" i="1"/>
  <c r="N386" i="1"/>
  <c r="N397" i="1"/>
  <c r="N402" i="1"/>
  <c r="N416" i="1"/>
  <c r="N417" i="1"/>
  <c r="N425" i="1"/>
  <c r="N440" i="1"/>
  <c r="N441" i="1"/>
  <c r="N445" i="1"/>
  <c r="N448" i="1"/>
  <c r="N472" i="1"/>
  <c r="N489" i="1"/>
  <c r="N490" i="1"/>
  <c r="N493" i="1"/>
  <c r="N502" i="1"/>
  <c r="N512" i="1"/>
  <c r="N513" i="1"/>
  <c r="N514" i="1"/>
  <c r="N536" i="1"/>
  <c r="N544" i="1"/>
  <c r="N545" i="1"/>
  <c r="N546" i="1"/>
  <c r="N568" i="1"/>
  <c r="N569" i="1"/>
  <c r="N576" i="1"/>
  <c r="N577" i="1"/>
  <c r="N578" i="1"/>
  <c r="N589" i="1"/>
  <c r="N594" i="1"/>
  <c r="N598" i="1"/>
  <c r="N616" i="1"/>
  <c r="N617" i="1"/>
  <c r="N632" i="1"/>
  <c r="N637" i="1"/>
  <c r="N640" i="1"/>
  <c r="N641" i="1"/>
  <c r="N642" i="1"/>
  <c r="N665" i="1"/>
  <c r="N666" i="1"/>
  <c r="N685" i="1"/>
  <c r="N697" i="1"/>
  <c r="N721" i="1"/>
  <c r="N729" i="1"/>
  <c r="N730" i="1"/>
  <c r="N736" i="1"/>
  <c r="N737" i="1"/>
  <c r="N744" i="1"/>
  <c r="N745" i="1"/>
  <c r="N760" i="1"/>
  <c r="N761" i="1"/>
  <c r="N769" i="1"/>
  <c r="N770" i="1"/>
  <c r="N779" i="1"/>
  <c r="N781" i="1"/>
  <c r="N782" i="1"/>
  <c r="N793" i="1"/>
  <c r="N794" i="1"/>
  <c r="N808" i="1"/>
  <c r="N809" i="1"/>
  <c r="N824" i="1"/>
  <c r="N825" i="1"/>
  <c r="N826" i="1"/>
  <c r="N843" i="1"/>
  <c r="N845" i="1"/>
  <c r="N849" i="1"/>
  <c r="N856" i="1"/>
  <c r="N864" i="1"/>
  <c r="N865" i="1"/>
  <c r="N866" i="1"/>
  <c r="N870" i="1"/>
  <c r="N888" i="1"/>
  <c r="N893" i="1"/>
  <c r="N896" i="1"/>
  <c r="N909" i="1"/>
  <c r="N913" i="1"/>
  <c r="N914" i="1"/>
  <c r="N941" i="1"/>
  <c r="N953" i="1"/>
  <c r="N954" i="1"/>
  <c r="N957" i="1"/>
  <c r="N960" i="1"/>
  <c r="N973" i="1"/>
  <c r="N977" i="1"/>
  <c r="N985" i="1"/>
  <c r="N986" i="1"/>
  <c r="N992" i="1"/>
  <c r="N993" i="1"/>
  <c r="N1001" i="1"/>
  <c r="N1002" i="1"/>
  <c r="N1003" i="1"/>
  <c r="N1005" i="1"/>
  <c r="N1016" i="1"/>
  <c r="N1035" i="1"/>
  <c r="N1048" i="1"/>
  <c r="N1049" i="1"/>
  <c r="N1050" i="1"/>
  <c r="N1064" i="1"/>
  <c r="N1080" i="1"/>
  <c r="N1081" i="1"/>
  <c r="N1088" i="1"/>
  <c r="N1089" i="1"/>
  <c r="N1090" i="1"/>
  <c r="N1099" i="1"/>
  <c r="N1101" i="1"/>
  <c r="N1112" i="1"/>
  <c r="N1120" i="1"/>
  <c r="N1121" i="1"/>
  <c r="N1122" i="1"/>
  <c r="N1128" i="1"/>
  <c r="N1129" i="1"/>
  <c r="N1133" i="1"/>
  <c r="N1144" i="1"/>
  <c r="N1149" i="1"/>
  <c r="N1169" i="1"/>
  <c r="N1177" i="1"/>
  <c r="N1178" i="1"/>
  <c r="N1184" i="1"/>
  <c r="N1185" i="1"/>
  <c r="N1186" i="1"/>
  <c r="N1197" i="1"/>
  <c r="N1210" i="1"/>
  <c r="N1216" i="1"/>
  <c r="N1229" i="1"/>
  <c r="N1240" i="1"/>
  <c r="N1241" i="1"/>
  <c r="N1242" i="1"/>
  <c r="N1248" i="1"/>
  <c r="N1249" i="1"/>
  <c r="N1258" i="1"/>
  <c r="N1259" i="1"/>
  <c r="N1272" i="1"/>
  <c r="N1273" i="1"/>
  <c r="N1274" i="1"/>
  <c r="N1277" i="1"/>
  <c r="N1282" i="1"/>
  <c r="N1290" i="1"/>
  <c r="N1304" i="1"/>
  <c r="N1305" i="1"/>
  <c r="N1320" i="1"/>
  <c r="N1321" i="1"/>
  <c r="N1325" i="1"/>
  <c r="N1334" i="1"/>
  <c r="N1344" i="1"/>
  <c r="N1357" i="1"/>
  <c r="N1371" i="1"/>
  <c r="N1372" i="1"/>
  <c r="N1373" i="1"/>
  <c r="N1389" i="1"/>
  <c r="J3" i="1"/>
  <c r="N3" i="1" s="1"/>
  <c r="J4" i="1"/>
  <c r="N4" i="1" s="1"/>
  <c r="J5" i="1"/>
  <c r="N5" i="1" s="1"/>
  <c r="J6" i="1"/>
  <c r="N6" i="1" s="1"/>
  <c r="J7" i="1"/>
  <c r="N7" i="1" s="1"/>
  <c r="J8" i="1"/>
  <c r="N8" i="1" s="1"/>
  <c r="J9" i="1"/>
  <c r="N9" i="1" s="1"/>
  <c r="J10" i="1"/>
  <c r="N10" i="1" s="1"/>
  <c r="J11" i="1"/>
  <c r="N11" i="1" s="1"/>
  <c r="J12" i="1"/>
  <c r="N12" i="1" s="1"/>
  <c r="J13" i="1"/>
  <c r="N13" i="1" s="1"/>
  <c r="J14" i="1"/>
  <c r="N14" i="1" s="1"/>
  <c r="J15" i="1"/>
  <c r="N15" i="1" s="1"/>
  <c r="J16" i="1"/>
  <c r="N16" i="1" s="1"/>
  <c r="J17" i="1"/>
  <c r="N17" i="1" s="1"/>
  <c r="J18" i="1"/>
  <c r="N18" i="1" s="1"/>
  <c r="J19" i="1"/>
  <c r="N19" i="1" s="1"/>
  <c r="J20" i="1"/>
  <c r="N20" i="1" s="1"/>
  <c r="J21" i="1"/>
  <c r="N21" i="1" s="1"/>
  <c r="J22" i="1"/>
  <c r="N22" i="1" s="1"/>
  <c r="J23" i="1"/>
  <c r="N23" i="1" s="1"/>
  <c r="J24" i="1"/>
  <c r="J25" i="1"/>
  <c r="N25" i="1" s="1"/>
  <c r="J26" i="1"/>
  <c r="N26" i="1" s="1"/>
  <c r="J27" i="1"/>
  <c r="N27" i="1" s="1"/>
  <c r="J28" i="1"/>
  <c r="N28" i="1" s="1"/>
  <c r="J29" i="1"/>
  <c r="N29" i="1" s="1"/>
  <c r="J30" i="1"/>
  <c r="N30" i="1" s="1"/>
  <c r="J31" i="1"/>
  <c r="N31" i="1" s="1"/>
  <c r="J32" i="1"/>
  <c r="J33" i="1"/>
  <c r="J34" i="1"/>
  <c r="J35" i="1"/>
  <c r="N35" i="1" s="1"/>
  <c r="J36" i="1"/>
  <c r="N36" i="1" s="1"/>
  <c r="J37" i="1"/>
  <c r="N37" i="1" s="1"/>
  <c r="J38" i="1"/>
  <c r="N38" i="1" s="1"/>
  <c r="J39" i="1"/>
  <c r="N39" i="1" s="1"/>
  <c r="J40" i="1"/>
  <c r="N40" i="1" s="1"/>
  <c r="J41" i="1"/>
  <c r="J42" i="1"/>
  <c r="J43" i="1"/>
  <c r="N43" i="1" s="1"/>
  <c r="J44" i="1"/>
  <c r="N44" i="1" s="1"/>
  <c r="J45" i="1"/>
  <c r="J46" i="1"/>
  <c r="N46" i="1" s="1"/>
  <c r="J47" i="1"/>
  <c r="N47" i="1" s="1"/>
  <c r="J48" i="1"/>
  <c r="N48" i="1" s="1"/>
  <c r="J49" i="1"/>
  <c r="N49" i="1" s="1"/>
  <c r="J50" i="1"/>
  <c r="N50" i="1" s="1"/>
  <c r="J51" i="1"/>
  <c r="N51" i="1" s="1"/>
  <c r="J52" i="1"/>
  <c r="N52" i="1" s="1"/>
  <c r="J53" i="1"/>
  <c r="N53" i="1" s="1"/>
  <c r="J54" i="1"/>
  <c r="N54" i="1" s="1"/>
  <c r="J55" i="1"/>
  <c r="N55" i="1" s="1"/>
  <c r="J56" i="1"/>
  <c r="J57" i="1"/>
  <c r="J58" i="1"/>
  <c r="N58" i="1" s="1"/>
  <c r="J59" i="1"/>
  <c r="N59" i="1" s="1"/>
  <c r="J60" i="1"/>
  <c r="N60" i="1" s="1"/>
  <c r="J61" i="1"/>
  <c r="N61" i="1" s="1"/>
  <c r="J62" i="1"/>
  <c r="N62" i="1" s="1"/>
  <c r="J63" i="1"/>
  <c r="N63" i="1" s="1"/>
  <c r="J64" i="1"/>
  <c r="N64" i="1" s="1"/>
  <c r="J65" i="1"/>
  <c r="N65" i="1" s="1"/>
  <c r="J66" i="1"/>
  <c r="N66" i="1" s="1"/>
  <c r="J67" i="1"/>
  <c r="N67" i="1" s="1"/>
  <c r="J68" i="1"/>
  <c r="N68" i="1" s="1"/>
  <c r="J69" i="1"/>
  <c r="N69" i="1" s="1"/>
  <c r="J70" i="1"/>
  <c r="N70" i="1" s="1"/>
  <c r="J71" i="1"/>
  <c r="N71" i="1" s="1"/>
  <c r="J72" i="1"/>
  <c r="N72" i="1" s="1"/>
  <c r="J73" i="1"/>
  <c r="N73" i="1" s="1"/>
  <c r="J74" i="1"/>
  <c r="N74" i="1" s="1"/>
  <c r="J75" i="1"/>
  <c r="N75" i="1" s="1"/>
  <c r="J76" i="1"/>
  <c r="N76" i="1" s="1"/>
  <c r="J77" i="1"/>
  <c r="N77" i="1" s="1"/>
  <c r="J78" i="1"/>
  <c r="N78" i="1" s="1"/>
  <c r="J79" i="1"/>
  <c r="N79" i="1" s="1"/>
  <c r="J80" i="1"/>
  <c r="N80" i="1" s="1"/>
  <c r="J81" i="1"/>
  <c r="N81" i="1" s="1"/>
  <c r="J82" i="1"/>
  <c r="J83" i="1"/>
  <c r="N83" i="1" s="1"/>
  <c r="J84" i="1"/>
  <c r="N84" i="1" s="1"/>
  <c r="J85" i="1"/>
  <c r="N85" i="1" s="1"/>
  <c r="J86" i="1"/>
  <c r="N86" i="1" s="1"/>
  <c r="J87" i="1"/>
  <c r="N87" i="1" s="1"/>
  <c r="J88" i="1"/>
  <c r="J89" i="1"/>
  <c r="N89" i="1" s="1"/>
  <c r="J90" i="1"/>
  <c r="N90" i="1" s="1"/>
  <c r="J91" i="1"/>
  <c r="N91" i="1" s="1"/>
  <c r="J92" i="1"/>
  <c r="N92" i="1" s="1"/>
  <c r="J93" i="1"/>
  <c r="N93" i="1" s="1"/>
  <c r="J94" i="1"/>
  <c r="N94" i="1" s="1"/>
  <c r="J95" i="1"/>
  <c r="N95" i="1" s="1"/>
  <c r="J96" i="1"/>
  <c r="J97" i="1"/>
  <c r="J98" i="1"/>
  <c r="J99" i="1"/>
  <c r="N99" i="1" s="1"/>
  <c r="J100" i="1"/>
  <c r="N100" i="1" s="1"/>
  <c r="J101" i="1"/>
  <c r="N101" i="1" s="1"/>
  <c r="J102" i="1"/>
  <c r="N102" i="1" s="1"/>
  <c r="J103" i="1"/>
  <c r="N103" i="1" s="1"/>
  <c r="J104" i="1"/>
  <c r="N104" i="1" s="1"/>
  <c r="J105" i="1"/>
  <c r="J106" i="1"/>
  <c r="J107" i="1"/>
  <c r="N107" i="1" s="1"/>
  <c r="J108" i="1"/>
  <c r="N108" i="1" s="1"/>
  <c r="J109" i="1"/>
  <c r="N109" i="1" s="1"/>
  <c r="J110" i="1"/>
  <c r="N110" i="1" s="1"/>
  <c r="J111" i="1"/>
  <c r="N111" i="1" s="1"/>
  <c r="J112" i="1"/>
  <c r="N112" i="1" s="1"/>
  <c r="J113" i="1"/>
  <c r="N113" i="1" s="1"/>
  <c r="J114" i="1"/>
  <c r="N114" i="1" s="1"/>
  <c r="J115" i="1"/>
  <c r="N115" i="1" s="1"/>
  <c r="J116" i="1"/>
  <c r="N116" i="1" s="1"/>
  <c r="J117" i="1"/>
  <c r="N117" i="1" s="1"/>
  <c r="J118" i="1"/>
  <c r="N118" i="1" s="1"/>
  <c r="J119" i="1"/>
  <c r="N119" i="1" s="1"/>
  <c r="J120" i="1"/>
  <c r="J121" i="1"/>
  <c r="J122" i="1"/>
  <c r="N122" i="1" s="1"/>
  <c r="J123" i="1"/>
  <c r="N123" i="1" s="1"/>
  <c r="J124" i="1"/>
  <c r="N124" i="1" s="1"/>
  <c r="J125" i="1"/>
  <c r="N125" i="1" s="1"/>
  <c r="J126" i="1"/>
  <c r="N126" i="1" s="1"/>
  <c r="J127" i="1"/>
  <c r="N127" i="1" s="1"/>
  <c r="J128" i="1"/>
  <c r="J129" i="1"/>
  <c r="J130" i="1"/>
  <c r="N130" i="1" s="1"/>
  <c r="J131" i="1"/>
  <c r="N131" i="1" s="1"/>
  <c r="J132" i="1"/>
  <c r="N132" i="1" s="1"/>
  <c r="J133" i="1"/>
  <c r="N133" i="1" s="1"/>
  <c r="J134" i="1"/>
  <c r="N134" i="1" s="1"/>
  <c r="J135" i="1"/>
  <c r="N135" i="1" s="1"/>
  <c r="J136" i="1"/>
  <c r="N136" i="1" s="1"/>
  <c r="J137" i="1"/>
  <c r="N137" i="1" s="1"/>
  <c r="J138" i="1"/>
  <c r="N138" i="1" s="1"/>
  <c r="J139" i="1"/>
  <c r="N139" i="1" s="1"/>
  <c r="J140" i="1"/>
  <c r="N140" i="1" s="1"/>
  <c r="J141" i="1"/>
  <c r="N141" i="1" s="1"/>
  <c r="J142" i="1"/>
  <c r="N142" i="1" s="1"/>
  <c r="J143" i="1"/>
  <c r="N143" i="1" s="1"/>
  <c r="J144" i="1"/>
  <c r="N144" i="1" s="1"/>
  <c r="J145" i="1"/>
  <c r="N145" i="1" s="1"/>
  <c r="J146" i="1"/>
  <c r="J147" i="1"/>
  <c r="N147" i="1" s="1"/>
  <c r="J148" i="1"/>
  <c r="N148" i="1" s="1"/>
  <c r="J149" i="1"/>
  <c r="N149" i="1" s="1"/>
  <c r="J150" i="1"/>
  <c r="N150" i="1" s="1"/>
  <c r="J151" i="1"/>
  <c r="N151" i="1" s="1"/>
  <c r="J152" i="1"/>
  <c r="J153" i="1"/>
  <c r="N153" i="1" s="1"/>
  <c r="J154" i="1"/>
  <c r="N154" i="1" s="1"/>
  <c r="J155" i="1"/>
  <c r="N155" i="1" s="1"/>
  <c r="J156" i="1"/>
  <c r="N156" i="1" s="1"/>
  <c r="J157" i="1"/>
  <c r="N157" i="1" s="1"/>
  <c r="J158" i="1"/>
  <c r="N158" i="1" s="1"/>
  <c r="J159" i="1"/>
  <c r="N159" i="1" s="1"/>
  <c r="J160" i="1"/>
  <c r="J161" i="1"/>
  <c r="N161" i="1" s="1"/>
  <c r="J162" i="1"/>
  <c r="N162" i="1" s="1"/>
  <c r="J163" i="1"/>
  <c r="N163" i="1" s="1"/>
  <c r="J164" i="1"/>
  <c r="N164" i="1" s="1"/>
  <c r="J165" i="1"/>
  <c r="N165" i="1" s="1"/>
  <c r="J166" i="1"/>
  <c r="N166" i="1" s="1"/>
  <c r="J167" i="1"/>
  <c r="N167" i="1" s="1"/>
  <c r="J168" i="1"/>
  <c r="N168" i="1" s="1"/>
  <c r="J169" i="1"/>
  <c r="J170" i="1"/>
  <c r="J171" i="1"/>
  <c r="N171" i="1" s="1"/>
  <c r="J172" i="1"/>
  <c r="N172" i="1" s="1"/>
  <c r="J173" i="1"/>
  <c r="N173" i="1" s="1"/>
  <c r="J174" i="1"/>
  <c r="N174" i="1" s="1"/>
  <c r="J175" i="1"/>
  <c r="N175" i="1" s="1"/>
  <c r="J176" i="1"/>
  <c r="N176" i="1" s="1"/>
  <c r="J177" i="1"/>
  <c r="N177" i="1" s="1"/>
  <c r="J178" i="1"/>
  <c r="N178" i="1" s="1"/>
  <c r="J179" i="1"/>
  <c r="N179" i="1" s="1"/>
  <c r="J180" i="1"/>
  <c r="N180" i="1" s="1"/>
  <c r="J181" i="1"/>
  <c r="N181" i="1" s="1"/>
  <c r="J182" i="1"/>
  <c r="N182" i="1" s="1"/>
  <c r="J183" i="1"/>
  <c r="N183" i="1" s="1"/>
  <c r="J184" i="1"/>
  <c r="N184" i="1" s="1"/>
  <c r="J185" i="1"/>
  <c r="J186" i="1"/>
  <c r="N186" i="1" s="1"/>
  <c r="J187" i="1"/>
  <c r="N187" i="1" s="1"/>
  <c r="J188" i="1"/>
  <c r="N188" i="1" s="1"/>
  <c r="J189" i="1"/>
  <c r="N189" i="1" s="1"/>
  <c r="J190" i="1"/>
  <c r="N190" i="1" s="1"/>
  <c r="J191" i="1"/>
  <c r="N191" i="1" s="1"/>
  <c r="J192" i="1"/>
  <c r="J193" i="1"/>
  <c r="J194" i="1"/>
  <c r="J195" i="1"/>
  <c r="N195" i="1" s="1"/>
  <c r="J196" i="1"/>
  <c r="N196" i="1" s="1"/>
  <c r="J197" i="1"/>
  <c r="N197" i="1" s="1"/>
  <c r="J198" i="1"/>
  <c r="N198" i="1" s="1"/>
  <c r="J199" i="1"/>
  <c r="N199" i="1" s="1"/>
  <c r="J200" i="1"/>
  <c r="N200" i="1" s="1"/>
  <c r="J201" i="1"/>
  <c r="N201" i="1" s="1"/>
  <c r="J202" i="1"/>
  <c r="N202" i="1" s="1"/>
  <c r="J203" i="1"/>
  <c r="N203" i="1" s="1"/>
  <c r="J204" i="1"/>
  <c r="N204" i="1" s="1"/>
  <c r="J205" i="1"/>
  <c r="J206" i="1"/>
  <c r="N206" i="1" s="1"/>
  <c r="J207" i="1"/>
  <c r="N207" i="1" s="1"/>
  <c r="J208" i="1"/>
  <c r="N208" i="1" s="1"/>
  <c r="J209" i="1"/>
  <c r="N209" i="1" s="1"/>
  <c r="J210" i="1"/>
  <c r="N210" i="1" s="1"/>
  <c r="J211" i="1"/>
  <c r="N211" i="1" s="1"/>
  <c r="J212" i="1"/>
  <c r="N212" i="1" s="1"/>
  <c r="J213" i="1"/>
  <c r="N213" i="1" s="1"/>
  <c r="J214" i="1"/>
  <c r="N214" i="1" s="1"/>
  <c r="J215" i="1"/>
  <c r="N215" i="1" s="1"/>
  <c r="J216" i="1"/>
  <c r="J217" i="1"/>
  <c r="N217" i="1" s="1"/>
  <c r="J218" i="1"/>
  <c r="N218" i="1" s="1"/>
  <c r="J219" i="1"/>
  <c r="N219" i="1" s="1"/>
  <c r="J220" i="1"/>
  <c r="N220" i="1" s="1"/>
  <c r="J221" i="1"/>
  <c r="N221" i="1" s="1"/>
  <c r="J222" i="1"/>
  <c r="N222" i="1" s="1"/>
  <c r="J223" i="1"/>
  <c r="N223" i="1" s="1"/>
  <c r="J224" i="1"/>
  <c r="J225" i="1"/>
  <c r="J226" i="1"/>
  <c r="J227" i="1"/>
  <c r="N227" i="1" s="1"/>
  <c r="J228" i="1"/>
  <c r="N228" i="1" s="1"/>
  <c r="J229" i="1"/>
  <c r="N229" i="1" s="1"/>
  <c r="J230" i="1"/>
  <c r="N230" i="1" s="1"/>
  <c r="J231" i="1"/>
  <c r="N231" i="1" s="1"/>
  <c r="J232" i="1"/>
  <c r="N232" i="1" s="1"/>
  <c r="J233" i="1"/>
  <c r="N233" i="1" s="1"/>
  <c r="J234" i="1"/>
  <c r="J235" i="1"/>
  <c r="N235" i="1" s="1"/>
  <c r="J236" i="1"/>
  <c r="N236" i="1" s="1"/>
  <c r="J237" i="1"/>
  <c r="N237" i="1" s="1"/>
  <c r="J238" i="1"/>
  <c r="N238" i="1" s="1"/>
  <c r="J239" i="1"/>
  <c r="N239" i="1" s="1"/>
  <c r="J240" i="1"/>
  <c r="N240" i="1" s="1"/>
  <c r="J241" i="1"/>
  <c r="N241" i="1" s="1"/>
  <c r="J242" i="1"/>
  <c r="N242" i="1" s="1"/>
  <c r="J243" i="1"/>
  <c r="N243" i="1" s="1"/>
  <c r="J244" i="1"/>
  <c r="N244" i="1" s="1"/>
  <c r="J245" i="1"/>
  <c r="N245" i="1" s="1"/>
  <c r="J246" i="1"/>
  <c r="N246" i="1" s="1"/>
  <c r="J247" i="1"/>
  <c r="N247" i="1" s="1"/>
  <c r="J248" i="1"/>
  <c r="J249" i="1"/>
  <c r="J250" i="1"/>
  <c r="N250" i="1" s="1"/>
  <c r="J251" i="1"/>
  <c r="N251" i="1" s="1"/>
  <c r="J252" i="1"/>
  <c r="N252" i="1" s="1"/>
  <c r="J253" i="1"/>
  <c r="J254" i="1"/>
  <c r="N254" i="1" s="1"/>
  <c r="J255" i="1"/>
  <c r="N255" i="1" s="1"/>
  <c r="J256" i="1"/>
  <c r="N256" i="1" s="1"/>
  <c r="J257" i="1"/>
  <c r="N257" i="1" s="1"/>
  <c r="J258" i="1"/>
  <c r="N258" i="1" s="1"/>
  <c r="J259" i="1"/>
  <c r="N259" i="1" s="1"/>
  <c r="J260" i="1"/>
  <c r="N260" i="1" s="1"/>
  <c r="J261" i="1"/>
  <c r="N261" i="1" s="1"/>
  <c r="J262" i="1"/>
  <c r="N262" i="1" s="1"/>
  <c r="J263" i="1"/>
  <c r="N263" i="1" s="1"/>
  <c r="J264" i="1"/>
  <c r="N264" i="1" s="1"/>
  <c r="J265" i="1"/>
  <c r="N265" i="1" s="1"/>
  <c r="J266" i="1"/>
  <c r="N266" i="1" s="1"/>
  <c r="J267" i="1"/>
  <c r="N267" i="1" s="1"/>
  <c r="J268" i="1"/>
  <c r="N268" i="1" s="1"/>
  <c r="J269" i="1"/>
  <c r="N269" i="1" s="1"/>
  <c r="J270" i="1"/>
  <c r="N270" i="1" s="1"/>
  <c r="J271" i="1"/>
  <c r="N271" i="1" s="1"/>
  <c r="J272" i="1"/>
  <c r="N272" i="1" s="1"/>
  <c r="J273" i="1"/>
  <c r="N273" i="1" s="1"/>
  <c r="J274" i="1"/>
  <c r="N274" i="1" s="1"/>
  <c r="J275" i="1"/>
  <c r="N275" i="1" s="1"/>
  <c r="J276" i="1"/>
  <c r="N276" i="1" s="1"/>
  <c r="J277" i="1"/>
  <c r="N277" i="1" s="1"/>
  <c r="J278" i="1"/>
  <c r="N278" i="1" s="1"/>
  <c r="J279" i="1"/>
  <c r="N279" i="1" s="1"/>
  <c r="J280" i="1"/>
  <c r="N280" i="1" s="1"/>
  <c r="J281" i="1"/>
  <c r="N281" i="1" s="1"/>
  <c r="J282" i="1"/>
  <c r="N282" i="1" s="1"/>
  <c r="J283" i="1"/>
  <c r="N283" i="1" s="1"/>
  <c r="J284" i="1"/>
  <c r="N284" i="1" s="1"/>
  <c r="J285" i="1"/>
  <c r="N285" i="1" s="1"/>
  <c r="J286" i="1"/>
  <c r="N286" i="1" s="1"/>
  <c r="J287" i="1"/>
  <c r="N287" i="1" s="1"/>
  <c r="J288" i="1"/>
  <c r="J289" i="1"/>
  <c r="J290" i="1"/>
  <c r="J291" i="1"/>
  <c r="N291" i="1" s="1"/>
  <c r="J292" i="1"/>
  <c r="N292" i="1" s="1"/>
  <c r="J293" i="1"/>
  <c r="N293" i="1" s="1"/>
  <c r="J294" i="1"/>
  <c r="N294" i="1" s="1"/>
  <c r="J295" i="1"/>
  <c r="N295" i="1" s="1"/>
  <c r="J296" i="1"/>
  <c r="N296" i="1" s="1"/>
  <c r="J297" i="1"/>
  <c r="J298" i="1"/>
  <c r="J299" i="1"/>
  <c r="N299" i="1" s="1"/>
  <c r="J300" i="1"/>
  <c r="N300" i="1" s="1"/>
  <c r="J301" i="1"/>
  <c r="J302" i="1"/>
  <c r="N302" i="1" s="1"/>
  <c r="J303" i="1"/>
  <c r="N303" i="1" s="1"/>
  <c r="J304" i="1"/>
  <c r="N304" i="1" s="1"/>
  <c r="J305" i="1"/>
  <c r="N305" i="1" s="1"/>
  <c r="J306" i="1"/>
  <c r="N306" i="1" s="1"/>
  <c r="J307" i="1"/>
  <c r="N307" i="1" s="1"/>
  <c r="J308" i="1"/>
  <c r="N308" i="1" s="1"/>
  <c r="J309" i="1"/>
  <c r="N309" i="1" s="1"/>
  <c r="J310" i="1"/>
  <c r="N310" i="1" s="1"/>
  <c r="J311" i="1"/>
  <c r="N311" i="1" s="1"/>
  <c r="J312" i="1"/>
  <c r="N312" i="1" s="1"/>
  <c r="J313" i="1"/>
  <c r="J314" i="1"/>
  <c r="N314" i="1" s="1"/>
  <c r="J315" i="1"/>
  <c r="N315" i="1" s="1"/>
  <c r="J316" i="1"/>
  <c r="N316" i="1" s="1"/>
  <c r="J317" i="1"/>
  <c r="N317" i="1" s="1"/>
  <c r="J318" i="1"/>
  <c r="N318" i="1" s="1"/>
  <c r="J319" i="1"/>
  <c r="N319" i="1" s="1"/>
  <c r="J320" i="1"/>
  <c r="J321" i="1"/>
  <c r="J322" i="1"/>
  <c r="J323" i="1"/>
  <c r="N323" i="1" s="1"/>
  <c r="J324" i="1"/>
  <c r="N324" i="1" s="1"/>
  <c r="J325" i="1"/>
  <c r="N325" i="1" s="1"/>
  <c r="J326" i="1"/>
  <c r="N326" i="1" s="1"/>
  <c r="J327" i="1"/>
  <c r="N327" i="1" s="1"/>
  <c r="J328" i="1"/>
  <c r="N328" i="1" s="1"/>
  <c r="J329" i="1"/>
  <c r="N329" i="1" s="1"/>
  <c r="J330" i="1"/>
  <c r="N330" i="1" s="1"/>
  <c r="J331" i="1"/>
  <c r="N331" i="1" s="1"/>
  <c r="J332" i="1"/>
  <c r="N332" i="1" s="1"/>
  <c r="J333" i="1"/>
  <c r="N333" i="1" s="1"/>
  <c r="J334" i="1"/>
  <c r="N334" i="1" s="1"/>
  <c r="J335" i="1"/>
  <c r="N335" i="1" s="1"/>
  <c r="J336" i="1"/>
  <c r="N336" i="1" s="1"/>
  <c r="J337" i="1"/>
  <c r="N337" i="1" s="1"/>
  <c r="J338" i="1"/>
  <c r="N338" i="1" s="1"/>
  <c r="J339" i="1"/>
  <c r="N339" i="1" s="1"/>
  <c r="J340" i="1"/>
  <c r="N340" i="1" s="1"/>
  <c r="J341" i="1"/>
  <c r="N341" i="1" s="1"/>
  <c r="J342" i="1"/>
  <c r="N342" i="1" s="1"/>
  <c r="J343" i="1"/>
  <c r="N343" i="1" s="1"/>
  <c r="J344" i="1"/>
  <c r="J345" i="1"/>
  <c r="N345" i="1" s="1"/>
  <c r="J346" i="1"/>
  <c r="N346" i="1" s="1"/>
  <c r="J347" i="1"/>
  <c r="N347" i="1" s="1"/>
  <c r="J348" i="1"/>
  <c r="N348" i="1" s="1"/>
  <c r="J349" i="1"/>
  <c r="N349" i="1" s="1"/>
  <c r="J350" i="1"/>
  <c r="N350" i="1" s="1"/>
  <c r="J351" i="1"/>
  <c r="N351" i="1" s="1"/>
  <c r="J352" i="1"/>
  <c r="J353" i="1"/>
  <c r="J354" i="1"/>
  <c r="N354" i="1" s="1"/>
  <c r="J355" i="1"/>
  <c r="N355" i="1" s="1"/>
  <c r="J356" i="1"/>
  <c r="N356" i="1" s="1"/>
  <c r="J357" i="1"/>
  <c r="N357" i="1" s="1"/>
  <c r="J358" i="1"/>
  <c r="N358" i="1" s="1"/>
  <c r="J359" i="1"/>
  <c r="N359" i="1" s="1"/>
  <c r="J360" i="1"/>
  <c r="N360" i="1" s="1"/>
  <c r="J361" i="1"/>
  <c r="N361" i="1" s="1"/>
  <c r="J362" i="1"/>
  <c r="J363" i="1"/>
  <c r="N363" i="1" s="1"/>
  <c r="J364" i="1"/>
  <c r="N364" i="1" s="1"/>
  <c r="J365" i="1"/>
  <c r="N365" i="1" s="1"/>
  <c r="J366" i="1"/>
  <c r="N366" i="1" s="1"/>
  <c r="J367" i="1"/>
  <c r="N367" i="1" s="1"/>
  <c r="J368" i="1"/>
  <c r="N368" i="1" s="1"/>
  <c r="J369" i="1"/>
  <c r="N369" i="1" s="1"/>
  <c r="J370" i="1"/>
  <c r="N370" i="1" s="1"/>
  <c r="J371" i="1"/>
  <c r="N371" i="1" s="1"/>
  <c r="J372" i="1"/>
  <c r="N372" i="1" s="1"/>
  <c r="J373" i="1"/>
  <c r="N373" i="1" s="1"/>
  <c r="J374" i="1"/>
  <c r="N374" i="1" s="1"/>
  <c r="J375" i="1"/>
  <c r="N375" i="1" s="1"/>
  <c r="J376" i="1"/>
  <c r="J377" i="1"/>
  <c r="N377" i="1" s="1"/>
  <c r="J378" i="1"/>
  <c r="N378" i="1" s="1"/>
  <c r="J379" i="1"/>
  <c r="N379" i="1" s="1"/>
  <c r="J380" i="1"/>
  <c r="N380" i="1" s="1"/>
  <c r="J381" i="1"/>
  <c r="N381" i="1" s="1"/>
  <c r="J382" i="1"/>
  <c r="N382" i="1" s="1"/>
  <c r="J383" i="1"/>
  <c r="N383" i="1" s="1"/>
  <c r="J384" i="1"/>
  <c r="J385" i="1"/>
  <c r="J386" i="1"/>
  <c r="J387" i="1"/>
  <c r="N387" i="1" s="1"/>
  <c r="J388" i="1"/>
  <c r="N388" i="1" s="1"/>
  <c r="J389" i="1"/>
  <c r="N389" i="1" s="1"/>
  <c r="J390" i="1"/>
  <c r="N390" i="1" s="1"/>
  <c r="J391" i="1"/>
  <c r="N391" i="1" s="1"/>
  <c r="J392" i="1"/>
  <c r="N392" i="1" s="1"/>
  <c r="J393" i="1"/>
  <c r="N393" i="1" s="1"/>
  <c r="J394" i="1"/>
  <c r="N394" i="1" s="1"/>
  <c r="J395" i="1"/>
  <c r="N395" i="1" s="1"/>
  <c r="J396" i="1"/>
  <c r="N396" i="1" s="1"/>
  <c r="J397" i="1"/>
  <c r="J398" i="1"/>
  <c r="N398" i="1" s="1"/>
  <c r="J399" i="1"/>
  <c r="N399" i="1" s="1"/>
  <c r="J400" i="1"/>
  <c r="N400" i="1" s="1"/>
  <c r="J401" i="1"/>
  <c r="N401" i="1" s="1"/>
  <c r="J402" i="1"/>
  <c r="J403" i="1"/>
  <c r="N403" i="1" s="1"/>
  <c r="J404" i="1"/>
  <c r="N404" i="1" s="1"/>
  <c r="J405" i="1"/>
  <c r="N405" i="1" s="1"/>
  <c r="J406" i="1"/>
  <c r="N406" i="1" s="1"/>
  <c r="J407" i="1"/>
  <c r="N407" i="1" s="1"/>
  <c r="J408" i="1"/>
  <c r="N408" i="1" s="1"/>
  <c r="J409" i="1"/>
  <c r="N409" i="1" s="1"/>
  <c r="J410" i="1"/>
  <c r="N410" i="1" s="1"/>
  <c r="J411" i="1"/>
  <c r="N411" i="1" s="1"/>
  <c r="J412" i="1"/>
  <c r="N412" i="1" s="1"/>
  <c r="J413" i="1"/>
  <c r="N413" i="1" s="1"/>
  <c r="J414" i="1"/>
  <c r="N414" i="1" s="1"/>
  <c r="J415" i="1"/>
  <c r="N415" i="1" s="1"/>
  <c r="J416" i="1"/>
  <c r="J417" i="1"/>
  <c r="J418" i="1"/>
  <c r="N418" i="1" s="1"/>
  <c r="J419" i="1"/>
  <c r="N419" i="1" s="1"/>
  <c r="J420" i="1"/>
  <c r="N420" i="1" s="1"/>
  <c r="J421" i="1"/>
  <c r="N421" i="1" s="1"/>
  <c r="J422" i="1"/>
  <c r="N422" i="1" s="1"/>
  <c r="J423" i="1"/>
  <c r="N423" i="1" s="1"/>
  <c r="J424" i="1"/>
  <c r="N424" i="1" s="1"/>
  <c r="J425" i="1"/>
  <c r="J426" i="1"/>
  <c r="N426" i="1" s="1"/>
  <c r="J427" i="1"/>
  <c r="N427" i="1" s="1"/>
  <c r="J428" i="1"/>
  <c r="N428" i="1" s="1"/>
  <c r="J429" i="1"/>
  <c r="N429" i="1" s="1"/>
  <c r="J430" i="1"/>
  <c r="N430" i="1" s="1"/>
  <c r="J431" i="1"/>
  <c r="N431" i="1" s="1"/>
  <c r="J432" i="1"/>
  <c r="N432" i="1" s="1"/>
  <c r="J433" i="1"/>
  <c r="N433" i="1" s="1"/>
  <c r="J434" i="1"/>
  <c r="N434" i="1" s="1"/>
  <c r="J435" i="1"/>
  <c r="N435" i="1" s="1"/>
  <c r="J436" i="1"/>
  <c r="N436" i="1" s="1"/>
  <c r="J437" i="1"/>
  <c r="N437" i="1" s="1"/>
  <c r="J438" i="1"/>
  <c r="N438" i="1" s="1"/>
  <c r="J439" i="1"/>
  <c r="N439" i="1" s="1"/>
  <c r="J440" i="1"/>
  <c r="J441" i="1"/>
  <c r="J442" i="1"/>
  <c r="N442" i="1" s="1"/>
  <c r="J443" i="1"/>
  <c r="N443" i="1" s="1"/>
  <c r="J444" i="1"/>
  <c r="N444" i="1" s="1"/>
  <c r="J445" i="1"/>
  <c r="J446" i="1"/>
  <c r="N446" i="1" s="1"/>
  <c r="J447" i="1"/>
  <c r="N447" i="1" s="1"/>
  <c r="J448" i="1"/>
  <c r="J449" i="1"/>
  <c r="N449" i="1" s="1"/>
  <c r="J450" i="1"/>
  <c r="N450" i="1" s="1"/>
  <c r="J451" i="1"/>
  <c r="N451" i="1" s="1"/>
  <c r="J452" i="1"/>
  <c r="N452" i="1" s="1"/>
  <c r="J453" i="1"/>
  <c r="N453" i="1" s="1"/>
  <c r="J454" i="1"/>
  <c r="N454" i="1" s="1"/>
  <c r="J455" i="1"/>
  <c r="N455" i="1" s="1"/>
  <c r="J456" i="1"/>
  <c r="N456" i="1" s="1"/>
  <c r="J457" i="1"/>
  <c r="N457" i="1" s="1"/>
  <c r="J458" i="1"/>
  <c r="N458" i="1" s="1"/>
  <c r="J459" i="1"/>
  <c r="N459" i="1" s="1"/>
  <c r="J460" i="1"/>
  <c r="N460" i="1" s="1"/>
  <c r="J461" i="1"/>
  <c r="N461" i="1" s="1"/>
  <c r="J462" i="1"/>
  <c r="N462" i="1" s="1"/>
  <c r="J463" i="1"/>
  <c r="N463" i="1" s="1"/>
  <c r="J464" i="1"/>
  <c r="N464" i="1" s="1"/>
  <c r="J465" i="1"/>
  <c r="N465" i="1" s="1"/>
  <c r="J466" i="1"/>
  <c r="N466" i="1" s="1"/>
  <c r="J467" i="1"/>
  <c r="N467" i="1" s="1"/>
  <c r="J468" i="1"/>
  <c r="N468" i="1" s="1"/>
  <c r="J469" i="1"/>
  <c r="N469" i="1" s="1"/>
  <c r="J470" i="1"/>
  <c r="N470" i="1" s="1"/>
  <c r="J471" i="1"/>
  <c r="N471" i="1" s="1"/>
  <c r="J472" i="1"/>
  <c r="J473" i="1"/>
  <c r="N473" i="1" s="1"/>
  <c r="J474" i="1"/>
  <c r="N474" i="1" s="1"/>
  <c r="J475" i="1"/>
  <c r="N475" i="1" s="1"/>
  <c r="J476" i="1"/>
  <c r="N476" i="1" s="1"/>
  <c r="J477" i="1"/>
  <c r="N477" i="1" s="1"/>
  <c r="J478" i="1"/>
  <c r="N478" i="1" s="1"/>
  <c r="J479" i="1"/>
  <c r="N479" i="1" s="1"/>
  <c r="J480" i="1"/>
  <c r="N480" i="1" s="1"/>
  <c r="J481" i="1"/>
  <c r="N481" i="1" s="1"/>
  <c r="J482" i="1"/>
  <c r="N482" i="1" s="1"/>
  <c r="J483" i="1"/>
  <c r="N483" i="1" s="1"/>
  <c r="J484" i="1"/>
  <c r="N484" i="1" s="1"/>
  <c r="J485" i="1"/>
  <c r="N485" i="1" s="1"/>
  <c r="J486" i="1"/>
  <c r="N486" i="1" s="1"/>
  <c r="J487" i="1"/>
  <c r="N487" i="1" s="1"/>
  <c r="J488" i="1"/>
  <c r="N488" i="1" s="1"/>
  <c r="J489" i="1"/>
  <c r="J490" i="1"/>
  <c r="J491" i="1"/>
  <c r="N491" i="1" s="1"/>
  <c r="J492" i="1"/>
  <c r="N492" i="1" s="1"/>
  <c r="J493" i="1"/>
  <c r="J494" i="1"/>
  <c r="N494" i="1" s="1"/>
  <c r="J495" i="1"/>
  <c r="N495" i="1" s="1"/>
  <c r="J496" i="1"/>
  <c r="N496" i="1" s="1"/>
  <c r="J497" i="1"/>
  <c r="N497" i="1" s="1"/>
  <c r="J498" i="1"/>
  <c r="N498" i="1" s="1"/>
  <c r="J499" i="1"/>
  <c r="N499" i="1" s="1"/>
  <c r="J500" i="1"/>
  <c r="N500" i="1" s="1"/>
  <c r="J501" i="1"/>
  <c r="N501" i="1" s="1"/>
  <c r="J502" i="1"/>
  <c r="J503" i="1"/>
  <c r="N503" i="1" s="1"/>
  <c r="J504" i="1"/>
  <c r="N504" i="1" s="1"/>
  <c r="J505" i="1"/>
  <c r="N505" i="1" s="1"/>
  <c r="J506" i="1"/>
  <c r="N506" i="1" s="1"/>
  <c r="J507" i="1"/>
  <c r="N507" i="1" s="1"/>
  <c r="J508" i="1"/>
  <c r="N508" i="1" s="1"/>
  <c r="J509" i="1"/>
  <c r="N509" i="1" s="1"/>
  <c r="J510" i="1"/>
  <c r="N510" i="1" s="1"/>
  <c r="J511" i="1"/>
  <c r="N511" i="1" s="1"/>
  <c r="J512" i="1"/>
  <c r="J513" i="1"/>
  <c r="J514" i="1"/>
  <c r="J515" i="1"/>
  <c r="N515" i="1" s="1"/>
  <c r="J516" i="1"/>
  <c r="N516" i="1" s="1"/>
  <c r="J517" i="1"/>
  <c r="N517" i="1" s="1"/>
  <c r="J518" i="1"/>
  <c r="N518" i="1" s="1"/>
  <c r="J519" i="1"/>
  <c r="N519" i="1" s="1"/>
  <c r="J520" i="1"/>
  <c r="N520" i="1" s="1"/>
  <c r="J521" i="1"/>
  <c r="N521" i="1" s="1"/>
  <c r="J522" i="1"/>
  <c r="N522" i="1" s="1"/>
  <c r="J523" i="1"/>
  <c r="N523" i="1" s="1"/>
  <c r="J524" i="1"/>
  <c r="N524" i="1" s="1"/>
  <c r="J525" i="1"/>
  <c r="N525" i="1" s="1"/>
  <c r="J526" i="1"/>
  <c r="N526" i="1" s="1"/>
  <c r="J527" i="1"/>
  <c r="N527" i="1" s="1"/>
  <c r="J528" i="1"/>
  <c r="N528" i="1" s="1"/>
  <c r="J529" i="1"/>
  <c r="N529" i="1" s="1"/>
  <c r="J530" i="1"/>
  <c r="N530" i="1" s="1"/>
  <c r="J531" i="1"/>
  <c r="N531" i="1" s="1"/>
  <c r="J532" i="1"/>
  <c r="N532" i="1" s="1"/>
  <c r="J533" i="1"/>
  <c r="N533" i="1" s="1"/>
  <c r="J534" i="1"/>
  <c r="N534" i="1" s="1"/>
  <c r="J535" i="1"/>
  <c r="N535" i="1" s="1"/>
  <c r="J536" i="1"/>
  <c r="J537" i="1"/>
  <c r="N537" i="1" s="1"/>
  <c r="J538" i="1"/>
  <c r="N538" i="1" s="1"/>
  <c r="J539" i="1"/>
  <c r="N539" i="1" s="1"/>
  <c r="J540" i="1"/>
  <c r="N540" i="1" s="1"/>
  <c r="J541" i="1"/>
  <c r="N541" i="1" s="1"/>
  <c r="J542" i="1"/>
  <c r="N542" i="1" s="1"/>
  <c r="J543" i="1"/>
  <c r="N543" i="1" s="1"/>
  <c r="J544" i="1"/>
  <c r="J545" i="1"/>
  <c r="J546" i="1"/>
  <c r="J547" i="1"/>
  <c r="N547" i="1" s="1"/>
  <c r="J548" i="1"/>
  <c r="N548" i="1" s="1"/>
  <c r="J549" i="1"/>
  <c r="N549" i="1" s="1"/>
  <c r="J550" i="1"/>
  <c r="N550" i="1" s="1"/>
  <c r="J551" i="1"/>
  <c r="N551" i="1" s="1"/>
  <c r="J552" i="1"/>
  <c r="N552" i="1" s="1"/>
  <c r="J553" i="1"/>
  <c r="N553" i="1" s="1"/>
  <c r="J554" i="1"/>
  <c r="N554" i="1" s="1"/>
  <c r="J555" i="1"/>
  <c r="N555" i="1" s="1"/>
  <c r="J556" i="1"/>
  <c r="N556" i="1" s="1"/>
  <c r="J557" i="1"/>
  <c r="N557" i="1" s="1"/>
  <c r="J558" i="1"/>
  <c r="N558" i="1" s="1"/>
  <c r="J559" i="1"/>
  <c r="N559" i="1" s="1"/>
  <c r="J560" i="1"/>
  <c r="N560" i="1" s="1"/>
  <c r="J561" i="1"/>
  <c r="N561" i="1" s="1"/>
  <c r="J562" i="1"/>
  <c r="N562" i="1" s="1"/>
  <c r="J563" i="1"/>
  <c r="N563" i="1" s="1"/>
  <c r="J564" i="1"/>
  <c r="N564" i="1" s="1"/>
  <c r="J565" i="1"/>
  <c r="N565" i="1" s="1"/>
  <c r="J566" i="1"/>
  <c r="N566" i="1" s="1"/>
  <c r="J567" i="1"/>
  <c r="N567" i="1" s="1"/>
  <c r="J568" i="1"/>
  <c r="J569" i="1"/>
  <c r="J570" i="1"/>
  <c r="N570" i="1" s="1"/>
  <c r="J571" i="1"/>
  <c r="N571" i="1" s="1"/>
  <c r="J572" i="1"/>
  <c r="N572" i="1" s="1"/>
  <c r="J573" i="1"/>
  <c r="N573" i="1" s="1"/>
  <c r="J574" i="1"/>
  <c r="N574" i="1" s="1"/>
  <c r="J575" i="1"/>
  <c r="N575" i="1" s="1"/>
  <c r="J576" i="1"/>
  <c r="J577" i="1"/>
  <c r="J578" i="1"/>
  <c r="J579" i="1"/>
  <c r="N579" i="1" s="1"/>
  <c r="J580" i="1"/>
  <c r="N580" i="1" s="1"/>
  <c r="J581" i="1"/>
  <c r="N581" i="1" s="1"/>
  <c r="J582" i="1"/>
  <c r="N582" i="1" s="1"/>
  <c r="J583" i="1"/>
  <c r="N583" i="1" s="1"/>
  <c r="J584" i="1"/>
  <c r="N584" i="1" s="1"/>
  <c r="J585" i="1"/>
  <c r="N585" i="1" s="1"/>
  <c r="J586" i="1"/>
  <c r="N586" i="1" s="1"/>
  <c r="J587" i="1"/>
  <c r="N587" i="1" s="1"/>
  <c r="J588" i="1"/>
  <c r="N588" i="1" s="1"/>
  <c r="J589" i="1"/>
  <c r="J590" i="1"/>
  <c r="N590" i="1" s="1"/>
  <c r="J591" i="1"/>
  <c r="N591" i="1" s="1"/>
  <c r="J592" i="1"/>
  <c r="N592" i="1" s="1"/>
  <c r="J593" i="1"/>
  <c r="N593" i="1" s="1"/>
  <c r="J594" i="1"/>
  <c r="J595" i="1"/>
  <c r="N595" i="1" s="1"/>
  <c r="J596" i="1"/>
  <c r="N596" i="1" s="1"/>
  <c r="J597" i="1"/>
  <c r="N597" i="1" s="1"/>
  <c r="J598" i="1"/>
  <c r="J599" i="1"/>
  <c r="N599" i="1" s="1"/>
  <c r="J600" i="1"/>
  <c r="N600" i="1" s="1"/>
  <c r="J601" i="1"/>
  <c r="N601" i="1" s="1"/>
  <c r="J602" i="1"/>
  <c r="N602" i="1" s="1"/>
  <c r="J603" i="1"/>
  <c r="N603" i="1" s="1"/>
  <c r="J604" i="1"/>
  <c r="N604" i="1" s="1"/>
  <c r="J605" i="1"/>
  <c r="N605" i="1" s="1"/>
  <c r="J606" i="1"/>
  <c r="N606" i="1" s="1"/>
  <c r="J607" i="1"/>
  <c r="N607" i="1" s="1"/>
  <c r="J608" i="1"/>
  <c r="N608" i="1" s="1"/>
  <c r="J609" i="1"/>
  <c r="N609" i="1" s="1"/>
  <c r="J610" i="1"/>
  <c r="N610" i="1" s="1"/>
  <c r="J611" i="1"/>
  <c r="N611" i="1" s="1"/>
  <c r="J612" i="1"/>
  <c r="N612" i="1" s="1"/>
  <c r="J613" i="1"/>
  <c r="N613" i="1" s="1"/>
  <c r="J614" i="1"/>
  <c r="N614" i="1" s="1"/>
  <c r="J615" i="1"/>
  <c r="N615" i="1" s="1"/>
  <c r="J616" i="1"/>
  <c r="J617" i="1"/>
  <c r="J618" i="1"/>
  <c r="N618" i="1" s="1"/>
  <c r="J619" i="1"/>
  <c r="N619" i="1" s="1"/>
  <c r="J620" i="1"/>
  <c r="N620" i="1" s="1"/>
  <c r="J621" i="1"/>
  <c r="N621" i="1" s="1"/>
  <c r="J622" i="1"/>
  <c r="N622" i="1" s="1"/>
  <c r="J623" i="1"/>
  <c r="N623" i="1" s="1"/>
  <c r="J624" i="1"/>
  <c r="N624" i="1" s="1"/>
  <c r="J625" i="1"/>
  <c r="N625" i="1" s="1"/>
  <c r="J626" i="1"/>
  <c r="N626" i="1" s="1"/>
  <c r="J627" i="1"/>
  <c r="N627" i="1" s="1"/>
  <c r="J628" i="1"/>
  <c r="N628" i="1" s="1"/>
  <c r="J629" i="1"/>
  <c r="N629" i="1" s="1"/>
  <c r="J630" i="1"/>
  <c r="N630" i="1" s="1"/>
  <c r="J631" i="1"/>
  <c r="N631" i="1" s="1"/>
  <c r="J632" i="1"/>
  <c r="J633" i="1"/>
  <c r="N633" i="1" s="1"/>
  <c r="J634" i="1"/>
  <c r="N634" i="1" s="1"/>
  <c r="J635" i="1"/>
  <c r="N635" i="1" s="1"/>
  <c r="J636" i="1"/>
  <c r="N636" i="1" s="1"/>
  <c r="J637" i="1"/>
  <c r="J638" i="1"/>
  <c r="N638" i="1" s="1"/>
  <c r="J639" i="1"/>
  <c r="N639" i="1" s="1"/>
  <c r="J640" i="1"/>
  <c r="J641" i="1"/>
  <c r="J642" i="1"/>
  <c r="J643" i="1"/>
  <c r="N643" i="1" s="1"/>
  <c r="J644" i="1"/>
  <c r="N644" i="1" s="1"/>
  <c r="J645" i="1"/>
  <c r="N645" i="1" s="1"/>
  <c r="J646" i="1"/>
  <c r="N646" i="1" s="1"/>
  <c r="J647" i="1"/>
  <c r="N647" i="1" s="1"/>
  <c r="J648" i="1"/>
  <c r="N648" i="1" s="1"/>
  <c r="J649" i="1"/>
  <c r="N649" i="1" s="1"/>
  <c r="J650" i="1"/>
  <c r="N650" i="1" s="1"/>
  <c r="J651" i="1"/>
  <c r="N651" i="1" s="1"/>
  <c r="J652" i="1"/>
  <c r="N652" i="1" s="1"/>
  <c r="J653" i="1"/>
  <c r="N653" i="1" s="1"/>
  <c r="J654" i="1"/>
  <c r="N654" i="1" s="1"/>
  <c r="J655" i="1"/>
  <c r="N655" i="1" s="1"/>
  <c r="J656" i="1"/>
  <c r="N656" i="1" s="1"/>
  <c r="J657" i="1"/>
  <c r="N657" i="1" s="1"/>
  <c r="J658" i="1"/>
  <c r="N658" i="1" s="1"/>
  <c r="J659" i="1"/>
  <c r="N659" i="1" s="1"/>
  <c r="J660" i="1"/>
  <c r="N660" i="1" s="1"/>
  <c r="J661" i="1"/>
  <c r="N661" i="1" s="1"/>
  <c r="J662" i="1"/>
  <c r="N662" i="1" s="1"/>
  <c r="J663" i="1"/>
  <c r="N663" i="1" s="1"/>
  <c r="J664" i="1"/>
  <c r="N664" i="1" s="1"/>
  <c r="J665" i="1"/>
  <c r="J666" i="1"/>
  <c r="J667" i="1"/>
  <c r="N667" i="1" s="1"/>
  <c r="J668" i="1"/>
  <c r="N668" i="1" s="1"/>
  <c r="J669" i="1"/>
  <c r="N669" i="1" s="1"/>
  <c r="J670" i="1"/>
  <c r="N670" i="1" s="1"/>
  <c r="J671" i="1"/>
  <c r="N671" i="1" s="1"/>
  <c r="J672" i="1"/>
  <c r="N672" i="1" s="1"/>
  <c r="J673" i="1"/>
  <c r="N673" i="1" s="1"/>
  <c r="J674" i="1"/>
  <c r="N674" i="1" s="1"/>
  <c r="J675" i="1"/>
  <c r="N675" i="1" s="1"/>
  <c r="J676" i="1"/>
  <c r="N676" i="1" s="1"/>
  <c r="J677" i="1"/>
  <c r="N677" i="1" s="1"/>
  <c r="J678" i="1"/>
  <c r="N678" i="1" s="1"/>
  <c r="J679" i="1"/>
  <c r="N679" i="1" s="1"/>
  <c r="J680" i="1"/>
  <c r="N680" i="1" s="1"/>
  <c r="J681" i="1"/>
  <c r="N681" i="1" s="1"/>
  <c r="J682" i="1"/>
  <c r="N682" i="1" s="1"/>
  <c r="J683" i="1"/>
  <c r="N683" i="1" s="1"/>
  <c r="J684" i="1"/>
  <c r="N684" i="1" s="1"/>
  <c r="J685" i="1"/>
  <c r="J686" i="1"/>
  <c r="N686" i="1" s="1"/>
  <c r="J687" i="1"/>
  <c r="N687" i="1" s="1"/>
  <c r="J688" i="1"/>
  <c r="N688" i="1" s="1"/>
  <c r="J689" i="1"/>
  <c r="N689" i="1" s="1"/>
  <c r="J690" i="1"/>
  <c r="N690" i="1" s="1"/>
  <c r="J691" i="1"/>
  <c r="N691" i="1" s="1"/>
  <c r="J692" i="1"/>
  <c r="N692" i="1" s="1"/>
  <c r="J693" i="1"/>
  <c r="N693" i="1" s="1"/>
  <c r="J694" i="1"/>
  <c r="N694" i="1" s="1"/>
  <c r="J695" i="1"/>
  <c r="N695" i="1" s="1"/>
  <c r="J696" i="1"/>
  <c r="N696" i="1" s="1"/>
  <c r="J697" i="1"/>
  <c r="J698" i="1"/>
  <c r="N698" i="1" s="1"/>
  <c r="J699" i="1"/>
  <c r="N699" i="1" s="1"/>
  <c r="J700" i="1"/>
  <c r="N700" i="1" s="1"/>
  <c r="J701" i="1"/>
  <c r="N701" i="1" s="1"/>
  <c r="J702" i="1"/>
  <c r="N702" i="1" s="1"/>
  <c r="J703" i="1"/>
  <c r="N703" i="1" s="1"/>
  <c r="J704" i="1"/>
  <c r="N704" i="1" s="1"/>
  <c r="J705" i="1"/>
  <c r="N705" i="1" s="1"/>
  <c r="J706" i="1"/>
  <c r="N706" i="1" s="1"/>
  <c r="J707" i="1"/>
  <c r="N707" i="1" s="1"/>
  <c r="J708" i="1"/>
  <c r="N708" i="1" s="1"/>
  <c r="J709" i="1"/>
  <c r="N709" i="1" s="1"/>
  <c r="J710" i="1"/>
  <c r="N710" i="1" s="1"/>
  <c r="J711" i="1"/>
  <c r="N711" i="1" s="1"/>
  <c r="J712" i="1"/>
  <c r="N712" i="1" s="1"/>
  <c r="J713" i="1"/>
  <c r="N713" i="1" s="1"/>
  <c r="J714" i="1"/>
  <c r="N714" i="1" s="1"/>
  <c r="J715" i="1"/>
  <c r="N715" i="1" s="1"/>
  <c r="J716" i="1"/>
  <c r="N716" i="1" s="1"/>
  <c r="J717" i="1"/>
  <c r="N717" i="1" s="1"/>
  <c r="J718" i="1"/>
  <c r="N718" i="1" s="1"/>
  <c r="J719" i="1"/>
  <c r="N719" i="1" s="1"/>
  <c r="J720" i="1"/>
  <c r="N720" i="1" s="1"/>
  <c r="J721" i="1"/>
  <c r="J722" i="1"/>
  <c r="N722" i="1" s="1"/>
  <c r="J723" i="1"/>
  <c r="N723" i="1" s="1"/>
  <c r="J724" i="1"/>
  <c r="N724" i="1" s="1"/>
  <c r="J725" i="1"/>
  <c r="N725" i="1" s="1"/>
  <c r="J726" i="1"/>
  <c r="N726" i="1" s="1"/>
  <c r="J727" i="1"/>
  <c r="N727" i="1" s="1"/>
  <c r="J728" i="1"/>
  <c r="N728" i="1" s="1"/>
  <c r="J729" i="1"/>
  <c r="J730" i="1"/>
  <c r="J731" i="1"/>
  <c r="N731" i="1" s="1"/>
  <c r="J732" i="1"/>
  <c r="N732" i="1" s="1"/>
  <c r="J733" i="1"/>
  <c r="N733" i="1" s="1"/>
  <c r="J734" i="1"/>
  <c r="N734" i="1" s="1"/>
  <c r="J735" i="1"/>
  <c r="N735" i="1" s="1"/>
  <c r="J736" i="1"/>
  <c r="J737" i="1"/>
  <c r="J738" i="1"/>
  <c r="N738" i="1" s="1"/>
  <c r="J739" i="1"/>
  <c r="N739" i="1" s="1"/>
  <c r="J740" i="1"/>
  <c r="N740" i="1" s="1"/>
  <c r="J741" i="1"/>
  <c r="N741" i="1" s="1"/>
  <c r="J742" i="1"/>
  <c r="N742" i="1" s="1"/>
  <c r="J743" i="1"/>
  <c r="N743" i="1" s="1"/>
  <c r="J744" i="1"/>
  <c r="J745" i="1"/>
  <c r="J746" i="1"/>
  <c r="N746" i="1" s="1"/>
  <c r="J747" i="1"/>
  <c r="N747" i="1" s="1"/>
  <c r="J748" i="1"/>
  <c r="N748" i="1" s="1"/>
  <c r="J749" i="1"/>
  <c r="N749" i="1" s="1"/>
  <c r="J750" i="1"/>
  <c r="N750" i="1" s="1"/>
  <c r="J751" i="1"/>
  <c r="N751" i="1" s="1"/>
  <c r="J752" i="1"/>
  <c r="N752" i="1" s="1"/>
  <c r="J753" i="1"/>
  <c r="N753" i="1" s="1"/>
  <c r="J754" i="1"/>
  <c r="N754" i="1" s="1"/>
  <c r="J755" i="1"/>
  <c r="N755" i="1" s="1"/>
  <c r="J756" i="1"/>
  <c r="N756" i="1" s="1"/>
  <c r="J757" i="1"/>
  <c r="N757" i="1" s="1"/>
  <c r="J758" i="1"/>
  <c r="N758" i="1" s="1"/>
  <c r="J759" i="1"/>
  <c r="N759" i="1" s="1"/>
  <c r="J760" i="1"/>
  <c r="J761" i="1"/>
  <c r="J762" i="1"/>
  <c r="N762" i="1" s="1"/>
  <c r="J763" i="1"/>
  <c r="N763" i="1" s="1"/>
  <c r="J764" i="1"/>
  <c r="N764" i="1" s="1"/>
  <c r="J765" i="1"/>
  <c r="N765" i="1" s="1"/>
  <c r="J766" i="1"/>
  <c r="N766" i="1" s="1"/>
  <c r="J767" i="1"/>
  <c r="N767" i="1" s="1"/>
  <c r="J768" i="1"/>
  <c r="N768" i="1" s="1"/>
  <c r="J769" i="1"/>
  <c r="J770" i="1"/>
  <c r="J771" i="1"/>
  <c r="N771" i="1" s="1"/>
  <c r="J772" i="1"/>
  <c r="N772" i="1" s="1"/>
  <c r="J773" i="1"/>
  <c r="N773" i="1" s="1"/>
  <c r="J774" i="1"/>
  <c r="N774" i="1" s="1"/>
  <c r="J775" i="1"/>
  <c r="N775" i="1" s="1"/>
  <c r="J776" i="1"/>
  <c r="N776" i="1" s="1"/>
  <c r="J777" i="1"/>
  <c r="N777" i="1" s="1"/>
  <c r="J778" i="1"/>
  <c r="N778" i="1" s="1"/>
  <c r="J779" i="1"/>
  <c r="J780" i="1"/>
  <c r="N780" i="1" s="1"/>
  <c r="J781" i="1"/>
  <c r="J782" i="1"/>
  <c r="J783" i="1"/>
  <c r="N783" i="1" s="1"/>
  <c r="J784" i="1"/>
  <c r="N784" i="1" s="1"/>
  <c r="J785" i="1"/>
  <c r="N785" i="1" s="1"/>
  <c r="J786" i="1"/>
  <c r="N786" i="1" s="1"/>
  <c r="J787" i="1"/>
  <c r="N787" i="1" s="1"/>
  <c r="J788" i="1"/>
  <c r="N788" i="1" s="1"/>
  <c r="J789" i="1"/>
  <c r="N789" i="1" s="1"/>
  <c r="J790" i="1"/>
  <c r="N790" i="1" s="1"/>
  <c r="J791" i="1"/>
  <c r="N791" i="1" s="1"/>
  <c r="J792" i="1"/>
  <c r="N792" i="1" s="1"/>
  <c r="J793" i="1"/>
  <c r="J794" i="1"/>
  <c r="J795" i="1"/>
  <c r="N795" i="1" s="1"/>
  <c r="J796" i="1"/>
  <c r="N796" i="1" s="1"/>
  <c r="J797" i="1"/>
  <c r="N797" i="1" s="1"/>
  <c r="J798" i="1"/>
  <c r="N798" i="1" s="1"/>
  <c r="J799" i="1"/>
  <c r="N799" i="1" s="1"/>
  <c r="J800" i="1"/>
  <c r="N800" i="1" s="1"/>
  <c r="J801" i="1"/>
  <c r="N801" i="1" s="1"/>
  <c r="J802" i="1"/>
  <c r="N802" i="1" s="1"/>
  <c r="J803" i="1"/>
  <c r="N803" i="1" s="1"/>
  <c r="J804" i="1"/>
  <c r="N804" i="1" s="1"/>
  <c r="J805" i="1"/>
  <c r="N805" i="1" s="1"/>
  <c r="J806" i="1"/>
  <c r="N806" i="1" s="1"/>
  <c r="J807" i="1"/>
  <c r="N807" i="1" s="1"/>
  <c r="J808" i="1"/>
  <c r="J809" i="1"/>
  <c r="J810" i="1"/>
  <c r="N810" i="1" s="1"/>
  <c r="J811" i="1"/>
  <c r="N811" i="1" s="1"/>
  <c r="J812" i="1"/>
  <c r="N812" i="1" s="1"/>
  <c r="J813" i="1"/>
  <c r="N813" i="1" s="1"/>
  <c r="J814" i="1"/>
  <c r="N814" i="1" s="1"/>
  <c r="J815" i="1"/>
  <c r="N815" i="1" s="1"/>
  <c r="J816" i="1"/>
  <c r="N816" i="1" s="1"/>
  <c r="J817" i="1"/>
  <c r="N817" i="1" s="1"/>
  <c r="J818" i="1"/>
  <c r="N818" i="1" s="1"/>
  <c r="J819" i="1"/>
  <c r="N819" i="1" s="1"/>
  <c r="J820" i="1"/>
  <c r="N820" i="1" s="1"/>
  <c r="J821" i="1"/>
  <c r="N821" i="1" s="1"/>
  <c r="J822" i="1"/>
  <c r="N822" i="1" s="1"/>
  <c r="J823" i="1"/>
  <c r="N823" i="1" s="1"/>
  <c r="J824" i="1"/>
  <c r="J825" i="1"/>
  <c r="J826" i="1"/>
  <c r="J827" i="1"/>
  <c r="N827" i="1" s="1"/>
  <c r="J828" i="1"/>
  <c r="N828" i="1" s="1"/>
  <c r="J829" i="1"/>
  <c r="N829" i="1" s="1"/>
  <c r="J830" i="1"/>
  <c r="N830" i="1" s="1"/>
  <c r="J831" i="1"/>
  <c r="N831" i="1" s="1"/>
  <c r="J832" i="1"/>
  <c r="N832" i="1" s="1"/>
  <c r="J833" i="1"/>
  <c r="N833" i="1" s="1"/>
  <c r="J834" i="1"/>
  <c r="N834" i="1" s="1"/>
  <c r="J835" i="1"/>
  <c r="N835" i="1" s="1"/>
  <c r="J836" i="1"/>
  <c r="N836" i="1" s="1"/>
  <c r="J837" i="1"/>
  <c r="N837" i="1" s="1"/>
  <c r="J838" i="1"/>
  <c r="N838" i="1" s="1"/>
  <c r="J839" i="1"/>
  <c r="N839" i="1" s="1"/>
  <c r="J840" i="1"/>
  <c r="N840" i="1" s="1"/>
  <c r="J841" i="1"/>
  <c r="N841" i="1" s="1"/>
  <c r="J842" i="1"/>
  <c r="N842" i="1" s="1"/>
  <c r="J843" i="1"/>
  <c r="J844" i="1"/>
  <c r="N844" i="1" s="1"/>
  <c r="J845" i="1"/>
  <c r="J846" i="1"/>
  <c r="N846" i="1" s="1"/>
  <c r="J847" i="1"/>
  <c r="N847" i="1" s="1"/>
  <c r="J848" i="1"/>
  <c r="N848" i="1" s="1"/>
  <c r="J849" i="1"/>
  <c r="J850" i="1"/>
  <c r="N850" i="1" s="1"/>
  <c r="J851" i="1"/>
  <c r="N851" i="1" s="1"/>
  <c r="J852" i="1"/>
  <c r="N852" i="1" s="1"/>
  <c r="J853" i="1"/>
  <c r="N853" i="1" s="1"/>
  <c r="J854" i="1"/>
  <c r="N854" i="1" s="1"/>
  <c r="J855" i="1"/>
  <c r="N855" i="1" s="1"/>
  <c r="J856" i="1"/>
  <c r="J857" i="1"/>
  <c r="N857" i="1" s="1"/>
  <c r="J858" i="1"/>
  <c r="N858" i="1" s="1"/>
  <c r="J859" i="1"/>
  <c r="N859" i="1" s="1"/>
  <c r="J860" i="1"/>
  <c r="N860" i="1" s="1"/>
  <c r="J861" i="1"/>
  <c r="N861" i="1" s="1"/>
  <c r="J862" i="1"/>
  <c r="N862" i="1" s="1"/>
  <c r="J863" i="1"/>
  <c r="N863" i="1" s="1"/>
  <c r="J864" i="1"/>
  <c r="J865" i="1"/>
  <c r="J866" i="1"/>
  <c r="J867" i="1"/>
  <c r="N867" i="1" s="1"/>
  <c r="J868" i="1"/>
  <c r="N868" i="1" s="1"/>
  <c r="J869" i="1"/>
  <c r="N869" i="1" s="1"/>
  <c r="J870" i="1"/>
  <c r="J871" i="1"/>
  <c r="N871" i="1" s="1"/>
  <c r="J872" i="1"/>
  <c r="N872" i="1" s="1"/>
  <c r="J873" i="1"/>
  <c r="N873" i="1" s="1"/>
  <c r="J874" i="1"/>
  <c r="N874" i="1" s="1"/>
  <c r="J875" i="1"/>
  <c r="N875" i="1" s="1"/>
  <c r="J876" i="1"/>
  <c r="N876" i="1" s="1"/>
  <c r="J877" i="1"/>
  <c r="N877" i="1" s="1"/>
  <c r="J878" i="1"/>
  <c r="N878" i="1" s="1"/>
  <c r="J879" i="1"/>
  <c r="N879" i="1" s="1"/>
  <c r="J880" i="1"/>
  <c r="N880" i="1" s="1"/>
  <c r="J881" i="1"/>
  <c r="N881" i="1" s="1"/>
  <c r="J882" i="1"/>
  <c r="N882" i="1" s="1"/>
  <c r="J883" i="1"/>
  <c r="N883" i="1" s="1"/>
  <c r="J884" i="1"/>
  <c r="N884" i="1" s="1"/>
  <c r="J885" i="1"/>
  <c r="N885" i="1" s="1"/>
  <c r="J886" i="1"/>
  <c r="N886" i="1" s="1"/>
  <c r="J887" i="1"/>
  <c r="N887" i="1" s="1"/>
  <c r="J888" i="1"/>
  <c r="J889" i="1"/>
  <c r="N889" i="1" s="1"/>
  <c r="J890" i="1"/>
  <c r="N890" i="1" s="1"/>
  <c r="J891" i="1"/>
  <c r="N891" i="1" s="1"/>
  <c r="J892" i="1"/>
  <c r="N892" i="1" s="1"/>
  <c r="J893" i="1"/>
  <c r="J894" i="1"/>
  <c r="N894" i="1" s="1"/>
  <c r="J895" i="1"/>
  <c r="N895" i="1" s="1"/>
  <c r="J896" i="1"/>
  <c r="J897" i="1"/>
  <c r="N897" i="1" s="1"/>
  <c r="J898" i="1"/>
  <c r="N898" i="1" s="1"/>
  <c r="J899" i="1"/>
  <c r="N899" i="1" s="1"/>
  <c r="J900" i="1"/>
  <c r="N900" i="1" s="1"/>
  <c r="J901" i="1"/>
  <c r="N901" i="1" s="1"/>
  <c r="J902" i="1"/>
  <c r="N902" i="1" s="1"/>
  <c r="J903" i="1"/>
  <c r="N903" i="1" s="1"/>
  <c r="J904" i="1"/>
  <c r="N904" i="1" s="1"/>
  <c r="J905" i="1"/>
  <c r="N905" i="1" s="1"/>
  <c r="J906" i="1"/>
  <c r="N906" i="1" s="1"/>
  <c r="J907" i="1"/>
  <c r="N907" i="1" s="1"/>
  <c r="J908" i="1"/>
  <c r="N908" i="1" s="1"/>
  <c r="J909" i="1"/>
  <c r="J910" i="1"/>
  <c r="N910" i="1" s="1"/>
  <c r="J911" i="1"/>
  <c r="N911" i="1" s="1"/>
  <c r="J912" i="1"/>
  <c r="N912" i="1" s="1"/>
  <c r="J913" i="1"/>
  <c r="J914" i="1"/>
  <c r="J915" i="1"/>
  <c r="N915" i="1" s="1"/>
  <c r="J916" i="1"/>
  <c r="N916" i="1" s="1"/>
  <c r="J917" i="1"/>
  <c r="N917" i="1" s="1"/>
  <c r="J918" i="1"/>
  <c r="N918" i="1" s="1"/>
  <c r="J919" i="1"/>
  <c r="N919" i="1" s="1"/>
  <c r="J920" i="1"/>
  <c r="N920" i="1" s="1"/>
  <c r="J921" i="1"/>
  <c r="N921" i="1" s="1"/>
  <c r="J922" i="1"/>
  <c r="N922" i="1" s="1"/>
  <c r="J923" i="1"/>
  <c r="N923" i="1" s="1"/>
  <c r="J924" i="1"/>
  <c r="N924" i="1" s="1"/>
  <c r="J925" i="1"/>
  <c r="N925" i="1" s="1"/>
  <c r="J926" i="1"/>
  <c r="N926" i="1" s="1"/>
  <c r="J927" i="1"/>
  <c r="N927" i="1" s="1"/>
  <c r="J928" i="1"/>
  <c r="N928" i="1" s="1"/>
  <c r="J929" i="1"/>
  <c r="N929" i="1" s="1"/>
  <c r="J930" i="1"/>
  <c r="N930" i="1" s="1"/>
  <c r="J931" i="1"/>
  <c r="N931" i="1" s="1"/>
  <c r="J932" i="1"/>
  <c r="N932" i="1" s="1"/>
  <c r="J933" i="1"/>
  <c r="N933" i="1" s="1"/>
  <c r="J934" i="1"/>
  <c r="N934" i="1" s="1"/>
  <c r="J935" i="1"/>
  <c r="N935" i="1" s="1"/>
  <c r="J936" i="1"/>
  <c r="N936" i="1" s="1"/>
  <c r="J937" i="1"/>
  <c r="N937" i="1" s="1"/>
  <c r="J938" i="1"/>
  <c r="N938" i="1" s="1"/>
  <c r="J939" i="1"/>
  <c r="N939" i="1" s="1"/>
  <c r="J940" i="1"/>
  <c r="N940" i="1" s="1"/>
  <c r="J941" i="1"/>
  <c r="J942" i="1"/>
  <c r="N942" i="1" s="1"/>
  <c r="J943" i="1"/>
  <c r="N943" i="1" s="1"/>
  <c r="J944" i="1"/>
  <c r="N944" i="1" s="1"/>
  <c r="J945" i="1"/>
  <c r="N945" i="1" s="1"/>
  <c r="J946" i="1"/>
  <c r="N946" i="1" s="1"/>
  <c r="J947" i="1"/>
  <c r="N947" i="1" s="1"/>
  <c r="J948" i="1"/>
  <c r="N948" i="1" s="1"/>
  <c r="J949" i="1"/>
  <c r="N949" i="1" s="1"/>
  <c r="J950" i="1"/>
  <c r="N950" i="1" s="1"/>
  <c r="J951" i="1"/>
  <c r="N951" i="1" s="1"/>
  <c r="J952" i="1"/>
  <c r="N952" i="1" s="1"/>
  <c r="J953" i="1"/>
  <c r="J954" i="1"/>
  <c r="J955" i="1"/>
  <c r="N955" i="1" s="1"/>
  <c r="J956" i="1"/>
  <c r="N956" i="1" s="1"/>
  <c r="J957" i="1"/>
  <c r="J958" i="1"/>
  <c r="N958" i="1" s="1"/>
  <c r="J959" i="1"/>
  <c r="N959" i="1" s="1"/>
  <c r="J960" i="1"/>
  <c r="J961" i="1"/>
  <c r="N961" i="1" s="1"/>
  <c r="J962" i="1"/>
  <c r="N962" i="1" s="1"/>
  <c r="J963" i="1"/>
  <c r="N963" i="1" s="1"/>
  <c r="J964" i="1"/>
  <c r="N964" i="1" s="1"/>
  <c r="J965" i="1"/>
  <c r="N965" i="1" s="1"/>
  <c r="J966" i="1"/>
  <c r="N966" i="1" s="1"/>
  <c r="J967" i="1"/>
  <c r="N967" i="1" s="1"/>
  <c r="J968" i="1"/>
  <c r="N968" i="1" s="1"/>
  <c r="J969" i="1"/>
  <c r="N969" i="1" s="1"/>
  <c r="J970" i="1"/>
  <c r="N970" i="1" s="1"/>
  <c r="J971" i="1"/>
  <c r="N971" i="1" s="1"/>
  <c r="J972" i="1"/>
  <c r="N972" i="1" s="1"/>
  <c r="J973" i="1"/>
  <c r="J974" i="1"/>
  <c r="N974" i="1" s="1"/>
  <c r="J975" i="1"/>
  <c r="N975" i="1" s="1"/>
  <c r="J976" i="1"/>
  <c r="N976" i="1" s="1"/>
  <c r="J977" i="1"/>
  <c r="J978" i="1"/>
  <c r="N978" i="1" s="1"/>
  <c r="J979" i="1"/>
  <c r="N979" i="1" s="1"/>
  <c r="J980" i="1"/>
  <c r="N980" i="1" s="1"/>
  <c r="J981" i="1"/>
  <c r="N981" i="1" s="1"/>
  <c r="J982" i="1"/>
  <c r="N982" i="1" s="1"/>
  <c r="J983" i="1"/>
  <c r="N983" i="1" s="1"/>
  <c r="J984" i="1"/>
  <c r="N984" i="1" s="1"/>
  <c r="J985" i="1"/>
  <c r="J986" i="1"/>
  <c r="J987" i="1"/>
  <c r="N987" i="1" s="1"/>
  <c r="J988" i="1"/>
  <c r="N988" i="1" s="1"/>
  <c r="J989" i="1"/>
  <c r="N989" i="1" s="1"/>
  <c r="J990" i="1"/>
  <c r="N990" i="1" s="1"/>
  <c r="J991" i="1"/>
  <c r="N991" i="1" s="1"/>
  <c r="J992" i="1"/>
  <c r="J993" i="1"/>
  <c r="J994" i="1"/>
  <c r="N994" i="1" s="1"/>
  <c r="J995" i="1"/>
  <c r="N995" i="1" s="1"/>
  <c r="J996" i="1"/>
  <c r="N996" i="1" s="1"/>
  <c r="J997" i="1"/>
  <c r="N997" i="1" s="1"/>
  <c r="J998" i="1"/>
  <c r="N998" i="1" s="1"/>
  <c r="J999" i="1"/>
  <c r="N999" i="1" s="1"/>
  <c r="J1000" i="1"/>
  <c r="N1000" i="1" s="1"/>
  <c r="J1001" i="1"/>
  <c r="J1002" i="1"/>
  <c r="J1003" i="1"/>
  <c r="J1004" i="1"/>
  <c r="N1004" i="1" s="1"/>
  <c r="J1005" i="1"/>
  <c r="J1006" i="1"/>
  <c r="N1006" i="1" s="1"/>
  <c r="J1007" i="1"/>
  <c r="N1007" i="1" s="1"/>
  <c r="J1008" i="1"/>
  <c r="N1008" i="1" s="1"/>
  <c r="J1009" i="1"/>
  <c r="N1009" i="1" s="1"/>
  <c r="J1010" i="1"/>
  <c r="N1010" i="1" s="1"/>
  <c r="J1011" i="1"/>
  <c r="N1011" i="1" s="1"/>
  <c r="J1012" i="1"/>
  <c r="N1012" i="1" s="1"/>
  <c r="J1013" i="1"/>
  <c r="N1013" i="1" s="1"/>
  <c r="J1014" i="1"/>
  <c r="N1014" i="1" s="1"/>
  <c r="J1015" i="1"/>
  <c r="N1015" i="1" s="1"/>
  <c r="J1016" i="1"/>
  <c r="J1017" i="1"/>
  <c r="N1017" i="1" s="1"/>
  <c r="J1018" i="1"/>
  <c r="N1018" i="1" s="1"/>
  <c r="J1019" i="1"/>
  <c r="N1019" i="1" s="1"/>
  <c r="J1020" i="1"/>
  <c r="N1020" i="1" s="1"/>
  <c r="J1021" i="1"/>
  <c r="N1021" i="1" s="1"/>
  <c r="J1022" i="1"/>
  <c r="N1022" i="1" s="1"/>
  <c r="J1023" i="1"/>
  <c r="N1023" i="1" s="1"/>
  <c r="J1024" i="1"/>
  <c r="N1024" i="1" s="1"/>
  <c r="J1025" i="1"/>
  <c r="N1025" i="1" s="1"/>
  <c r="J1026" i="1"/>
  <c r="N1026" i="1" s="1"/>
  <c r="J1027" i="1"/>
  <c r="N1027" i="1" s="1"/>
  <c r="J1028" i="1"/>
  <c r="N1028" i="1" s="1"/>
  <c r="J1029" i="1"/>
  <c r="N1029" i="1" s="1"/>
  <c r="J1030" i="1"/>
  <c r="N1030" i="1" s="1"/>
  <c r="J1031" i="1"/>
  <c r="N1031" i="1" s="1"/>
  <c r="J1032" i="1"/>
  <c r="N1032" i="1" s="1"/>
  <c r="J1033" i="1"/>
  <c r="N1033" i="1" s="1"/>
  <c r="J1034" i="1"/>
  <c r="N1034" i="1" s="1"/>
  <c r="J1035" i="1"/>
  <c r="J1036" i="1"/>
  <c r="N1036" i="1" s="1"/>
  <c r="J1037" i="1"/>
  <c r="N1037" i="1" s="1"/>
  <c r="J1038" i="1"/>
  <c r="N1038" i="1" s="1"/>
  <c r="J1039" i="1"/>
  <c r="N1039" i="1" s="1"/>
  <c r="J1040" i="1"/>
  <c r="N1040" i="1" s="1"/>
  <c r="J1041" i="1"/>
  <c r="N1041" i="1" s="1"/>
  <c r="J1042" i="1"/>
  <c r="N1042" i="1" s="1"/>
  <c r="J1043" i="1"/>
  <c r="N1043" i="1" s="1"/>
  <c r="J1044" i="1"/>
  <c r="N1044" i="1" s="1"/>
  <c r="J1045" i="1"/>
  <c r="N1045" i="1" s="1"/>
  <c r="J1046" i="1"/>
  <c r="N1046" i="1" s="1"/>
  <c r="J1047" i="1"/>
  <c r="N1047" i="1" s="1"/>
  <c r="J1048" i="1"/>
  <c r="J1049" i="1"/>
  <c r="J1050" i="1"/>
  <c r="J1051" i="1"/>
  <c r="N1051" i="1" s="1"/>
  <c r="J1052" i="1"/>
  <c r="N1052" i="1" s="1"/>
  <c r="J1053" i="1"/>
  <c r="N1053" i="1" s="1"/>
  <c r="J1054" i="1"/>
  <c r="N1054" i="1" s="1"/>
  <c r="J1055" i="1"/>
  <c r="N1055" i="1" s="1"/>
  <c r="J1056" i="1"/>
  <c r="N1056" i="1" s="1"/>
  <c r="J1057" i="1"/>
  <c r="N1057" i="1" s="1"/>
  <c r="J1058" i="1"/>
  <c r="N1058" i="1" s="1"/>
  <c r="J1059" i="1"/>
  <c r="N1059" i="1" s="1"/>
  <c r="J1060" i="1"/>
  <c r="N1060" i="1" s="1"/>
  <c r="J1061" i="1"/>
  <c r="N1061" i="1" s="1"/>
  <c r="J1062" i="1"/>
  <c r="N1062" i="1" s="1"/>
  <c r="J1063" i="1"/>
  <c r="N1063" i="1" s="1"/>
  <c r="J1064" i="1"/>
  <c r="J1065" i="1"/>
  <c r="N1065" i="1" s="1"/>
  <c r="J1066" i="1"/>
  <c r="N1066" i="1" s="1"/>
  <c r="J1067" i="1"/>
  <c r="N1067" i="1" s="1"/>
  <c r="J1068" i="1"/>
  <c r="N1068" i="1" s="1"/>
  <c r="J1069" i="1"/>
  <c r="N1069" i="1" s="1"/>
  <c r="J1070" i="1"/>
  <c r="N1070" i="1" s="1"/>
  <c r="J1071" i="1"/>
  <c r="N1071" i="1" s="1"/>
  <c r="J1072" i="1"/>
  <c r="N1072" i="1" s="1"/>
  <c r="J1073" i="1"/>
  <c r="N1073" i="1" s="1"/>
  <c r="J1074" i="1"/>
  <c r="N1074" i="1" s="1"/>
  <c r="J1075" i="1"/>
  <c r="N1075" i="1" s="1"/>
  <c r="J1076" i="1"/>
  <c r="N1076" i="1" s="1"/>
  <c r="J1077" i="1"/>
  <c r="N1077" i="1" s="1"/>
  <c r="J1078" i="1"/>
  <c r="N1078" i="1" s="1"/>
  <c r="J1079" i="1"/>
  <c r="N1079" i="1" s="1"/>
  <c r="J1080" i="1"/>
  <c r="J1081" i="1"/>
  <c r="J1082" i="1"/>
  <c r="N1082" i="1" s="1"/>
  <c r="J1083" i="1"/>
  <c r="N1083" i="1" s="1"/>
  <c r="J1084" i="1"/>
  <c r="N1084" i="1" s="1"/>
  <c r="J1085" i="1"/>
  <c r="N1085" i="1" s="1"/>
  <c r="J1086" i="1"/>
  <c r="N1086" i="1" s="1"/>
  <c r="J1087" i="1"/>
  <c r="N1087" i="1" s="1"/>
  <c r="J1088" i="1"/>
  <c r="J1089" i="1"/>
  <c r="J1090" i="1"/>
  <c r="J1091" i="1"/>
  <c r="N1091" i="1" s="1"/>
  <c r="J1092" i="1"/>
  <c r="N1092" i="1" s="1"/>
  <c r="J1093" i="1"/>
  <c r="N1093" i="1" s="1"/>
  <c r="J1094" i="1"/>
  <c r="N1094" i="1" s="1"/>
  <c r="J1095" i="1"/>
  <c r="N1095" i="1" s="1"/>
  <c r="J1096" i="1"/>
  <c r="N1096" i="1" s="1"/>
  <c r="J1097" i="1"/>
  <c r="N1097" i="1" s="1"/>
  <c r="J1098" i="1"/>
  <c r="N1098" i="1" s="1"/>
  <c r="J1099" i="1"/>
  <c r="J1100" i="1"/>
  <c r="N1100" i="1" s="1"/>
  <c r="J1101" i="1"/>
  <c r="J1102" i="1"/>
  <c r="N1102" i="1" s="1"/>
  <c r="J1103" i="1"/>
  <c r="N1103" i="1" s="1"/>
  <c r="J1104" i="1"/>
  <c r="N1104" i="1" s="1"/>
  <c r="J1105" i="1"/>
  <c r="N1105" i="1" s="1"/>
  <c r="J1106" i="1"/>
  <c r="N1106" i="1" s="1"/>
  <c r="J1107" i="1"/>
  <c r="N1107" i="1" s="1"/>
  <c r="J1108" i="1"/>
  <c r="N1108" i="1" s="1"/>
  <c r="J1109" i="1"/>
  <c r="N1109" i="1" s="1"/>
  <c r="J1110" i="1"/>
  <c r="N1110" i="1" s="1"/>
  <c r="J1111" i="1"/>
  <c r="N1111" i="1" s="1"/>
  <c r="J1112" i="1"/>
  <c r="J1113" i="1"/>
  <c r="N1113" i="1" s="1"/>
  <c r="J1114" i="1"/>
  <c r="N1114" i="1" s="1"/>
  <c r="J1115" i="1"/>
  <c r="N1115" i="1" s="1"/>
  <c r="J1116" i="1"/>
  <c r="N1116" i="1" s="1"/>
  <c r="J1117" i="1"/>
  <c r="N1117" i="1" s="1"/>
  <c r="J1118" i="1"/>
  <c r="N1118" i="1" s="1"/>
  <c r="J1119" i="1"/>
  <c r="N1119" i="1" s="1"/>
  <c r="J1120" i="1"/>
  <c r="J1121" i="1"/>
  <c r="J1122" i="1"/>
  <c r="J1123" i="1"/>
  <c r="N1123" i="1" s="1"/>
  <c r="J1124" i="1"/>
  <c r="N1124" i="1" s="1"/>
  <c r="J1125" i="1"/>
  <c r="N1125" i="1" s="1"/>
  <c r="J1126" i="1"/>
  <c r="N1126" i="1" s="1"/>
  <c r="J1127" i="1"/>
  <c r="N1127" i="1" s="1"/>
  <c r="J1128" i="1"/>
  <c r="J1129" i="1"/>
  <c r="J1130" i="1"/>
  <c r="N1130" i="1" s="1"/>
  <c r="J1131" i="1"/>
  <c r="N1131" i="1" s="1"/>
  <c r="J1132" i="1"/>
  <c r="N1132" i="1" s="1"/>
  <c r="J1133" i="1"/>
  <c r="J1134" i="1"/>
  <c r="N1134" i="1" s="1"/>
  <c r="J1135" i="1"/>
  <c r="N1135" i="1" s="1"/>
  <c r="J1136" i="1"/>
  <c r="N1136" i="1" s="1"/>
  <c r="J1137" i="1"/>
  <c r="N1137" i="1" s="1"/>
  <c r="J1138" i="1"/>
  <c r="N1138" i="1" s="1"/>
  <c r="J1139" i="1"/>
  <c r="N1139" i="1" s="1"/>
  <c r="J1140" i="1"/>
  <c r="N1140" i="1" s="1"/>
  <c r="J1141" i="1"/>
  <c r="N1141" i="1" s="1"/>
  <c r="J1142" i="1"/>
  <c r="N1142" i="1" s="1"/>
  <c r="J1143" i="1"/>
  <c r="N1143" i="1" s="1"/>
  <c r="J1144" i="1"/>
  <c r="J1145" i="1"/>
  <c r="N1145" i="1" s="1"/>
  <c r="J1146" i="1"/>
  <c r="N1146" i="1" s="1"/>
  <c r="J1147" i="1"/>
  <c r="N1147" i="1" s="1"/>
  <c r="J1148" i="1"/>
  <c r="N1148" i="1" s="1"/>
  <c r="J1149" i="1"/>
  <c r="J1150" i="1"/>
  <c r="N1150" i="1" s="1"/>
  <c r="J1151" i="1"/>
  <c r="N1151" i="1" s="1"/>
  <c r="J1152" i="1"/>
  <c r="N1152" i="1" s="1"/>
  <c r="J1153" i="1"/>
  <c r="N1153" i="1" s="1"/>
  <c r="J1154" i="1"/>
  <c r="N1154" i="1" s="1"/>
  <c r="J1155" i="1"/>
  <c r="N1155" i="1" s="1"/>
  <c r="J1156" i="1"/>
  <c r="N1156" i="1" s="1"/>
  <c r="J1157" i="1"/>
  <c r="N1157" i="1" s="1"/>
  <c r="J1158" i="1"/>
  <c r="N1158" i="1" s="1"/>
  <c r="J1159" i="1"/>
  <c r="N1159" i="1" s="1"/>
  <c r="J1160" i="1"/>
  <c r="N1160" i="1" s="1"/>
  <c r="J1161" i="1"/>
  <c r="N1161" i="1" s="1"/>
  <c r="J1162" i="1"/>
  <c r="N1162" i="1" s="1"/>
  <c r="J1163" i="1"/>
  <c r="N1163" i="1" s="1"/>
  <c r="J1164" i="1"/>
  <c r="N1164" i="1" s="1"/>
  <c r="J1165" i="1"/>
  <c r="N1165" i="1" s="1"/>
  <c r="J1166" i="1"/>
  <c r="N1166" i="1" s="1"/>
  <c r="J1167" i="1"/>
  <c r="N1167" i="1" s="1"/>
  <c r="J1168" i="1"/>
  <c r="N1168" i="1" s="1"/>
  <c r="J1169" i="1"/>
  <c r="J1170" i="1"/>
  <c r="N1170" i="1" s="1"/>
  <c r="J1171" i="1"/>
  <c r="N1171" i="1" s="1"/>
  <c r="J1172" i="1"/>
  <c r="N1172" i="1" s="1"/>
  <c r="J1173" i="1"/>
  <c r="N1173" i="1" s="1"/>
  <c r="J1174" i="1"/>
  <c r="N1174" i="1" s="1"/>
  <c r="J1175" i="1"/>
  <c r="N1175" i="1" s="1"/>
  <c r="J1176" i="1"/>
  <c r="N1176" i="1" s="1"/>
  <c r="J1177" i="1"/>
  <c r="J1178" i="1"/>
  <c r="J1179" i="1"/>
  <c r="N1179" i="1" s="1"/>
  <c r="J1180" i="1"/>
  <c r="N1180" i="1" s="1"/>
  <c r="J1181" i="1"/>
  <c r="N1181" i="1" s="1"/>
  <c r="J1182" i="1"/>
  <c r="N1182" i="1" s="1"/>
  <c r="J1183" i="1"/>
  <c r="N1183" i="1" s="1"/>
  <c r="J1184" i="1"/>
  <c r="J1185" i="1"/>
  <c r="J1186" i="1"/>
  <c r="J1187" i="1"/>
  <c r="N1187" i="1" s="1"/>
  <c r="J1188" i="1"/>
  <c r="N1188" i="1" s="1"/>
  <c r="J1189" i="1"/>
  <c r="N1189" i="1" s="1"/>
  <c r="J1190" i="1"/>
  <c r="N1190" i="1" s="1"/>
  <c r="J1191" i="1"/>
  <c r="N1191" i="1" s="1"/>
  <c r="J1192" i="1"/>
  <c r="N1192" i="1" s="1"/>
  <c r="J1193" i="1"/>
  <c r="N1193" i="1" s="1"/>
  <c r="J1194" i="1"/>
  <c r="N1194" i="1" s="1"/>
  <c r="J1195" i="1"/>
  <c r="N1195" i="1" s="1"/>
  <c r="J1196" i="1"/>
  <c r="N1196" i="1" s="1"/>
  <c r="J1197" i="1"/>
  <c r="J1198" i="1"/>
  <c r="N1198" i="1" s="1"/>
  <c r="J1199" i="1"/>
  <c r="N1199" i="1" s="1"/>
  <c r="J1200" i="1"/>
  <c r="N1200" i="1" s="1"/>
  <c r="J1201" i="1"/>
  <c r="N1201" i="1" s="1"/>
  <c r="J1202" i="1"/>
  <c r="N1202" i="1" s="1"/>
  <c r="J1203" i="1"/>
  <c r="N1203" i="1" s="1"/>
  <c r="J1204" i="1"/>
  <c r="N1204" i="1" s="1"/>
  <c r="J1205" i="1"/>
  <c r="N1205" i="1" s="1"/>
  <c r="J1206" i="1"/>
  <c r="N1206" i="1" s="1"/>
  <c r="J1207" i="1"/>
  <c r="N1207" i="1" s="1"/>
  <c r="J1208" i="1"/>
  <c r="N1208" i="1" s="1"/>
  <c r="J1209" i="1"/>
  <c r="N1209" i="1" s="1"/>
  <c r="J1210" i="1"/>
  <c r="J1211" i="1"/>
  <c r="N1211" i="1" s="1"/>
  <c r="J1212" i="1"/>
  <c r="N1212" i="1" s="1"/>
  <c r="J1213" i="1"/>
  <c r="N1213" i="1" s="1"/>
  <c r="J1214" i="1"/>
  <c r="N1214" i="1" s="1"/>
  <c r="J1215" i="1"/>
  <c r="N1215" i="1" s="1"/>
  <c r="J1216" i="1"/>
  <c r="J1217" i="1"/>
  <c r="N1217" i="1" s="1"/>
  <c r="J1218" i="1"/>
  <c r="N1218" i="1" s="1"/>
  <c r="J1219" i="1"/>
  <c r="N1219" i="1" s="1"/>
  <c r="J1220" i="1"/>
  <c r="N1220" i="1" s="1"/>
  <c r="J1221" i="1"/>
  <c r="N1221" i="1" s="1"/>
  <c r="J1222" i="1"/>
  <c r="N1222" i="1" s="1"/>
  <c r="J1223" i="1"/>
  <c r="N1223" i="1" s="1"/>
  <c r="J1224" i="1"/>
  <c r="N1224" i="1" s="1"/>
  <c r="J1225" i="1"/>
  <c r="N1225" i="1" s="1"/>
  <c r="J1226" i="1"/>
  <c r="N1226" i="1" s="1"/>
  <c r="J1227" i="1"/>
  <c r="N1227" i="1" s="1"/>
  <c r="J1228" i="1"/>
  <c r="N1228" i="1" s="1"/>
  <c r="J1229" i="1"/>
  <c r="J1230" i="1"/>
  <c r="N1230" i="1" s="1"/>
  <c r="J1231" i="1"/>
  <c r="N1231" i="1" s="1"/>
  <c r="J1232" i="1"/>
  <c r="N1232" i="1" s="1"/>
  <c r="J1233" i="1"/>
  <c r="N1233" i="1" s="1"/>
  <c r="J1234" i="1"/>
  <c r="N1234" i="1" s="1"/>
  <c r="J1235" i="1"/>
  <c r="N1235" i="1" s="1"/>
  <c r="J1236" i="1"/>
  <c r="N1236" i="1" s="1"/>
  <c r="J1237" i="1"/>
  <c r="N1237" i="1" s="1"/>
  <c r="J1238" i="1"/>
  <c r="N1238" i="1" s="1"/>
  <c r="J1239" i="1"/>
  <c r="N1239" i="1" s="1"/>
  <c r="J1240" i="1"/>
  <c r="J1241" i="1"/>
  <c r="J1242" i="1"/>
  <c r="J1243" i="1"/>
  <c r="N1243" i="1" s="1"/>
  <c r="J1244" i="1"/>
  <c r="N1244" i="1" s="1"/>
  <c r="J1245" i="1"/>
  <c r="N1245" i="1" s="1"/>
  <c r="J1246" i="1"/>
  <c r="N1246" i="1" s="1"/>
  <c r="J1247" i="1"/>
  <c r="N1247" i="1" s="1"/>
  <c r="J1248" i="1"/>
  <c r="J1249" i="1"/>
  <c r="J1250" i="1"/>
  <c r="N1250" i="1" s="1"/>
  <c r="J1251" i="1"/>
  <c r="N1251" i="1" s="1"/>
  <c r="J1252" i="1"/>
  <c r="N1252" i="1" s="1"/>
  <c r="J1253" i="1"/>
  <c r="N1253" i="1" s="1"/>
  <c r="J1254" i="1"/>
  <c r="N1254" i="1" s="1"/>
  <c r="J1255" i="1"/>
  <c r="N1255" i="1" s="1"/>
  <c r="J1256" i="1"/>
  <c r="N1256" i="1" s="1"/>
  <c r="J1257" i="1"/>
  <c r="N1257" i="1" s="1"/>
  <c r="J1258" i="1"/>
  <c r="J1259" i="1"/>
  <c r="J1260" i="1"/>
  <c r="N1260" i="1" s="1"/>
  <c r="J1261" i="1"/>
  <c r="N1261" i="1" s="1"/>
  <c r="J1262" i="1"/>
  <c r="N1262" i="1" s="1"/>
  <c r="J1263" i="1"/>
  <c r="N1263" i="1" s="1"/>
  <c r="J1264" i="1"/>
  <c r="N1264" i="1" s="1"/>
  <c r="J1265" i="1"/>
  <c r="N1265" i="1" s="1"/>
  <c r="J1266" i="1"/>
  <c r="N1266" i="1" s="1"/>
  <c r="J1267" i="1"/>
  <c r="N1267" i="1" s="1"/>
  <c r="J1268" i="1"/>
  <c r="N1268" i="1" s="1"/>
  <c r="J1269" i="1"/>
  <c r="N1269" i="1" s="1"/>
  <c r="J1270" i="1"/>
  <c r="N1270" i="1" s="1"/>
  <c r="J1271" i="1"/>
  <c r="N1271" i="1" s="1"/>
  <c r="J1272" i="1"/>
  <c r="J1273" i="1"/>
  <c r="J1274" i="1"/>
  <c r="J1275" i="1"/>
  <c r="N1275" i="1" s="1"/>
  <c r="J1276" i="1"/>
  <c r="N1276" i="1" s="1"/>
  <c r="J1277" i="1"/>
  <c r="J1278" i="1"/>
  <c r="N1278" i="1" s="1"/>
  <c r="J1279" i="1"/>
  <c r="N1279" i="1" s="1"/>
  <c r="J1280" i="1"/>
  <c r="N1280" i="1" s="1"/>
  <c r="J1281" i="1"/>
  <c r="N1281" i="1" s="1"/>
  <c r="J1282" i="1"/>
  <c r="J1283" i="1"/>
  <c r="N1283" i="1" s="1"/>
  <c r="J1284" i="1"/>
  <c r="N1284" i="1" s="1"/>
  <c r="J1285" i="1"/>
  <c r="N1285" i="1" s="1"/>
  <c r="J1286" i="1"/>
  <c r="N1286" i="1" s="1"/>
  <c r="J1287" i="1"/>
  <c r="N1287" i="1" s="1"/>
  <c r="J1288" i="1"/>
  <c r="N1288" i="1" s="1"/>
  <c r="J1289" i="1"/>
  <c r="N1289" i="1" s="1"/>
  <c r="J1290" i="1"/>
  <c r="J1291" i="1"/>
  <c r="N1291" i="1" s="1"/>
  <c r="J1292" i="1"/>
  <c r="N1292" i="1" s="1"/>
  <c r="J1293" i="1"/>
  <c r="N1293" i="1" s="1"/>
  <c r="J1294" i="1"/>
  <c r="N1294" i="1" s="1"/>
  <c r="J1295" i="1"/>
  <c r="N1295" i="1" s="1"/>
  <c r="J1296" i="1"/>
  <c r="N1296" i="1" s="1"/>
  <c r="J1297" i="1"/>
  <c r="N1297" i="1" s="1"/>
  <c r="J1298" i="1"/>
  <c r="N1298" i="1" s="1"/>
  <c r="J1299" i="1"/>
  <c r="N1299" i="1" s="1"/>
  <c r="J1300" i="1"/>
  <c r="N1300" i="1" s="1"/>
  <c r="J1301" i="1"/>
  <c r="N1301" i="1" s="1"/>
  <c r="J1302" i="1"/>
  <c r="N1302" i="1" s="1"/>
  <c r="J1303" i="1"/>
  <c r="N1303" i="1" s="1"/>
  <c r="J1304" i="1"/>
  <c r="J1305" i="1"/>
  <c r="J1306" i="1"/>
  <c r="N1306" i="1" s="1"/>
  <c r="J1307" i="1"/>
  <c r="N1307" i="1" s="1"/>
  <c r="J1308" i="1"/>
  <c r="N1308" i="1" s="1"/>
  <c r="J1309" i="1"/>
  <c r="N1309" i="1" s="1"/>
  <c r="J1310" i="1"/>
  <c r="N1310" i="1" s="1"/>
  <c r="J1311" i="1"/>
  <c r="N1311" i="1" s="1"/>
  <c r="J1312" i="1"/>
  <c r="N1312" i="1" s="1"/>
  <c r="J1313" i="1"/>
  <c r="N1313" i="1" s="1"/>
  <c r="J1314" i="1"/>
  <c r="N1314" i="1" s="1"/>
  <c r="J1315" i="1"/>
  <c r="N1315" i="1" s="1"/>
  <c r="J1316" i="1"/>
  <c r="N1316" i="1" s="1"/>
  <c r="J1317" i="1"/>
  <c r="N1317" i="1" s="1"/>
  <c r="J1318" i="1"/>
  <c r="N1318" i="1" s="1"/>
  <c r="J1319" i="1"/>
  <c r="N1319" i="1" s="1"/>
  <c r="J1320" i="1"/>
  <c r="J1321" i="1"/>
  <c r="J1322" i="1"/>
  <c r="N1322" i="1" s="1"/>
  <c r="J1323" i="1"/>
  <c r="N1323" i="1" s="1"/>
  <c r="J1324" i="1"/>
  <c r="N1324" i="1" s="1"/>
  <c r="J1325" i="1"/>
  <c r="J1326" i="1"/>
  <c r="N1326" i="1" s="1"/>
  <c r="J1327" i="1"/>
  <c r="N1327" i="1" s="1"/>
  <c r="J1328" i="1"/>
  <c r="N1328" i="1" s="1"/>
  <c r="J1329" i="1"/>
  <c r="N1329" i="1" s="1"/>
  <c r="J1330" i="1"/>
  <c r="N1330" i="1" s="1"/>
  <c r="J1331" i="1"/>
  <c r="N1331" i="1" s="1"/>
  <c r="J1332" i="1"/>
  <c r="N1332" i="1" s="1"/>
  <c r="J1333" i="1"/>
  <c r="N1333" i="1" s="1"/>
  <c r="J1334" i="1"/>
  <c r="J1335" i="1"/>
  <c r="N1335" i="1" s="1"/>
  <c r="J1336" i="1"/>
  <c r="N1336" i="1" s="1"/>
  <c r="J1337" i="1"/>
  <c r="N1337" i="1" s="1"/>
  <c r="J1338" i="1"/>
  <c r="N1338" i="1" s="1"/>
  <c r="J1339" i="1"/>
  <c r="N1339" i="1" s="1"/>
  <c r="J1340" i="1"/>
  <c r="N1340" i="1" s="1"/>
  <c r="J1341" i="1"/>
  <c r="N1341" i="1" s="1"/>
  <c r="J1342" i="1"/>
  <c r="N1342" i="1" s="1"/>
  <c r="J1343" i="1"/>
  <c r="N1343" i="1" s="1"/>
  <c r="J1344" i="1"/>
  <c r="J1345" i="1"/>
  <c r="N1345" i="1" s="1"/>
  <c r="J1346" i="1"/>
  <c r="N1346" i="1" s="1"/>
  <c r="J1347" i="1"/>
  <c r="N1347" i="1" s="1"/>
  <c r="J1348" i="1"/>
  <c r="N1348" i="1" s="1"/>
  <c r="J1349" i="1"/>
  <c r="N1349" i="1" s="1"/>
  <c r="J1350" i="1"/>
  <c r="N1350" i="1" s="1"/>
  <c r="J1351" i="1"/>
  <c r="N1351" i="1" s="1"/>
  <c r="J1352" i="1"/>
  <c r="N1352" i="1" s="1"/>
  <c r="J1353" i="1"/>
  <c r="N1353" i="1" s="1"/>
  <c r="J1354" i="1"/>
  <c r="N1354" i="1" s="1"/>
  <c r="J1355" i="1"/>
  <c r="N1355" i="1" s="1"/>
  <c r="J1356" i="1"/>
  <c r="N1356" i="1" s="1"/>
  <c r="J1357" i="1"/>
  <c r="J1358" i="1"/>
  <c r="N1358" i="1" s="1"/>
  <c r="J1359" i="1"/>
  <c r="N1359" i="1" s="1"/>
  <c r="J1360" i="1"/>
  <c r="N1360" i="1" s="1"/>
  <c r="J1361" i="1"/>
  <c r="N1361" i="1" s="1"/>
  <c r="J1362" i="1"/>
  <c r="N1362" i="1" s="1"/>
  <c r="J1363" i="1"/>
  <c r="N1363" i="1" s="1"/>
  <c r="J1364" i="1"/>
  <c r="N1364" i="1" s="1"/>
  <c r="J1365" i="1"/>
  <c r="N1365" i="1" s="1"/>
  <c r="J1366" i="1"/>
  <c r="N1366" i="1" s="1"/>
  <c r="J1367" i="1"/>
  <c r="N1367" i="1" s="1"/>
  <c r="J1368" i="1"/>
  <c r="N1368" i="1" s="1"/>
  <c r="J1369" i="1"/>
  <c r="N1369" i="1" s="1"/>
  <c r="J1370" i="1"/>
  <c r="N1370" i="1" s="1"/>
  <c r="J1371" i="1"/>
  <c r="J1372" i="1"/>
  <c r="J1373" i="1"/>
  <c r="J1374" i="1"/>
  <c r="N1374" i="1" s="1"/>
  <c r="J1375" i="1"/>
  <c r="N1375" i="1" s="1"/>
  <c r="J1376" i="1"/>
  <c r="N1376" i="1" s="1"/>
  <c r="J1377" i="1"/>
  <c r="N1377" i="1" s="1"/>
  <c r="J1378" i="1"/>
  <c r="N1378" i="1" s="1"/>
  <c r="J1379" i="1"/>
  <c r="N1379" i="1" s="1"/>
  <c r="J1380" i="1"/>
  <c r="N1380" i="1" s="1"/>
  <c r="J1381" i="1"/>
  <c r="N1381" i="1" s="1"/>
  <c r="J1382" i="1"/>
  <c r="N1382" i="1" s="1"/>
  <c r="J1383" i="1"/>
  <c r="N1383" i="1" s="1"/>
  <c r="J1384" i="1"/>
  <c r="N1384" i="1" s="1"/>
  <c r="J1385" i="1"/>
  <c r="N1385" i="1" s="1"/>
  <c r="J1386" i="1"/>
  <c r="N1386" i="1" s="1"/>
  <c r="J1387" i="1"/>
  <c r="N1387" i="1" s="1"/>
  <c r="J1388" i="1"/>
  <c r="N1388" i="1" s="1"/>
  <c r="J1389" i="1"/>
  <c r="J1390" i="1"/>
  <c r="N1390" i="1" s="1"/>
  <c r="J1391" i="1"/>
  <c r="N1391" i="1" s="1"/>
  <c r="J1392" i="1"/>
  <c r="N1392" i="1" s="1"/>
  <c r="J1393" i="1"/>
  <c r="N1393" i="1" s="1"/>
  <c r="J1394" i="1"/>
  <c r="N1394" i="1" s="1"/>
  <c r="J1395" i="1"/>
  <c r="N1395" i="1" s="1"/>
  <c r="J1396" i="1"/>
  <c r="N1396" i="1" s="1"/>
  <c r="J2" i="1"/>
  <c r="N2" i="1" s="1"/>
</calcChain>
</file>

<file path=xl/sharedStrings.xml><?xml version="1.0" encoding="utf-8"?>
<sst xmlns="http://schemas.openxmlformats.org/spreadsheetml/2006/main" count="5856" uniqueCount="106">
  <si>
    <t>schedule_date</t>
  </si>
  <si>
    <t>schedule_season</t>
  </si>
  <si>
    <t>schedule_week</t>
  </si>
  <si>
    <t>schedule_playoff</t>
  </si>
  <si>
    <t>team_home</t>
  </si>
  <si>
    <t>score_home</t>
  </si>
  <si>
    <t>score_away</t>
  </si>
  <si>
    <t>team_away</t>
  </si>
  <si>
    <t>team_favorite_id</t>
  </si>
  <si>
    <t>spread_favorite</t>
  </si>
  <si>
    <t>over_under_line</t>
  </si>
  <si>
    <t>stadium</t>
  </si>
  <si>
    <t>stadium_neutral</t>
  </si>
  <si>
    <t>weather_temperature</t>
  </si>
  <si>
    <t>weather_wind_mph</t>
  </si>
  <si>
    <t>weather_humidity</t>
  </si>
  <si>
    <t>weather_detail</t>
  </si>
  <si>
    <t>Miami Dolphins</t>
  </si>
  <si>
    <t>Denver Broncos</t>
  </si>
  <si>
    <t>Buffalo Bills</t>
  </si>
  <si>
    <t>New York Jets</t>
  </si>
  <si>
    <t>Green Bay Packers</t>
  </si>
  <si>
    <t>Lambeau Field</t>
  </si>
  <si>
    <t>New England Patriots</t>
  </si>
  <si>
    <t>Atlanta Falcons</t>
  </si>
  <si>
    <t>Los Angeles Rams</t>
  </si>
  <si>
    <t>Kansas City Chiefs</t>
  </si>
  <si>
    <t>Detroit Lions</t>
  </si>
  <si>
    <t>Chicago Bears</t>
  </si>
  <si>
    <t>Pittsburgh Steelers</t>
  </si>
  <si>
    <t>New York Giants</t>
  </si>
  <si>
    <t>San Francisco 49ers</t>
  </si>
  <si>
    <t>Minnesota Vikings</t>
  </si>
  <si>
    <t>Philadelphia Eagles</t>
  </si>
  <si>
    <t>Cleveland Browns</t>
  </si>
  <si>
    <t>Dallas Cowboys</t>
  </si>
  <si>
    <t>Conference</t>
  </si>
  <si>
    <t>Superbowl</t>
  </si>
  <si>
    <t>New Orleans Saints</t>
  </si>
  <si>
    <t>Cincinnati Bengals</t>
  </si>
  <si>
    <t>indoor</t>
  </si>
  <si>
    <t>Division</t>
  </si>
  <si>
    <t>rain</t>
  </si>
  <si>
    <t>Soldier Field</t>
  </si>
  <si>
    <t>Arrowhead Stadium</t>
  </si>
  <si>
    <t>Tampa Bay Buccaneers</t>
  </si>
  <si>
    <t>Seattle Seahawks</t>
  </si>
  <si>
    <t>Wildcard</t>
  </si>
  <si>
    <t>Indianapolis Colts</t>
  </si>
  <si>
    <t>Arizona Cardinals</t>
  </si>
  <si>
    <t>University of Phoenix Stadium</t>
  </si>
  <si>
    <t>Carolina Panthers</t>
  </si>
  <si>
    <t>Jacksonville Jaguars</t>
  </si>
  <si>
    <t>Baltimore Ravens</t>
  </si>
  <si>
    <t>Bank of America Stadium</t>
  </si>
  <si>
    <t>FedEx Field</t>
  </si>
  <si>
    <t>M&amp;T Bank Stadium</t>
  </si>
  <si>
    <t>Raymond James Stadium</t>
  </si>
  <si>
    <t>FirstEnergy Stadium</t>
  </si>
  <si>
    <t>Tennessee Titans</t>
  </si>
  <si>
    <t>Nissan Stadium</t>
  </si>
  <si>
    <t>Paul Brown Stadium</t>
  </si>
  <si>
    <t>Sports Authority Field at Mile High</t>
  </si>
  <si>
    <t>Heinz Field</t>
  </si>
  <si>
    <t>Houston Texans</t>
  </si>
  <si>
    <t>Gillette Stadium</t>
  </si>
  <si>
    <t>CenturyLink Field</t>
  </si>
  <si>
    <t>Ford Field</t>
  </si>
  <si>
    <t>Lincoln Financial Field</t>
  </si>
  <si>
    <t>Estadio Azteca</t>
  </si>
  <si>
    <t>Wembley Stadium</t>
  </si>
  <si>
    <t>Lucas Oil Stadium</t>
  </si>
  <si>
    <t>snow</t>
  </si>
  <si>
    <t>retractable (open roof)</t>
  </si>
  <si>
    <t>MetLife Stadium</t>
  </si>
  <si>
    <t>Mercedes-Benz Superdome</t>
  </si>
  <si>
    <t>Levi's Stadium</t>
  </si>
  <si>
    <t>New Era Field</t>
  </si>
  <si>
    <t>U.S. Bank Stadium</t>
  </si>
  <si>
    <t>NRG Stadium</t>
  </si>
  <si>
    <t>AT&amp;T Stadium</t>
  </si>
  <si>
    <t>Los Angeles Chargers</t>
  </si>
  <si>
    <t>Hard Rock Stadium</t>
  </si>
  <si>
    <t>Mercedes-Benz Stadium</t>
  </si>
  <si>
    <t>TIAA Bank Field</t>
  </si>
  <si>
    <t>Tottenham Hotspur Stadium</t>
  </si>
  <si>
    <t>Las Vegas Raiders</t>
  </si>
  <si>
    <t>SoFi Stadium</t>
  </si>
  <si>
    <t>Allegiant Stadium</t>
  </si>
  <si>
    <t>State Farm Stadium</t>
  </si>
  <si>
    <t>Highmark Stadium</t>
  </si>
  <si>
    <t>Lumen Field</t>
  </si>
  <si>
    <t>Empower Field at Mile High</t>
  </si>
  <si>
    <t>Caesars Superdome</t>
  </si>
  <si>
    <t>Paycor Stadium</t>
  </si>
  <si>
    <t>Washington Commanders</t>
  </si>
  <si>
    <t>GEHA Field at Arrowhead Stadium</t>
  </si>
  <si>
    <t>Acrisure Stadium</t>
  </si>
  <si>
    <t>Allianz Arena</t>
  </si>
  <si>
    <t>LV</t>
  </si>
  <si>
    <t>Frankfurt Stadium</t>
  </si>
  <si>
    <t>Corinthians Arena</t>
  </si>
  <si>
    <t>Home Modifier</t>
  </si>
  <si>
    <t>margin_spread</t>
  </si>
  <si>
    <t>Key</t>
  </si>
  <si>
    <t>Week Minus 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</si>
</sst>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0F803-6A49-4C87-9824-3044EFCB8025}">
  <dimension ref="A1:U1396"/>
  <sheetViews>
    <sheetView tabSelected="1" topLeftCell="A1112" workbookViewId="0">
      <selection activeCell="L1396" sqref="L1396"/>
    </sheetView>
  </sheetViews>
  <sheetFormatPr defaultRowHeight="14.4" x14ac:dyDescent="0.3"/>
  <cols>
    <col min="1" max="1" width="12.6640625" bestFit="1" customWidth="1"/>
    <col min="5" max="5" width="22.33203125" bestFit="1" customWidth="1"/>
    <col min="8" max="8" width="22.33203125" bestFit="1" customWidth="1"/>
    <col min="9" max="9" width="14.21875" bestFit="1" customWidth="1"/>
    <col min="10" max="10" width="14.21875" customWidth="1"/>
    <col min="11" max="11" width="13.44140625" bestFit="1" customWidth="1"/>
    <col min="12" max="14" width="13.44140625" customWidth="1"/>
  </cols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102</v>
      </c>
      <c r="K1" t="s">
        <v>9</v>
      </c>
      <c r="L1" t="s">
        <v>105</v>
      </c>
      <c r="M1" t="s">
        <v>104</v>
      </c>
      <c r="N1" t="s">
        <v>103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</row>
    <row r="2" spans="1:21" x14ac:dyDescent="0.3">
      <c r="A2" s="1">
        <v>44084</v>
      </c>
      <c r="B2">
        <v>2020</v>
      </c>
      <c r="C2">
        <v>1</v>
      </c>
      <c r="D2" t="b">
        <v>0</v>
      </c>
      <c r="E2" t="s">
        <v>26</v>
      </c>
      <c r="F2">
        <v>34</v>
      </c>
      <c r="G2">
        <v>20</v>
      </c>
      <c r="H2" t="s">
        <v>64</v>
      </c>
      <c r="I2" t="s">
        <v>26</v>
      </c>
      <c r="J2">
        <f>IF(E2=I2,-1,1)</f>
        <v>-1</v>
      </c>
      <c r="K2">
        <v>-9</v>
      </c>
      <c r="L2">
        <f>C2-1</f>
        <v>0</v>
      </c>
      <c r="M2" t="str">
        <f>_xlfn.CONCAT(E2,L2)</f>
        <v>Kansas City Chiefs0</v>
      </c>
      <c r="N2">
        <f>K2*J2</f>
        <v>9</v>
      </c>
      <c r="O2">
        <v>54</v>
      </c>
      <c r="P2" t="s">
        <v>44</v>
      </c>
      <c r="Q2" t="b">
        <v>0</v>
      </c>
    </row>
    <row r="3" spans="1:21" x14ac:dyDescent="0.3">
      <c r="A3" s="1">
        <v>44087</v>
      </c>
      <c r="B3">
        <v>2020</v>
      </c>
      <c r="C3">
        <v>1</v>
      </c>
      <c r="D3" t="b">
        <v>0</v>
      </c>
      <c r="E3" t="s">
        <v>24</v>
      </c>
      <c r="F3">
        <v>25</v>
      </c>
      <c r="G3">
        <v>38</v>
      </c>
      <c r="H3" t="s">
        <v>46</v>
      </c>
      <c r="I3" t="s">
        <v>46</v>
      </c>
      <c r="J3">
        <f t="shared" ref="J3:J66" si="0">IF(E3=I3,-1,1)</f>
        <v>1</v>
      </c>
      <c r="K3">
        <v>-1</v>
      </c>
      <c r="L3">
        <f t="shared" ref="L3:L66" si="1">C3-1</f>
        <v>0</v>
      </c>
      <c r="M3" t="str">
        <f t="shared" ref="M3:M66" si="2">_xlfn.CONCAT(E3,L3)</f>
        <v>Atlanta Falcons0</v>
      </c>
      <c r="N3">
        <f t="shared" ref="N3:N66" si="3">K3*J3</f>
        <v>-1</v>
      </c>
      <c r="O3">
        <v>49</v>
      </c>
      <c r="P3" t="s">
        <v>83</v>
      </c>
      <c r="Q3" t="b">
        <v>0</v>
      </c>
      <c r="R3">
        <v>72</v>
      </c>
      <c r="S3">
        <v>0</v>
      </c>
      <c r="U3" t="s">
        <v>40</v>
      </c>
    </row>
    <row r="4" spans="1:21" x14ac:dyDescent="0.3">
      <c r="A4" s="1">
        <v>44087</v>
      </c>
      <c r="B4">
        <v>2020</v>
      </c>
      <c r="C4">
        <v>1</v>
      </c>
      <c r="D4" t="b">
        <v>0</v>
      </c>
      <c r="E4" t="s">
        <v>53</v>
      </c>
      <c r="F4">
        <v>38</v>
      </c>
      <c r="G4">
        <v>6</v>
      </c>
      <c r="H4" t="s">
        <v>34</v>
      </c>
      <c r="I4" t="s">
        <v>53</v>
      </c>
      <c r="J4">
        <f t="shared" si="0"/>
        <v>-1</v>
      </c>
      <c r="K4">
        <v>-7</v>
      </c>
      <c r="L4">
        <f t="shared" si="1"/>
        <v>0</v>
      </c>
      <c r="M4" t="str">
        <f t="shared" si="2"/>
        <v>Baltimore Ravens0</v>
      </c>
      <c r="N4">
        <f t="shared" si="3"/>
        <v>7</v>
      </c>
      <c r="O4">
        <v>47.5</v>
      </c>
      <c r="P4" t="s">
        <v>56</v>
      </c>
      <c r="Q4" t="b">
        <v>0</v>
      </c>
    </row>
    <row r="5" spans="1:21" x14ac:dyDescent="0.3">
      <c r="A5" s="1">
        <v>44087</v>
      </c>
      <c r="B5">
        <v>2020</v>
      </c>
      <c r="C5">
        <v>1</v>
      </c>
      <c r="D5" t="b">
        <v>0</v>
      </c>
      <c r="E5" t="s">
        <v>19</v>
      </c>
      <c r="F5">
        <v>27</v>
      </c>
      <c r="G5">
        <v>17</v>
      </c>
      <c r="H5" t="s">
        <v>20</v>
      </c>
      <c r="I5" t="s">
        <v>19</v>
      </c>
      <c r="J5">
        <f t="shared" si="0"/>
        <v>-1</v>
      </c>
      <c r="K5">
        <v>-6.5</v>
      </c>
      <c r="L5">
        <f t="shared" si="1"/>
        <v>0</v>
      </c>
      <c r="M5" t="str">
        <f t="shared" si="2"/>
        <v>Buffalo Bills0</v>
      </c>
      <c r="N5">
        <f t="shared" si="3"/>
        <v>6.5</v>
      </c>
      <c r="O5">
        <v>39.5</v>
      </c>
      <c r="P5" t="s">
        <v>77</v>
      </c>
      <c r="Q5" t="b">
        <v>0</v>
      </c>
    </row>
    <row r="6" spans="1:21" x14ac:dyDescent="0.3">
      <c r="A6" s="1">
        <v>44087</v>
      </c>
      <c r="B6">
        <v>2020</v>
      </c>
      <c r="C6">
        <v>1</v>
      </c>
      <c r="D6" t="b">
        <v>0</v>
      </c>
      <c r="E6" t="s">
        <v>51</v>
      </c>
      <c r="F6">
        <v>30</v>
      </c>
      <c r="G6">
        <v>34</v>
      </c>
      <c r="H6" t="s">
        <v>86</v>
      </c>
      <c r="I6" t="s">
        <v>86</v>
      </c>
      <c r="J6">
        <f t="shared" si="0"/>
        <v>1</v>
      </c>
      <c r="K6">
        <v>-3</v>
      </c>
      <c r="L6">
        <f t="shared" si="1"/>
        <v>0</v>
      </c>
      <c r="M6" t="str">
        <f t="shared" si="2"/>
        <v>Carolina Panthers0</v>
      </c>
      <c r="N6">
        <f t="shared" si="3"/>
        <v>-3</v>
      </c>
      <c r="O6">
        <v>48</v>
      </c>
      <c r="P6" t="s">
        <v>54</v>
      </c>
      <c r="Q6" t="b">
        <v>0</v>
      </c>
    </row>
    <row r="7" spans="1:21" x14ac:dyDescent="0.3">
      <c r="A7" s="1">
        <v>44087</v>
      </c>
      <c r="B7">
        <v>2020</v>
      </c>
      <c r="C7">
        <v>1</v>
      </c>
      <c r="D7" t="b">
        <v>0</v>
      </c>
      <c r="E7" t="s">
        <v>39</v>
      </c>
      <c r="F7">
        <v>13</v>
      </c>
      <c r="G7">
        <v>16</v>
      </c>
      <c r="H7" t="s">
        <v>81</v>
      </c>
      <c r="I7" t="s">
        <v>81</v>
      </c>
      <c r="J7">
        <f t="shared" si="0"/>
        <v>1</v>
      </c>
      <c r="K7">
        <v>-3</v>
      </c>
      <c r="L7">
        <f t="shared" si="1"/>
        <v>0</v>
      </c>
      <c r="M7" t="str">
        <f t="shared" si="2"/>
        <v>Cincinnati Bengals0</v>
      </c>
      <c r="N7">
        <f t="shared" si="3"/>
        <v>-3</v>
      </c>
      <c r="O7">
        <v>41.5</v>
      </c>
      <c r="P7" t="s">
        <v>61</v>
      </c>
      <c r="Q7" t="b">
        <v>0</v>
      </c>
    </row>
    <row r="8" spans="1:21" x14ac:dyDescent="0.3">
      <c r="A8" s="1">
        <v>44087</v>
      </c>
      <c r="B8">
        <v>2020</v>
      </c>
      <c r="C8">
        <v>1</v>
      </c>
      <c r="D8" t="b">
        <v>0</v>
      </c>
      <c r="E8" t="s">
        <v>27</v>
      </c>
      <c r="F8">
        <v>23</v>
      </c>
      <c r="G8">
        <v>27</v>
      </c>
      <c r="H8" t="s">
        <v>28</v>
      </c>
      <c r="I8" t="s">
        <v>27</v>
      </c>
      <c r="J8">
        <f t="shared" si="0"/>
        <v>-1</v>
      </c>
      <c r="K8">
        <v>-2.5</v>
      </c>
      <c r="L8">
        <f t="shared" si="1"/>
        <v>0</v>
      </c>
      <c r="M8" t="str">
        <f t="shared" si="2"/>
        <v>Detroit Lions0</v>
      </c>
      <c r="N8">
        <f t="shared" si="3"/>
        <v>2.5</v>
      </c>
      <c r="O8">
        <v>42.5</v>
      </c>
      <c r="P8" t="s">
        <v>67</v>
      </c>
      <c r="Q8" t="b">
        <v>0</v>
      </c>
      <c r="R8">
        <v>72</v>
      </c>
      <c r="S8">
        <v>0</v>
      </c>
      <c r="U8" t="s">
        <v>40</v>
      </c>
    </row>
    <row r="9" spans="1:21" x14ac:dyDescent="0.3">
      <c r="A9" s="1">
        <v>44087</v>
      </c>
      <c r="B9">
        <v>2020</v>
      </c>
      <c r="C9">
        <v>1</v>
      </c>
      <c r="D9" t="b">
        <v>0</v>
      </c>
      <c r="E9" t="s">
        <v>52</v>
      </c>
      <c r="F9">
        <v>27</v>
      </c>
      <c r="G9">
        <v>20</v>
      </c>
      <c r="H9" t="s">
        <v>48</v>
      </c>
      <c r="I9" t="s">
        <v>48</v>
      </c>
      <c r="J9">
        <f t="shared" si="0"/>
        <v>1</v>
      </c>
      <c r="K9">
        <v>-8</v>
      </c>
      <c r="L9">
        <f t="shared" si="1"/>
        <v>0</v>
      </c>
      <c r="M9" t="str">
        <f t="shared" si="2"/>
        <v>Jacksonville Jaguars0</v>
      </c>
      <c r="N9">
        <f t="shared" si="3"/>
        <v>-8</v>
      </c>
      <c r="O9">
        <v>45</v>
      </c>
      <c r="P9" t="s">
        <v>84</v>
      </c>
      <c r="Q9" t="b">
        <v>0</v>
      </c>
    </row>
    <row r="10" spans="1:21" x14ac:dyDescent="0.3">
      <c r="A10" s="1">
        <v>44087</v>
      </c>
      <c r="B10">
        <v>2020</v>
      </c>
      <c r="C10">
        <v>1</v>
      </c>
      <c r="D10" t="b">
        <v>0</v>
      </c>
      <c r="E10" t="s">
        <v>25</v>
      </c>
      <c r="F10">
        <v>20</v>
      </c>
      <c r="G10">
        <v>17</v>
      </c>
      <c r="H10" t="s">
        <v>35</v>
      </c>
      <c r="I10" t="s">
        <v>35</v>
      </c>
      <c r="J10">
        <f t="shared" si="0"/>
        <v>1</v>
      </c>
      <c r="K10">
        <v>-2</v>
      </c>
      <c r="L10">
        <f t="shared" si="1"/>
        <v>0</v>
      </c>
      <c r="M10" t="str">
        <f t="shared" si="2"/>
        <v>Los Angeles Rams0</v>
      </c>
      <c r="N10">
        <f t="shared" si="3"/>
        <v>-2</v>
      </c>
      <c r="O10">
        <v>51.5</v>
      </c>
      <c r="P10" t="s">
        <v>87</v>
      </c>
      <c r="Q10" t="b">
        <v>0</v>
      </c>
      <c r="R10">
        <v>72</v>
      </c>
      <c r="S10">
        <v>0</v>
      </c>
      <c r="U10" t="s">
        <v>40</v>
      </c>
    </row>
    <row r="11" spans="1:21" x14ac:dyDescent="0.3">
      <c r="A11" s="1">
        <v>44087</v>
      </c>
      <c r="B11">
        <v>2020</v>
      </c>
      <c r="C11">
        <v>1</v>
      </c>
      <c r="D11" t="b">
        <v>0</v>
      </c>
      <c r="E11" t="s">
        <v>32</v>
      </c>
      <c r="F11">
        <v>34</v>
      </c>
      <c r="G11">
        <v>43</v>
      </c>
      <c r="H11" t="s">
        <v>21</v>
      </c>
      <c r="I11" t="s">
        <v>32</v>
      </c>
      <c r="J11">
        <f t="shared" si="0"/>
        <v>-1</v>
      </c>
      <c r="K11">
        <v>-2.5</v>
      </c>
      <c r="L11">
        <f t="shared" si="1"/>
        <v>0</v>
      </c>
      <c r="M11" t="str">
        <f t="shared" si="2"/>
        <v>Minnesota Vikings0</v>
      </c>
      <c r="N11">
        <f t="shared" si="3"/>
        <v>2.5</v>
      </c>
      <c r="O11">
        <v>44.5</v>
      </c>
      <c r="P11" t="s">
        <v>78</v>
      </c>
      <c r="Q11" t="b">
        <v>0</v>
      </c>
      <c r="R11">
        <v>72</v>
      </c>
      <c r="S11">
        <v>0</v>
      </c>
      <c r="U11" t="s">
        <v>40</v>
      </c>
    </row>
    <row r="12" spans="1:21" x14ac:dyDescent="0.3">
      <c r="A12" s="1">
        <v>44087</v>
      </c>
      <c r="B12">
        <v>2020</v>
      </c>
      <c r="C12">
        <v>1</v>
      </c>
      <c r="D12" t="b">
        <v>0</v>
      </c>
      <c r="E12" t="s">
        <v>23</v>
      </c>
      <c r="F12">
        <v>21</v>
      </c>
      <c r="G12">
        <v>11</v>
      </c>
      <c r="H12" t="s">
        <v>17</v>
      </c>
      <c r="I12" t="s">
        <v>23</v>
      </c>
      <c r="J12">
        <f t="shared" si="0"/>
        <v>-1</v>
      </c>
      <c r="K12">
        <v>-7</v>
      </c>
      <c r="L12">
        <f t="shared" si="1"/>
        <v>0</v>
      </c>
      <c r="M12" t="str">
        <f t="shared" si="2"/>
        <v>New England Patriots0</v>
      </c>
      <c r="N12">
        <f t="shared" si="3"/>
        <v>7</v>
      </c>
      <c r="O12">
        <v>41.5</v>
      </c>
      <c r="P12" t="s">
        <v>65</v>
      </c>
      <c r="Q12" t="b">
        <v>0</v>
      </c>
    </row>
    <row r="13" spans="1:21" x14ac:dyDescent="0.3">
      <c r="A13" s="1">
        <v>44087</v>
      </c>
      <c r="B13">
        <v>2020</v>
      </c>
      <c r="C13">
        <v>1</v>
      </c>
      <c r="D13" t="b">
        <v>0</v>
      </c>
      <c r="E13" t="s">
        <v>38</v>
      </c>
      <c r="F13">
        <v>34</v>
      </c>
      <c r="G13">
        <v>23</v>
      </c>
      <c r="H13" t="s">
        <v>45</v>
      </c>
      <c r="I13" t="s">
        <v>38</v>
      </c>
      <c r="J13">
        <f t="shared" si="0"/>
        <v>-1</v>
      </c>
      <c r="K13">
        <v>-3.5</v>
      </c>
      <c r="L13">
        <f t="shared" si="1"/>
        <v>0</v>
      </c>
      <c r="M13" t="str">
        <f t="shared" si="2"/>
        <v>New Orleans Saints0</v>
      </c>
      <c r="N13">
        <f t="shared" si="3"/>
        <v>3.5</v>
      </c>
      <c r="O13">
        <v>47.5</v>
      </c>
      <c r="P13" t="s">
        <v>75</v>
      </c>
      <c r="Q13" t="b">
        <v>0</v>
      </c>
      <c r="R13">
        <v>72</v>
      </c>
      <c r="S13">
        <v>0</v>
      </c>
      <c r="U13" t="s">
        <v>40</v>
      </c>
    </row>
    <row r="14" spans="1:21" x14ac:dyDescent="0.3">
      <c r="A14" s="1">
        <v>44087</v>
      </c>
      <c r="B14">
        <v>2020</v>
      </c>
      <c r="C14">
        <v>1</v>
      </c>
      <c r="D14" t="b">
        <v>0</v>
      </c>
      <c r="E14" t="s">
        <v>31</v>
      </c>
      <c r="F14">
        <v>20</v>
      </c>
      <c r="G14">
        <v>24</v>
      </c>
      <c r="H14" t="s">
        <v>49</v>
      </c>
      <c r="I14" t="s">
        <v>31</v>
      </c>
      <c r="J14">
        <f t="shared" si="0"/>
        <v>-1</v>
      </c>
      <c r="K14">
        <v>-6.5</v>
      </c>
      <c r="L14">
        <f t="shared" si="1"/>
        <v>0</v>
      </c>
      <c r="M14" t="str">
        <f t="shared" si="2"/>
        <v>San Francisco 49ers0</v>
      </c>
      <c r="N14">
        <f t="shared" si="3"/>
        <v>6.5</v>
      </c>
      <c r="O14">
        <v>48</v>
      </c>
      <c r="P14" t="s">
        <v>76</v>
      </c>
      <c r="Q14" t="b">
        <v>0</v>
      </c>
    </row>
    <row r="15" spans="1:21" x14ac:dyDescent="0.3">
      <c r="A15" s="1">
        <v>44087</v>
      </c>
      <c r="B15">
        <v>2020</v>
      </c>
      <c r="C15">
        <v>1</v>
      </c>
      <c r="D15" t="b">
        <v>0</v>
      </c>
      <c r="E15" t="s">
        <v>95</v>
      </c>
      <c r="F15">
        <v>27</v>
      </c>
      <c r="G15">
        <v>17</v>
      </c>
      <c r="H15" t="s">
        <v>33</v>
      </c>
      <c r="I15" t="s">
        <v>33</v>
      </c>
      <c r="J15">
        <f t="shared" si="0"/>
        <v>1</v>
      </c>
      <c r="K15">
        <v>-5</v>
      </c>
      <c r="L15">
        <f t="shared" si="1"/>
        <v>0</v>
      </c>
      <c r="M15" t="str">
        <f t="shared" si="2"/>
        <v>Washington Commanders0</v>
      </c>
      <c r="N15">
        <f t="shared" si="3"/>
        <v>-5</v>
      </c>
      <c r="O15">
        <v>42</v>
      </c>
      <c r="P15" t="s">
        <v>55</v>
      </c>
      <c r="Q15" t="b">
        <v>0</v>
      </c>
    </row>
    <row r="16" spans="1:21" x14ac:dyDescent="0.3">
      <c r="A16" s="1">
        <v>44088</v>
      </c>
      <c r="B16">
        <v>2020</v>
      </c>
      <c r="C16">
        <v>1</v>
      </c>
      <c r="D16" t="b">
        <v>0</v>
      </c>
      <c r="E16" t="s">
        <v>18</v>
      </c>
      <c r="F16">
        <v>14</v>
      </c>
      <c r="G16">
        <v>16</v>
      </c>
      <c r="H16" t="s">
        <v>59</v>
      </c>
      <c r="I16" t="s">
        <v>59</v>
      </c>
      <c r="J16">
        <f t="shared" si="0"/>
        <v>1</v>
      </c>
      <c r="K16">
        <v>-3</v>
      </c>
      <c r="L16">
        <f t="shared" si="1"/>
        <v>0</v>
      </c>
      <c r="M16" t="str">
        <f t="shared" si="2"/>
        <v>Denver Broncos0</v>
      </c>
      <c r="N16">
        <f t="shared" si="3"/>
        <v>-3</v>
      </c>
      <c r="O16">
        <v>41</v>
      </c>
      <c r="P16" t="s">
        <v>62</v>
      </c>
      <c r="Q16" t="b">
        <v>0</v>
      </c>
    </row>
    <row r="17" spans="1:21" x14ac:dyDescent="0.3">
      <c r="A17" s="1">
        <v>44088</v>
      </c>
      <c r="B17">
        <v>2020</v>
      </c>
      <c r="C17">
        <v>1</v>
      </c>
      <c r="D17" t="b">
        <v>0</v>
      </c>
      <c r="E17" t="s">
        <v>30</v>
      </c>
      <c r="F17">
        <v>16</v>
      </c>
      <c r="G17">
        <v>26</v>
      </c>
      <c r="H17" t="s">
        <v>29</v>
      </c>
      <c r="I17" t="s">
        <v>29</v>
      </c>
      <c r="J17">
        <f t="shared" si="0"/>
        <v>1</v>
      </c>
      <c r="K17">
        <v>-5.5</v>
      </c>
      <c r="L17">
        <f t="shared" si="1"/>
        <v>0</v>
      </c>
      <c r="M17" t="str">
        <f t="shared" si="2"/>
        <v>New York Giants0</v>
      </c>
      <c r="N17">
        <f t="shared" si="3"/>
        <v>-5.5</v>
      </c>
      <c r="O17">
        <v>45</v>
      </c>
      <c r="P17" t="s">
        <v>74</v>
      </c>
      <c r="Q17" t="b">
        <v>0</v>
      </c>
    </row>
    <row r="18" spans="1:21" x14ac:dyDescent="0.3">
      <c r="A18" s="1">
        <v>44091</v>
      </c>
      <c r="B18">
        <v>2020</v>
      </c>
      <c r="C18">
        <v>2</v>
      </c>
      <c r="D18" t="b">
        <v>0</v>
      </c>
      <c r="E18" t="s">
        <v>34</v>
      </c>
      <c r="F18">
        <v>35</v>
      </c>
      <c r="G18">
        <v>30</v>
      </c>
      <c r="H18" t="s">
        <v>39</v>
      </c>
      <c r="I18" t="s">
        <v>34</v>
      </c>
      <c r="J18">
        <f t="shared" si="0"/>
        <v>-1</v>
      </c>
      <c r="K18">
        <v>-6</v>
      </c>
      <c r="L18">
        <f t="shared" si="1"/>
        <v>1</v>
      </c>
      <c r="M18" t="str">
        <f t="shared" si="2"/>
        <v>Cleveland Browns1</v>
      </c>
      <c r="N18">
        <f t="shared" si="3"/>
        <v>6</v>
      </c>
      <c r="O18">
        <v>43</v>
      </c>
      <c r="P18" t="s">
        <v>58</v>
      </c>
      <c r="Q18" t="b">
        <v>0</v>
      </c>
    </row>
    <row r="19" spans="1:21" x14ac:dyDescent="0.3">
      <c r="A19" s="1">
        <v>44094</v>
      </c>
      <c r="B19">
        <v>2020</v>
      </c>
      <c r="C19">
        <v>2</v>
      </c>
      <c r="D19" t="b">
        <v>0</v>
      </c>
      <c r="E19" t="s">
        <v>49</v>
      </c>
      <c r="F19">
        <v>30</v>
      </c>
      <c r="G19">
        <v>15</v>
      </c>
      <c r="H19" t="s">
        <v>95</v>
      </c>
      <c r="I19" t="s">
        <v>49</v>
      </c>
      <c r="J19">
        <f t="shared" si="0"/>
        <v>-1</v>
      </c>
      <c r="K19">
        <v>-7</v>
      </c>
      <c r="L19">
        <f t="shared" si="1"/>
        <v>1</v>
      </c>
      <c r="M19" t="str">
        <f t="shared" si="2"/>
        <v>Arizona Cardinals1</v>
      </c>
      <c r="N19">
        <f t="shared" si="3"/>
        <v>7</v>
      </c>
      <c r="O19">
        <v>46.5</v>
      </c>
      <c r="P19" t="s">
        <v>50</v>
      </c>
      <c r="Q19" t="b">
        <v>0</v>
      </c>
      <c r="R19">
        <v>72</v>
      </c>
      <c r="S19">
        <v>0</v>
      </c>
      <c r="U19" t="s">
        <v>40</v>
      </c>
    </row>
    <row r="20" spans="1:21" x14ac:dyDescent="0.3">
      <c r="A20" s="1">
        <v>44094</v>
      </c>
      <c r="B20">
        <v>2020</v>
      </c>
      <c r="C20">
        <v>2</v>
      </c>
      <c r="D20" t="b">
        <v>0</v>
      </c>
      <c r="E20" t="s">
        <v>28</v>
      </c>
      <c r="F20">
        <v>17</v>
      </c>
      <c r="G20">
        <v>13</v>
      </c>
      <c r="H20" t="s">
        <v>30</v>
      </c>
      <c r="I20" t="s">
        <v>28</v>
      </c>
      <c r="J20">
        <f t="shared" si="0"/>
        <v>-1</v>
      </c>
      <c r="K20">
        <v>-5.5</v>
      </c>
      <c r="L20">
        <f t="shared" si="1"/>
        <v>1</v>
      </c>
      <c r="M20" t="str">
        <f t="shared" si="2"/>
        <v>Chicago Bears1</v>
      </c>
      <c r="N20">
        <f t="shared" si="3"/>
        <v>5.5</v>
      </c>
      <c r="O20">
        <v>42</v>
      </c>
      <c r="P20" t="s">
        <v>43</v>
      </c>
      <c r="Q20" t="b">
        <v>0</v>
      </c>
    </row>
    <row r="21" spans="1:21" x14ac:dyDescent="0.3">
      <c r="A21" s="1">
        <v>44094</v>
      </c>
      <c r="B21">
        <v>2020</v>
      </c>
      <c r="C21">
        <v>2</v>
      </c>
      <c r="D21" t="b">
        <v>0</v>
      </c>
      <c r="E21" t="s">
        <v>35</v>
      </c>
      <c r="F21">
        <v>40</v>
      </c>
      <c r="G21">
        <v>39</v>
      </c>
      <c r="H21" t="s">
        <v>24</v>
      </c>
      <c r="I21" t="s">
        <v>35</v>
      </c>
      <c r="J21">
        <f t="shared" si="0"/>
        <v>-1</v>
      </c>
      <c r="K21">
        <v>-3.5</v>
      </c>
      <c r="L21">
        <f t="shared" si="1"/>
        <v>1</v>
      </c>
      <c r="M21" t="str">
        <f t="shared" si="2"/>
        <v>Dallas Cowboys1</v>
      </c>
      <c r="N21">
        <f t="shared" si="3"/>
        <v>3.5</v>
      </c>
      <c r="O21">
        <v>53.5</v>
      </c>
      <c r="P21" t="s">
        <v>80</v>
      </c>
      <c r="Q21" t="b">
        <v>0</v>
      </c>
      <c r="R21">
        <v>72</v>
      </c>
      <c r="S21">
        <v>0</v>
      </c>
      <c r="U21" t="s">
        <v>40</v>
      </c>
    </row>
    <row r="22" spans="1:21" x14ac:dyDescent="0.3">
      <c r="A22" s="1">
        <v>44094</v>
      </c>
      <c r="B22">
        <v>2020</v>
      </c>
      <c r="C22">
        <v>2</v>
      </c>
      <c r="D22" t="b">
        <v>0</v>
      </c>
      <c r="E22" t="s">
        <v>21</v>
      </c>
      <c r="F22">
        <v>42</v>
      </c>
      <c r="G22">
        <v>21</v>
      </c>
      <c r="H22" t="s">
        <v>27</v>
      </c>
      <c r="I22" t="s">
        <v>21</v>
      </c>
      <c r="J22">
        <f t="shared" si="0"/>
        <v>-1</v>
      </c>
      <c r="K22">
        <v>-6</v>
      </c>
      <c r="L22">
        <f t="shared" si="1"/>
        <v>1</v>
      </c>
      <c r="M22" t="str">
        <f t="shared" si="2"/>
        <v>Green Bay Packers1</v>
      </c>
      <c r="N22">
        <f t="shared" si="3"/>
        <v>6</v>
      </c>
      <c r="O22">
        <v>50</v>
      </c>
      <c r="P22" t="s">
        <v>22</v>
      </c>
      <c r="Q22" t="b">
        <v>0</v>
      </c>
    </row>
    <row r="23" spans="1:21" x14ac:dyDescent="0.3">
      <c r="A23" s="1">
        <v>44094</v>
      </c>
      <c r="B23">
        <v>2020</v>
      </c>
      <c r="C23">
        <v>2</v>
      </c>
      <c r="D23" t="b">
        <v>0</v>
      </c>
      <c r="E23" t="s">
        <v>64</v>
      </c>
      <c r="F23">
        <v>16</v>
      </c>
      <c r="G23">
        <v>33</v>
      </c>
      <c r="H23" t="s">
        <v>53</v>
      </c>
      <c r="I23" t="s">
        <v>53</v>
      </c>
      <c r="J23">
        <f t="shared" si="0"/>
        <v>1</v>
      </c>
      <c r="K23">
        <v>-7</v>
      </c>
      <c r="L23">
        <f t="shared" si="1"/>
        <v>1</v>
      </c>
      <c r="M23" t="str">
        <f t="shared" si="2"/>
        <v>Houston Texans1</v>
      </c>
      <c r="N23">
        <f t="shared" si="3"/>
        <v>-7</v>
      </c>
      <c r="O23">
        <v>49</v>
      </c>
      <c r="P23" t="s">
        <v>79</v>
      </c>
      <c r="Q23" t="b">
        <v>0</v>
      </c>
      <c r="R23">
        <v>72</v>
      </c>
      <c r="S23">
        <v>0</v>
      </c>
      <c r="U23" t="s">
        <v>40</v>
      </c>
    </row>
    <row r="24" spans="1:21" x14ac:dyDescent="0.3">
      <c r="A24" s="1">
        <v>44094</v>
      </c>
      <c r="B24">
        <v>2020</v>
      </c>
      <c r="C24">
        <v>2</v>
      </c>
      <c r="D24" t="b">
        <v>0</v>
      </c>
      <c r="E24" t="s">
        <v>48</v>
      </c>
      <c r="F24">
        <v>28</v>
      </c>
      <c r="G24">
        <v>11</v>
      </c>
      <c r="H24" t="s">
        <v>32</v>
      </c>
      <c r="I24" t="s">
        <v>48</v>
      </c>
      <c r="J24">
        <f t="shared" si="0"/>
        <v>-1</v>
      </c>
      <c r="K24">
        <v>-3</v>
      </c>
      <c r="L24">
        <f t="shared" si="1"/>
        <v>1</v>
      </c>
      <c r="M24" t="str">
        <f t="shared" si="2"/>
        <v>Indianapolis Colts1</v>
      </c>
      <c r="N24">
        <f t="shared" si="3"/>
        <v>3</v>
      </c>
      <c r="O24">
        <v>49</v>
      </c>
      <c r="P24" t="s">
        <v>71</v>
      </c>
      <c r="Q24" t="b">
        <v>0</v>
      </c>
      <c r="R24">
        <v>72</v>
      </c>
      <c r="S24">
        <v>0</v>
      </c>
      <c r="U24" t="s">
        <v>40</v>
      </c>
    </row>
    <row r="25" spans="1:21" x14ac:dyDescent="0.3">
      <c r="A25" s="1">
        <v>44094</v>
      </c>
      <c r="B25">
        <v>2020</v>
      </c>
      <c r="C25">
        <v>2</v>
      </c>
      <c r="D25" t="b">
        <v>0</v>
      </c>
      <c r="E25" t="s">
        <v>81</v>
      </c>
      <c r="F25">
        <v>20</v>
      </c>
      <c r="G25">
        <v>23</v>
      </c>
      <c r="H25" t="s">
        <v>26</v>
      </c>
      <c r="I25" t="s">
        <v>26</v>
      </c>
      <c r="J25">
        <f t="shared" si="0"/>
        <v>1</v>
      </c>
      <c r="K25">
        <v>-8.5</v>
      </c>
      <c r="L25">
        <f t="shared" si="1"/>
        <v>1</v>
      </c>
      <c r="M25" t="str">
        <f t="shared" si="2"/>
        <v>Los Angeles Chargers1</v>
      </c>
      <c r="N25">
        <f t="shared" si="3"/>
        <v>-8.5</v>
      </c>
      <c r="O25">
        <v>47.5</v>
      </c>
      <c r="P25" t="s">
        <v>87</v>
      </c>
      <c r="Q25" t="b">
        <v>0</v>
      </c>
      <c r="R25">
        <v>72</v>
      </c>
      <c r="S25">
        <v>0</v>
      </c>
      <c r="U25" t="s">
        <v>40</v>
      </c>
    </row>
    <row r="26" spans="1:21" x14ac:dyDescent="0.3">
      <c r="A26" s="1">
        <v>44094</v>
      </c>
      <c r="B26">
        <v>2020</v>
      </c>
      <c r="C26">
        <v>2</v>
      </c>
      <c r="D26" t="b">
        <v>0</v>
      </c>
      <c r="E26" t="s">
        <v>17</v>
      </c>
      <c r="F26">
        <v>28</v>
      </c>
      <c r="G26">
        <v>31</v>
      </c>
      <c r="H26" t="s">
        <v>19</v>
      </c>
      <c r="I26" t="s">
        <v>19</v>
      </c>
      <c r="J26">
        <f t="shared" si="0"/>
        <v>1</v>
      </c>
      <c r="K26">
        <v>-5.5</v>
      </c>
      <c r="L26">
        <f t="shared" si="1"/>
        <v>1</v>
      </c>
      <c r="M26" t="str">
        <f t="shared" si="2"/>
        <v>Miami Dolphins1</v>
      </c>
      <c r="N26">
        <f t="shared" si="3"/>
        <v>-5.5</v>
      </c>
      <c r="O26">
        <v>42</v>
      </c>
      <c r="P26" t="s">
        <v>82</v>
      </c>
      <c r="Q26" t="b">
        <v>0</v>
      </c>
    </row>
    <row r="27" spans="1:21" x14ac:dyDescent="0.3">
      <c r="A27" s="1">
        <v>44094</v>
      </c>
      <c r="B27">
        <v>2020</v>
      </c>
      <c r="C27">
        <v>2</v>
      </c>
      <c r="D27" t="b">
        <v>0</v>
      </c>
      <c r="E27" t="s">
        <v>20</v>
      </c>
      <c r="F27">
        <v>13</v>
      </c>
      <c r="G27">
        <v>31</v>
      </c>
      <c r="H27" t="s">
        <v>31</v>
      </c>
      <c r="I27" t="s">
        <v>31</v>
      </c>
      <c r="J27">
        <f t="shared" si="0"/>
        <v>1</v>
      </c>
      <c r="K27">
        <v>-7</v>
      </c>
      <c r="L27">
        <f t="shared" si="1"/>
        <v>1</v>
      </c>
      <c r="M27" t="str">
        <f t="shared" si="2"/>
        <v>New York Jets1</v>
      </c>
      <c r="N27">
        <f t="shared" si="3"/>
        <v>-7</v>
      </c>
      <c r="O27">
        <v>41.5</v>
      </c>
      <c r="P27" t="s">
        <v>74</v>
      </c>
      <c r="Q27" t="b">
        <v>0</v>
      </c>
    </row>
    <row r="28" spans="1:21" x14ac:dyDescent="0.3">
      <c r="A28" s="1">
        <v>44094</v>
      </c>
      <c r="B28">
        <v>2020</v>
      </c>
      <c r="C28">
        <v>2</v>
      </c>
      <c r="D28" t="b">
        <v>0</v>
      </c>
      <c r="E28" t="s">
        <v>33</v>
      </c>
      <c r="F28">
        <v>19</v>
      </c>
      <c r="G28">
        <v>37</v>
      </c>
      <c r="H28" t="s">
        <v>25</v>
      </c>
      <c r="I28" t="s">
        <v>33</v>
      </c>
      <c r="J28">
        <f t="shared" si="0"/>
        <v>-1</v>
      </c>
      <c r="K28">
        <v>-1.5</v>
      </c>
      <c r="L28">
        <f t="shared" si="1"/>
        <v>1</v>
      </c>
      <c r="M28" t="str">
        <f t="shared" si="2"/>
        <v>Philadelphia Eagles1</v>
      </c>
      <c r="N28">
        <f t="shared" si="3"/>
        <v>1.5</v>
      </c>
      <c r="O28">
        <v>45.5</v>
      </c>
      <c r="P28" t="s">
        <v>68</v>
      </c>
      <c r="Q28" t="b">
        <v>0</v>
      </c>
    </row>
    <row r="29" spans="1:21" x14ac:dyDescent="0.3">
      <c r="A29" s="1">
        <v>44094</v>
      </c>
      <c r="B29">
        <v>2020</v>
      </c>
      <c r="C29">
        <v>2</v>
      </c>
      <c r="D29" t="b">
        <v>0</v>
      </c>
      <c r="E29" t="s">
        <v>29</v>
      </c>
      <c r="F29">
        <v>26</v>
      </c>
      <c r="G29">
        <v>21</v>
      </c>
      <c r="H29" t="s">
        <v>18</v>
      </c>
      <c r="I29" t="s">
        <v>29</v>
      </c>
      <c r="J29">
        <f t="shared" si="0"/>
        <v>-1</v>
      </c>
      <c r="K29">
        <v>-6.5</v>
      </c>
      <c r="L29">
        <f t="shared" si="1"/>
        <v>1</v>
      </c>
      <c r="M29" t="str">
        <f t="shared" si="2"/>
        <v>Pittsburgh Steelers1</v>
      </c>
      <c r="N29">
        <f t="shared" si="3"/>
        <v>6.5</v>
      </c>
      <c r="O29">
        <v>40.5</v>
      </c>
      <c r="P29" t="s">
        <v>63</v>
      </c>
      <c r="Q29" t="b">
        <v>0</v>
      </c>
    </row>
    <row r="30" spans="1:21" x14ac:dyDescent="0.3">
      <c r="A30" s="1">
        <v>44094</v>
      </c>
      <c r="B30">
        <v>2020</v>
      </c>
      <c r="C30">
        <v>2</v>
      </c>
      <c r="D30" t="b">
        <v>0</v>
      </c>
      <c r="E30" t="s">
        <v>46</v>
      </c>
      <c r="F30">
        <v>35</v>
      </c>
      <c r="G30">
        <v>30</v>
      </c>
      <c r="H30" t="s">
        <v>23</v>
      </c>
      <c r="I30" t="s">
        <v>46</v>
      </c>
      <c r="J30">
        <f t="shared" si="0"/>
        <v>-1</v>
      </c>
      <c r="K30">
        <v>-4</v>
      </c>
      <c r="L30">
        <f t="shared" si="1"/>
        <v>1</v>
      </c>
      <c r="M30" t="str">
        <f t="shared" si="2"/>
        <v>Seattle Seahawks1</v>
      </c>
      <c r="N30">
        <f t="shared" si="3"/>
        <v>4</v>
      </c>
      <c r="O30">
        <v>44.5</v>
      </c>
      <c r="P30" t="s">
        <v>66</v>
      </c>
      <c r="Q30" t="b">
        <v>0</v>
      </c>
    </row>
    <row r="31" spans="1:21" x14ac:dyDescent="0.3">
      <c r="A31" s="1">
        <v>44094</v>
      </c>
      <c r="B31">
        <v>2020</v>
      </c>
      <c r="C31">
        <v>2</v>
      </c>
      <c r="D31" t="b">
        <v>0</v>
      </c>
      <c r="E31" t="s">
        <v>45</v>
      </c>
      <c r="F31">
        <v>31</v>
      </c>
      <c r="G31">
        <v>17</v>
      </c>
      <c r="H31" t="s">
        <v>51</v>
      </c>
      <c r="I31" t="s">
        <v>45</v>
      </c>
      <c r="J31">
        <f t="shared" si="0"/>
        <v>-1</v>
      </c>
      <c r="K31">
        <v>-8</v>
      </c>
      <c r="L31">
        <f t="shared" si="1"/>
        <v>1</v>
      </c>
      <c r="M31" t="str">
        <f t="shared" si="2"/>
        <v>Tampa Bay Buccaneers1</v>
      </c>
      <c r="N31">
        <f t="shared" si="3"/>
        <v>8</v>
      </c>
      <c r="O31">
        <v>47</v>
      </c>
      <c r="P31" t="s">
        <v>57</v>
      </c>
      <c r="Q31" t="b">
        <v>0</v>
      </c>
    </row>
    <row r="32" spans="1:21" x14ac:dyDescent="0.3">
      <c r="A32" s="1">
        <v>44094</v>
      </c>
      <c r="B32">
        <v>2020</v>
      </c>
      <c r="C32">
        <v>2</v>
      </c>
      <c r="D32" t="b">
        <v>0</v>
      </c>
      <c r="E32" t="s">
        <v>59</v>
      </c>
      <c r="F32">
        <v>33</v>
      </c>
      <c r="G32">
        <v>30</v>
      </c>
      <c r="H32" t="s">
        <v>52</v>
      </c>
      <c r="I32" t="s">
        <v>59</v>
      </c>
      <c r="J32">
        <f t="shared" si="0"/>
        <v>-1</v>
      </c>
      <c r="K32">
        <v>-7.5</v>
      </c>
      <c r="L32">
        <f t="shared" si="1"/>
        <v>1</v>
      </c>
      <c r="M32" t="str">
        <f t="shared" si="2"/>
        <v>Tennessee Titans1</v>
      </c>
      <c r="N32">
        <f t="shared" si="3"/>
        <v>7.5</v>
      </c>
      <c r="O32">
        <v>44</v>
      </c>
      <c r="P32" t="s">
        <v>60</v>
      </c>
      <c r="Q32" t="b">
        <v>0</v>
      </c>
    </row>
    <row r="33" spans="1:21" x14ac:dyDescent="0.3">
      <c r="A33" s="1">
        <v>44095</v>
      </c>
      <c r="B33">
        <v>2020</v>
      </c>
      <c r="C33">
        <v>2</v>
      </c>
      <c r="D33" t="b">
        <v>0</v>
      </c>
      <c r="E33" t="s">
        <v>86</v>
      </c>
      <c r="F33">
        <v>34</v>
      </c>
      <c r="G33">
        <v>24</v>
      </c>
      <c r="H33" t="s">
        <v>38</v>
      </c>
      <c r="I33" t="s">
        <v>38</v>
      </c>
      <c r="J33">
        <f t="shared" si="0"/>
        <v>1</v>
      </c>
      <c r="K33">
        <v>-5.5</v>
      </c>
      <c r="L33">
        <f t="shared" si="1"/>
        <v>1</v>
      </c>
      <c r="M33" t="str">
        <f t="shared" si="2"/>
        <v>Las Vegas Raiders1</v>
      </c>
      <c r="N33">
        <f t="shared" si="3"/>
        <v>-5.5</v>
      </c>
      <c r="O33">
        <v>48.5</v>
      </c>
      <c r="P33" t="s">
        <v>88</v>
      </c>
      <c r="Q33" t="b">
        <v>0</v>
      </c>
      <c r="R33">
        <v>72</v>
      </c>
      <c r="S33">
        <v>0</v>
      </c>
      <c r="U33" t="s">
        <v>40</v>
      </c>
    </row>
    <row r="34" spans="1:21" x14ac:dyDescent="0.3">
      <c r="A34" s="1">
        <v>44098</v>
      </c>
      <c r="B34">
        <v>2020</v>
      </c>
      <c r="C34">
        <v>3</v>
      </c>
      <c r="D34" t="b">
        <v>0</v>
      </c>
      <c r="E34" t="s">
        <v>52</v>
      </c>
      <c r="F34">
        <v>13</v>
      </c>
      <c r="G34">
        <v>31</v>
      </c>
      <c r="H34" t="s">
        <v>17</v>
      </c>
      <c r="I34" t="s">
        <v>52</v>
      </c>
      <c r="J34">
        <f t="shared" si="0"/>
        <v>-1</v>
      </c>
      <c r="K34">
        <v>-3</v>
      </c>
      <c r="L34">
        <f t="shared" si="1"/>
        <v>2</v>
      </c>
      <c r="M34" t="str">
        <f t="shared" si="2"/>
        <v>Jacksonville Jaguars2</v>
      </c>
      <c r="N34">
        <f t="shared" si="3"/>
        <v>3</v>
      </c>
      <c r="O34">
        <v>48</v>
      </c>
      <c r="P34" t="s">
        <v>84</v>
      </c>
      <c r="Q34" t="b">
        <v>0</v>
      </c>
    </row>
    <row r="35" spans="1:21" x14ac:dyDescent="0.3">
      <c r="A35" s="1">
        <v>44101</v>
      </c>
      <c r="B35">
        <v>2020</v>
      </c>
      <c r="C35">
        <v>3</v>
      </c>
      <c r="D35" t="b">
        <v>0</v>
      </c>
      <c r="E35" t="s">
        <v>49</v>
      </c>
      <c r="F35">
        <v>23</v>
      </c>
      <c r="G35">
        <v>26</v>
      </c>
      <c r="H35" t="s">
        <v>27</v>
      </c>
      <c r="I35" t="s">
        <v>49</v>
      </c>
      <c r="J35">
        <f t="shared" si="0"/>
        <v>-1</v>
      </c>
      <c r="K35">
        <v>-5.5</v>
      </c>
      <c r="L35">
        <f t="shared" si="1"/>
        <v>2</v>
      </c>
      <c r="M35" t="str">
        <f t="shared" si="2"/>
        <v>Arizona Cardinals2</v>
      </c>
      <c r="N35">
        <f t="shared" si="3"/>
        <v>5.5</v>
      </c>
      <c r="O35">
        <v>55.5</v>
      </c>
      <c r="P35" t="s">
        <v>50</v>
      </c>
      <c r="Q35" t="b">
        <v>0</v>
      </c>
      <c r="R35">
        <v>72</v>
      </c>
      <c r="S35">
        <v>0</v>
      </c>
      <c r="U35" t="s">
        <v>40</v>
      </c>
    </row>
    <row r="36" spans="1:21" x14ac:dyDescent="0.3">
      <c r="A36" s="1">
        <v>44101</v>
      </c>
      <c r="B36">
        <v>2020</v>
      </c>
      <c r="C36">
        <v>3</v>
      </c>
      <c r="D36" t="b">
        <v>0</v>
      </c>
      <c r="E36" t="s">
        <v>24</v>
      </c>
      <c r="F36">
        <v>26</v>
      </c>
      <c r="G36">
        <v>30</v>
      </c>
      <c r="H36" t="s">
        <v>28</v>
      </c>
      <c r="I36" t="s">
        <v>24</v>
      </c>
      <c r="J36">
        <f t="shared" si="0"/>
        <v>-1</v>
      </c>
      <c r="K36">
        <v>-3</v>
      </c>
      <c r="L36">
        <f t="shared" si="1"/>
        <v>2</v>
      </c>
      <c r="M36" t="str">
        <f t="shared" si="2"/>
        <v>Atlanta Falcons2</v>
      </c>
      <c r="N36">
        <f t="shared" si="3"/>
        <v>3</v>
      </c>
      <c r="O36">
        <v>47</v>
      </c>
      <c r="P36" t="s">
        <v>83</v>
      </c>
      <c r="Q36" t="b">
        <v>0</v>
      </c>
      <c r="R36">
        <v>72</v>
      </c>
      <c r="S36">
        <v>0</v>
      </c>
      <c r="U36" t="s">
        <v>40</v>
      </c>
    </row>
    <row r="37" spans="1:21" x14ac:dyDescent="0.3">
      <c r="A37" s="1">
        <v>44101</v>
      </c>
      <c r="B37">
        <v>2020</v>
      </c>
      <c r="C37">
        <v>3</v>
      </c>
      <c r="D37" t="b">
        <v>0</v>
      </c>
      <c r="E37" t="s">
        <v>19</v>
      </c>
      <c r="F37">
        <v>35</v>
      </c>
      <c r="G37">
        <v>32</v>
      </c>
      <c r="H37" t="s">
        <v>25</v>
      </c>
      <c r="I37" t="s">
        <v>19</v>
      </c>
      <c r="J37">
        <f t="shared" si="0"/>
        <v>-1</v>
      </c>
      <c r="K37">
        <v>-2</v>
      </c>
      <c r="L37">
        <f t="shared" si="1"/>
        <v>2</v>
      </c>
      <c r="M37" t="str">
        <f t="shared" si="2"/>
        <v>Buffalo Bills2</v>
      </c>
      <c r="N37">
        <f t="shared" si="3"/>
        <v>2</v>
      </c>
      <c r="O37">
        <v>47</v>
      </c>
      <c r="P37" t="s">
        <v>77</v>
      </c>
      <c r="Q37" t="b">
        <v>0</v>
      </c>
    </row>
    <row r="38" spans="1:21" x14ac:dyDescent="0.3">
      <c r="A38" s="1">
        <v>44101</v>
      </c>
      <c r="B38">
        <v>2020</v>
      </c>
      <c r="C38">
        <v>3</v>
      </c>
      <c r="D38" t="b">
        <v>0</v>
      </c>
      <c r="E38" t="s">
        <v>34</v>
      </c>
      <c r="F38">
        <v>34</v>
      </c>
      <c r="G38">
        <v>20</v>
      </c>
      <c r="H38" t="s">
        <v>95</v>
      </c>
      <c r="I38" t="s">
        <v>34</v>
      </c>
      <c r="J38">
        <f t="shared" si="0"/>
        <v>-1</v>
      </c>
      <c r="K38">
        <v>-7</v>
      </c>
      <c r="L38">
        <f t="shared" si="1"/>
        <v>2</v>
      </c>
      <c r="M38" t="str">
        <f t="shared" si="2"/>
        <v>Cleveland Browns2</v>
      </c>
      <c r="N38">
        <f t="shared" si="3"/>
        <v>7</v>
      </c>
      <c r="O38">
        <v>44.5</v>
      </c>
      <c r="P38" t="s">
        <v>58</v>
      </c>
      <c r="Q38" t="b">
        <v>0</v>
      </c>
    </row>
    <row r="39" spans="1:21" x14ac:dyDescent="0.3">
      <c r="A39" s="1">
        <v>44101</v>
      </c>
      <c r="B39">
        <v>2020</v>
      </c>
      <c r="C39">
        <v>3</v>
      </c>
      <c r="D39" t="b">
        <v>0</v>
      </c>
      <c r="E39" t="s">
        <v>18</v>
      </c>
      <c r="F39">
        <v>10</v>
      </c>
      <c r="G39">
        <v>28</v>
      </c>
      <c r="H39" t="s">
        <v>45</v>
      </c>
      <c r="I39" t="s">
        <v>45</v>
      </c>
      <c r="J39">
        <f t="shared" si="0"/>
        <v>1</v>
      </c>
      <c r="K39">
        <v>-6</v>
      </c>
      <c r="L39">
        <f t="shared" si="1"/>
        <v>2</v>
      </c>
      <c r="M39" t="str">
        <f t="shared" si="2"/>
        <v>Denver Broncos2</v>
      </c>
      <c r="N39">
        <f t="shared" si="3"/>
        <v>-6</v>
      </c>
      <c r="O39">
        <v>42.5</v>
      </c>
      <c r="P39" t="s">
        <v>62</v>
      </c>
      <c r="Q39" t="b">
        <v>0</v>
      </c>
    </row>
    <row r="40" spans="1:21" x14ac:dyDescent="0.3">
      <c r="A40" s="1">
        <v>44101</v>
      </c>
      <c r="B40">
        <v>2020</v>
      </c>
      <c r="C40">
        <v>3</v>
      </c>
      <c r="D40" t="b">
        <v>0</v>
      </c>
      <c r="E40" t="s">
        <v>48</v>
      </c>
      <c r="F40">
        <v>36</v>
      </c>
      <c r="G40">
        <v>7</v>
      </c>
      <c r="H40" t="s">
        <v>20</v>
      </c>
      <c r="I40" t="s">
        <v>48</v>
      </c>
      <c r="J40">
        <f t="shared" si="0"/>
        <v>-1</v>
      </c>
      <c r="K40">
        <v>-11.5</v>
      </c>
      <c r="L40">
        <f t="shared" si="1"/>
        <v>2</v>
      </c>
      <c r="M40" t="str">
        <f t="shared" si="2"/>
        <v>Indianapolis Colts2</v>
      </c>
      <c r="N40">
        <f t="shared" si="3"/>
        <v>11.5</v>
      </c>
      <c r="O40">
        <v>44</v>
      </c>
      <c r="P40" t="s">
        <v>71</v>
      </c>
      <c r="Q40" t="b">
        <v>0</v>
      </c>
      <c r="R40">
        <v>72</v>
      </c>
      <c r="S40">
        <v>0</v>
      </c>
      <c r="U40" t="s">
        <v>40</v>
      </c>
    </row>
    <row r="41" spans="1:21" x14ac:dyDescent="0.3">
      <c r="A41" s="1">
        <v>44101</v>
      </c>
      <c r="B41">
        <v>2020</v>
      </c>
      <c r="C41">
        <v>3</v>
      </c>
      <c r="D41" t="b">
        <v>0</v>
      </c>
      <c r="E41" t="s">
        <v>81</v>
      </c>
      <c r="F41">
        <v>16</v>
      </c>
      <c r="G41">
        <v>21</v>
      </c>
      <c r="H41" t="s">
        <v>51</v>
      </c>
      <c r="I41" t="s">
        <v>81</v>
      </c>
      <c r="J41">
        <f t="shared" si="0"/>
        <v>-1</v>
      </c>
      <c r="K41">
        <v>-6.5</v>
      </c>
      <c r="L41">
        <f t="shared" si="1"/>
        <v>2</v>
      </c>
      <c r="M41" t="str">
        <f t="shared" si="2"/>
        <v>Los Angeles Chargers2</v>
      </c>
      <c r="N41">
        <f t="shared" si="3"/>
        <v>6.5</v>
      </c>
      <c r="O41">
        <v>43.5</v>
      </c>
      <c r="P41" t="s">
        <v>87</v>
      </c>
      <c r="Q41" t="b">
        <v>0</v>
      </c>
      <c r="R41">
        <v>72</v>
      </c>
      <c r="S41">
        <v>0</v>
      </c>
      <c r="U41" t="s">
        <v>40</v>
      </c>
    </row>
    <row r="42" spans="1:21" x14ac:dyDescent="0.3">
      <c r="A42" s="1">
        <v>44101</v>
      </c>
      <c r="B42">
        <v>2020</v>
      </c>
      <c r="C42">
        <v>3</v>
      </c>
      <c r="D42" t="b">
        <v>0</v>
      </c>
      <c r="E42" t="s">
        <v>32</v>
      </c>
      <c r="F42">
        <v>30</v>
      </c>
      <c r="G42">
        <v>31</v>
      </c>
      <c r="H42" t="s">
        <v>59</v>
      </c>
      <c r="I42" t="s">
        <v>59</v>
      </c>
      <c r="J42">
        <f t="shared" si="0"/>
        <v>1</v>
      </c>
      <c r="K42">
        <v>-2.5</v>
      </c>
      <c r="L42">
        <f t="shared" si="1"/>
        <v>2</v>
      </c>
      <c r="M42" t="str">
        <f t="shared" si="2"/>
        <v>Minnesota Vikings2</v>
      </c>
      <c r="N42">
        <f t="shared" si="3"/>
        <v>-2.5</v>
      </c>
      <c r="O42">
        <v>50</v>
      </c>
      <c r="P42" t="s">
        <v>78</v>
      </c>
      <c r="Q42" t="b">
        <v>0</v>
      </c>
      <c r="R42">
        <v>72</v>
      </c>
      <c r="S42">
        <v>0</v>
      </c>
      <c r="U42" t="s">
        <v>40</v>
      </c>
    </row>
    <row r="43" spans="1:21" x14ac:dyDescent="0.3">
      <c r="A43" s="1">
        <v>44101</v>
      </c>
      <c r="B43">
        <v>2020</v>
      </c>
      <c r="C43">
        <v>3</v>
      </c>
      <c r="D43" t="b">
        <v>0</v>
      </c>
      <c r="E43" t="s">
        <v>23</v>
      </c>
      <c r="F43">
        <v>36</v>
      </c>
      <c r="G43">
        <v>20</v>
      </c>
      <c r="H43" t="s">
        <v>86</v>
      </c>
      <c r="I43" t="s">
        <v>23</v>
      </c>
      <c r="J43">
        <f t="shared" si="0"/>
        <v>-1</v>
      </c>
      <c r="K43">
        <v>-6.5</v>
      </c>
      <c r="L43">
        <f t="shared" si="1"/>
        <v>2</v>
      </c>
      <c r="M43" t="str">
        <f t="shared" si="2"/>
        <v>New England Patriots2</v>
      </c>
      <c r="N43">
        <f t="shared" si="3"/>
        <v>6.5</v>
      </c>
      <c r="O43">
        <v>47</v>
      </c>
      <c r="P43" t="s">
        <v>65</v>
      </c>
      <c r="Q43" t="b">
        <v>0</v>
      </c>
    </row>
    <row r="44" spans="1:21" x14ac:dyDescent="0.3">
      <c r="A44" s="1">
        <v>44101</v>
      </c>
      <c r="B44">
        <v>2020</v>
      </c>
      <c r="C44">
        <v>3</v>
      </c>
      <c r="D44" t="b">
        <v>0</v>
      </c>
      <c r="E44" t="s">
        <v>38</v>
      </c>
      <c r="F44">
        <v>30</v>
      </c>
      <c r="G44">
        <v>37</v>
      </c>
      <c r="H44" t="s">
        <v>21</v>
      </c>
      <c r="I44" t="s">
        <v>38</v>
      </c>
      <c r="J44">
        <f t="shared" si="0"/>
        <v>-1</v>
      </c>
      <c r="K44">
        <v>-3</v>
      </c>
      <c r="L44">
        <f t="shared" si="1"/>
        <v>2</v>
      </c>
      <c r="M44" t="str">
        <f t="shared" si="2"/>
        <v>New Orleans Saints2</v>
      </c>
      <c r="N44">
        <f t="shared" si="3"/>
        <v>3</v>
      </c>
      <c r="O44">
        <v>53</v>
      </c>
      <c r="P44" t="s">
        <v>75</v>
      </c>
      <c r="Q44" t="b">
        <v>0</v>
      </c>
      <c r="R44">
        <v>72</v>
      </c>
      <c r="S44">
        <v>0</v>
      </c>
      <c r="U44" t="s">
        <v>40</v>
      </c>
    </row>
    <row r="45" spans="1:21" x14ac:dyDescent="0.3">
      <c r="A45" s="1">
        <v>44101</v>
      </c>
      <c r="B45">
        <v>2020</v>
      </c>
      <c r="C45">
        <v>3</v>
      </c>
      <c r="D45" t="b">
        <v>0</v>
      </c>
      <c r="E45" t="s">
        <v>30</v>
      </c>
      <c r="F45">
        <v>9</v>
      </c>
      <c r="G45">
        <v>36</v>
      </c>
      <c r="H45" t="s">
        <v>31</v>
      </c>
      <c r="I45" t="s">
        <v>31</v>
      </c>
      <c r="J45">
        <f t="shared" si="0"/>
        <v>1</v>
      </c>
      <c r="K45">
        <v>-3</v>
      </c>
      <c r="L45">
        <f t="shared" si="1"/>
        <v>2</v>
      </c>
      <c r="M45" t="str">
        <f t="shared" si="2"/>
        <v>New York Giants2</v>
      </c>
      <c r="N45">
        <f t="shared" si="3"/>
        <v>-3</v>
      </c>
      <c r="O45">
        <v>43</v>
      </c>
      <c r="P45" t="s">
        <v>74</v>
      </c>
      <c r="Q45" t="b">
        <v>0</v>
      </c>
    </row>
    <row r="46" spans="1:21" x14ac:dyDescent="0.3">
      <c r="A46" s="1">
        <v>44101</v>
      </c>
      <c r="B46">
        <v>2020</v>
      </c>
      <c r="C46">
        <v>3</v>
      </c>
      <c r="D46" t="b">
        <v>0</v>
      </c>
      <c r="E46" t="s">
        <v>33</v>
      </c>
      <c r="F46">
        <v>23</v>
      </c>
      <c r="G46">
        <v>23</v>
      </c>
      <c r="H46" t="s">
        <v>39</v>
      </c>
      <c r="I46" t="s">
        <v>33</v>
      </c>
      <c r="J46">
        <f t="shared" si="0"/>
        <v>-1</v>
      </c>
      <c r="K46">
        <v>-4.5</v>
      </c>
      <c r="L46">
        <f t="shared" si="1"/>
        <v>2</v>
      </c>
      <c r="M46" t="str">
        <f t="shared" si="2"/>
        <v>Philadelphia Eagles2</v>
      </c>
      <c r="N46">
        <f t="shared" si="3"/>
        <v>4.5</v>
      </c>
      <c r="O46">
        <v>47.5</v>
      </c>
      <c r="P46" t="s">
        <v>68</v>
      </c>
      <c r="Q46" t="b">
        <v>0</v>
      </c>
    </row>
    <row r="47" spans="1:21" x14ac:dyDescent="0.3">
      <c r="A47" s="1">
        <v>44101</v>
      </c>
      <c r="B47">
        <v>2020</v>
      </c>
      <c r="C47">
        <v>3</v>
      </c>
      <c r="D47" t="b">
        <v>0</v>
      </c>
      <c r="E47" t="s">
        <v>29</v>
      </c>
      <c r="F47">
        <v>28</v>
      </c>
      <c r="G47">
        <v>21</v>
      </c>
      <c r="H47" t="s">
        <v>64</v>
      </c>
      <c r="I47" t="s">
        <v>29</v>
      </c>
      <c r="J47">
        <f t="shared" si="0"/>
        <v>-1</v>
      </c>
      <c r="K47">
        <v>-4</v>
      </c>
      <c r="L47">
        <f t="shared" si="1"/>
        <v>2</v>
      </c>
      <c r="M47" t="str">
        <f t="shared" si="2"/>
        <v>Pittsburgh Steelers2</v>
      </c>
      <c r="N47">
        <f t="shared" si="3"/>
        <v>4</v>
      </c>
      <c r="O47">
        <v>46</v>
      </c>
      <c r="P47" t="s">
        <v>63</v>
      </c>
      <c r="Q47" t="b">
        <v>0</v>
      </c>
    </row>
    <row r="48" spans="1:21" x14ac:dyDescent="0.3">
      <c r="A48" s="1">
        <v>44101</v>
      </c>
      <c r="B48">
        <v>2020</v>
      </c>
      <c r="C48">
        <v>3</v>
      </c>
      <c r="D48" t="b">
        <v>0</v>
      </c>
      <c r="E48" t="s">
        <v>46</v>
      </c>
      <c r="F48">
        <v>38</v>
      </c>
      <c r="G48">
        <v>31</v>
      </c>
      <c r="H48" t="s">
        <v>35</v>
      </c>
      <c r="I48" t="s">
        <v>46</v>
      </c>
      <c r="J48">
        <f t="shared" si="0"/>
        <v>-1</v>
      </c>
      <c r="K48">
        <v>-5</v>
      </c>
      <c r="L48">
        <f t="shared" si="1"/>
        <v>2</v>
      </c>
      <c r="M48" t="str">
        <f t="shared" si="2"/>
        <v>Seattle Seahawks2</v>
      </c>
      <c r="N48">
        <f t="shared" si="3"/>
        <v>5</v>
      </c>
      <c r="O48">
        <v>56.5</v>
      </c>
      <c r="P48" t="s">
        <v>66</v>
      </c>
      <c r="Q48" t="b">
        <v>0</v>
      </c>
    </row>
    <row r="49" spans="1:21" x14ac:dyDescent="0.3">
      <c r="A49" s="1">
        <v>44102</v>
      </c>
      <c r="B49">
        <v>2020</v>
      </c>
      <c r="C49">
        <v>3</v>
      </c>
      <c r="D49" t="b">
        <v>0</v>
      </c>
      <c r="E49" t="s">
        <v>53</v>
      </c>
      <c r="F49">
        <v>20</v>
      </c>
      <c r="G49">
        <v>34</v>
      </c>
      <c r="H49" t="s">
        <v>26</v>
      </c>
      <c r="I49" t="s">
        <v>53</v>
      </c>
      <c r="J49">
        <f t="shared" si="0"/>
        <v>-1</v>
      </c>
      <c r="K49">
        <v>-3</v>
      </c>
      <c r="L49">
        <f t="shared" si="1"/>
        <v>2</v>
      </c>
      <c r="M49" t="str">
        <f t="shared" si="2"/>
        <v>Baltimore Ravens2</v>
      </c>
      <c r="N49">
        <f t="shared" si="3"/>
        <v>3</v>
      </c>
      <c r="O49">
        <v>54</v>
      </c>
      <c r="P49" t="s">
        <v>56</v>
      </c>
      <c r="Q49" t="b">
        <v>0</v>
      </c>
    </row>
    <row r="50" spans="1:21" x14ac:dyDescent="0.3">
      <c r="A50" s="1">
        <v>44105</v>
      </c>
      <c r="B50">
        <v>2020</v>
      </c>
      <c r="C50">
        <v>4</v>
      </c>
      <c r="D50" t="b">
        <v>0</v>
      </c>
      <c r="E50" t="s">
        <v>20</v>
      </c>
      <c r="F50">
        <v>28</v>
      </c>
      <c r="G50">
        <v>37</v>
      </c>
      <c r="H50" t="s">
        <v>18</v>
      </c>
      <c r="I50" t="s">
        <v>20</v>
      </c>
      <c r="J50">
        <f t="shared" si="0"/>
        <v>-1</v>
      </c>
      <c r="K50">
        <v>-1.5</v>
      </c>
      <c r="L50">
        <f t="shared" si="1"/>
        <v>3</v>
      </c>
      <c r="M50" t="str">
        <f t="shared" si="2"/>
        <v>New York Jets3</v>
      </c>
      <c r="N50">
        <f t="shared" si="3"/>
        <v>1.5</v>
      </c>
      <c r="O50">
        <v>41</v>
      </c>
      <c r="P50" t="s">
        <v>74</v>
      </c>
      <c r="Q50" t="b">
        <v>0</v>
      </c>
    </row>
    <row r="51" spans="1:21" x14ac:dyDescent="0.3">
      <c r="A51" s="1">
        <v>44108</v>
      </c>
      <c r="B51">
        <v>2020</v>
      </c>
      <c r="C51">
        <v>4</v>
      </c>
      <c r="D51" t="b">
        <v>0</v>
      </c>
      <c r="E51" t="s">
        <v>51</v>
      </c>
      <c r="F51">
        <v>31</v>
      </c>
      <c r="G51">
        <v>21</v>
      </c>
      <c r="H51" t="s">
        <v>49</v>
      </c>
      <c r="I51" t="s">
        <v>49</v>
      </c>
      <c r="J51">
        <f t="shared" si="0"/>
        <v>1</v>
      </c>
      <c r="K51">
        <v>-3</v>
      </c>
      <c r="L51">
        <f t="shared" si="1"/>
        <v>3</v>
      </c>
      <c r="M51" t="str">
        <f t="shared" si="2"/>
        <v>Carolina Panthers3</v>
      </c>
      <c r="N51">
        <f t="shared" si="3"/>
        <v>-3</v>
      </c>
      <c r="O51">
        <v>51.5</v>
      </c>
      <c r="P51" t="s">
        <v>54</v>
      </c>
      <c r="Q51" t="b">
        <v>0</v>
      </c>
    </row>
    <row r="52" spans="1:21" x14ac:dyDescent="0.3">
      <c r="A52" s="1">
        <v>44108</v>
      </c>
      <c r="B52">
        <v>2020</v>
      </c>
      <c r="C52">
        <v>4</v>
      </c>
      <c r="D52" t="b">
        <v>0</v>
      </c>
      <c r="E52" t="s">
        <v>28</v>
      </c>
      <c r="F52">
        <v>11</v>
      </c>
      <c r="G52">
        <v>19</v>
      </c>
      <c r="H52" t="s">
        <v>48</v>
      </c>
      <c r="I52" t="s">
        <v>48</v>
      </c>
      <c r="J52">
        <f t="shared" si="0"/>
        <v>1</v>
      </c>
      <c r="K52">
        <v>-3</v>
      </c>
      <c r="L52">
        <f t="shared" si="1"/>
        <v>3</v>
      </c>
      <c r="M52" t="str">
        <f t="shared" si="2"/>
        <v>Chicago Bears3</v>
      </c>
      <c r="N52">
        <f t="shared" si="3"/>
        <v>-3</v>
      </c>
      <c r="O52">
        <v>43</v>
      </c>
      <c r="P52" t="s">
        <v>43</v>
      </c>
      <c r="Q52" t="b">
        <v>0</v>
      </c>
    </row>
    <row r="53" spans="1:21" x14ac:dyDescent="0.3">
      <c r="A53" s="1">
        <v>44108</v>
      </c>
      <c r="B53">
        <v>2020</v>
      </c>
      <c r="C53">
        <v>4</v>
      </c>
      <c r="D53" t="b">
        <v>0</v>
      </c>
      <c r="E53" t="s">
        <v>39</v>
      </c>
      <c r="F53">
        <v>33</v>
      </c>
      <c r="G53">
        <v>25</v>
      </c>
      <c r="H53" t="s">
        <v>52</v>
      </c>
      <c r="I53" t="s">
        <v>39</v>
      </c>
      <c r="J53">
        <f t="shared" si="0"/>
        <v>-1</v>
      </c>
      <c r="K53">
        <v>-2.5</v>
      </c>
      <c r="L53">
        <f t="shared" si="1"/>
        <v>3</v>
      </c>
      <c r="M53" t="str">
        <f t="shared" si="2"/>
        <v>Cincinnati Bengals3</v>
      </c>
      <c r="N53">
        <f t="shared" si="3"/>
        <v>2.5</v>
      </c>
      <c r="O53">
        <v>49</v>
      </c>
      <c r="P53" t="s">
        <v>61</v>
      </c>
      <c r="Q53" t="b">
        <v>0</v>
      </c>
    </row>
    <row r="54" spans="1:21" x14ac:dyDescent="0.3">
      <c r="A54" s="1">
        <v>44108</v>
      </c>
      <c r="B54">
        <v>2020</v>
      </c>
      <c r="C54">
        <v>4</v>
      </c>
      <c r="D54" t="b">
        <v>0</v>
      </c>
      <c r="E54" t="s">
        <v>35</v>
      </c>
      <c r="F54">
        <v>38</v>
      </c>
      <c r="G54">
        <v>49</v>
      </c>
      <c r="H54" t="s">
        <v>34</v>
      </c>
      <c r="I54" t="s">
        <v>35</v>
      </c>
      <c r="J54">
        <f t="shared" si="0"/>
        <v>-1</v>
      </c>
      <c r="K54">
        <v>-3.5</v>
      </c>
      <c r="L54">
        <f t="shared" si="1"/>
        <v>3</v>
      </c>
      <c r="M54" t="str">
        <f t="shared" si="2"/>
        <v>Dallas Cowboys3</v>
      </c>
      <c r="N54">
        <f t="shared" si="3"/>
        <v>3.5</v>
      </c>
      <c r="O54">
        <v>56</v>
      </c>
      <c r="P54" t="s">
        <v>80</v>
      </c>
      <c r="Q54" t="b">
        <v>0</v>
      </c>
      <c r="R54">
        <v>72</v>
      </c>
      <c r="S54">
        <v>0</v>
      </c>
      <c r="U54" t="s">
        <v>40</v>
      </c>
    </row>
    <row r="55" spans="1:21" x14ac:dyDescent="0.3">
      <c r="A55" s="1">
        <v>44108</v>
      </c>
      <c r="B55">
        <v>2020</v>
      </c>
      <c r="C55">
        <v>4</v>
      </c>
      <c r="D55" t="b">
        <v>0</v>
      </c>
      <c r="E55" t="s">
        <v>27</v>
      </c>
      <c r="F55">
        <v>29</v>
      </c>
      <c r="G55">
        <v>35</v>
      </c>
      <c r="H55" t="s">
        <v>38</v>
      </c>
      <c r="I55" t="s">
        <v>38</v>
      </c>
      <c r="J55">
        <f t="shared" si="0"/>
        <v>1</v>
      </c>
      <c r="K55">
        <v>-3</v>
      </c>
      <c r="L55">
        <f t="shared" si="1"/>
        <v>3</v>
      </c>
      <c r="M55" t="str">
        <f t="shared" si="2"/>
        <v>Detroit Lions3</v>
      </c>
      <c r="N55">
        <f t="shared" si="3"/>
        <v>-3</v>
      </c>
      <c r="O55">
        <v>54.5</v>
      </c>
      <c r="P55" t="s">
        <v>67</v>
      </c>
      <c r="Q55" t="b">
        <v>0</v>
      </c>
      <c r="R55">
        <v>72</v>
      </c>
      <c r="S55">
        <v>0</v>
      </c>
      <c r="U55" t="s">
        <v>40</v>
      </c>
    </row>
    <row r="56" spans="1:21" x14ac:dyDescent="0.3">
      <c r="A56" s="1">
        <v>44108</v>
      </c>
      <c r="B56">
        <v>2020</v>
      </c>
      <c r="C56">
        <v>4</v>
      </c>
      <c r="D56" t="b">
        <v>0</v>
      </c>
      <c r="E56" t="s">
        <v>64</v>
      </c>
      <c r="F56">
        <v>23</v>
      </c>
      <c r="G56">
        <v>31</v>
      </c>
      <c r="H56" t="s">
        <v>32</v>
      </c>
      <c r="I56" t="s">
        <v>64</v>
      </c>
      <c r="J56">
        <f t="shared" si="0"/>
        <v>-1</v>
      </c>
      <c r="K56">
        <v>-3.5</v>
      </c>
      <c r="L56">
        <f t="shared" si="1"/>
        <v>3</v>
      </c>
      <c r="M56" t="str">
        <f t="shared" si="2"/>
        <v>Houston Texans3</v>
      </c>
      <c r="N56">
        <f t="shared" si="3"/>
        <v>3.5</v>
      </c>
      <c r="O56">
        <v>53.5</v>
      </c>
      <c r="P56" t="s">
        <v>79</v>
      </c>
      <c r="Q56" t="b">
        <v>0</v>
      </c>
      <c r="R56">
        <v>72</v>
      </c>
      <c r="S56">
        <v>0</v>
      </c>
      <c r="U56" t="s">
        <v>40</v>
      </c>
    </row>
    <row r="57" spans="1:21" x14ac:dyDescent="0.3">
      <c r="A57" s="1">
        <v>44108</v>
      </c>
      <c r="B57">
        <v>2020</v>
      </c>
      <c r="C57">
        <v>4</v>
      </c>
      <c r="D57" t="b">
        <v>0</v>
      </c>
      <c r="E57" t="s">
        <v>86</v>
      </c>
      <c r="F57">
        <v>23</v>
      </c>
      <c r="G57">
        <v>30</v>
      </c>
      <c r="H57" t="s">
        <v>19</v>
      </c>
      <c r="I57" t="s">
        <v>19</v>
      </c>
      <c r="J57">
        <f t="shared" si="0"/>
        <v>1</v>
      </c>
      <c r="K57">
        <v>-3</v>
      </c>
      <c r="L57">
        <f t="shared" si="1"/>
        <v>3</v>
      </c>
      <c r="M57" t="str">
        <f t="shared" si="2"/>
        <v>Las Vegas Raiders3</v>
      </c>
      <c r="N57">
        <f t="shared" si="3"/>
        <v>-3</v>
      </c>
      <c r="O57">
        <v>53</v>
      </c>
      <c r="P57" t="s">
        <v>88</v>
      </c>
      <c r="Q57" t="b">
        <v>0</v>
      </c>
      <c r="R57">
        <v>72</v>
      </c>
      <c r="S57">
        <v>0</v>
      </c>
      <c r="U57" t="s">
        <v>40</v>
      </c>
    </row>
    <row r="58" spans="1:21" x14ac:dyDescent="0.3">
      <c r="A58" s="1">
        <v>44108</v>
      </c>
      <c r="B58">
        <v>2020</v>
      </c>
      <c r="C58">
        <v>4</v>
      </c>
      <c r="D58" t="b">
        <v>0</v>
      </c>
      <c r="E58" t="s">
        <v>25</v>
      </c>
      <c r="F58">
        <v>17</v>
      </c>
      <c r="G58">
        <v>9</v>
      </c>
      <c r="H58" t="s">
        <v>30</v>
      </c>
      <c r="I58" t="s">
        <v>25</v>
      </c>
      <c r="J58">
        <f t="shared" si="0"/>
        <v>-1</v>
      </c>
      <c r="K58">
        <v>-13</v>
      </c>
      <c r="L58">
        <f t="shared" si="1"/>
        <v>3</v>
      </c>
      <c r="M58" t="str">
        <f t="shared" si="2"/>
        <v>Los Angeles Rams3</v>
      </c>
      <c r="N58">
        <f t="shared" si="3"/>
        <v>13</v>
      </c>
      <c r="O58">
        <v>48.5</v>
      </c>
      <c r="P58" t="s">
        <v>87</v>
      </c>
      <c r="Q58" t="b">
        <v>0</v>
      </c>
      <c r="R58">
        <v>72</v>
      </c>
      <c r="S58">
        <v>0</v>
      </c>
      <c r="U58" t="s">
        <v>40</v>
      </c>
    </row>
    <row r="59" spans="1:21" x14ac:dyDescent="0.3">
      <c r="A59" s="1">
        <v>44108</v>
      </c>
      <c r="B59">
        <v>2020</v>
      </c>
      <c r="C59">
        <v>4</v>
      </c>
      <c r="D59" t="b">
        <v>0</v>
      </c>
      <c r="E59" t="s">
        <v>17</v>
      </c>
      <c r="F59">
        <v>23</v>
      </c>
      <c r="G59">
        <v>31</v>
      </c>
      <c r="H59" t="s">
        <v>46</v>
      </c>
      <c r="I59" t="s">
        <v>46</v>
      </c>
      <c r="J59">
        <f t="shared" si="0"/>
        <v>1</v>
      </c>
      <c r="K59">
        <v>-5.5</v>
      </c>
      <c r="L59">
        <f t="shared" si="1"/>
        <v>3</v>
      </c>
      <c r="M59" t="str">
        <f t="shared" si="2"/>
        <v>Miami Dolphins3</v>
      </c>
      <c r="N59">
        <f t="shared" si="3"/>
        <v>-5.5</v>
      </c>
      <c r="O59">
        <v>54.5</v>
      </c>
      <c r="P59" t="s">
        <v>82</v>
      </c>
      <c r="Q59" t="b">
        <v>0</v>
      </c>
    </row>
    <row r="60" spans="1:21" x14ac:dyDescent="0.3">
      <c r="A60" s="1">
        <v>44108</v>
      </c>
      <c r="B60">
        <v>2020</v>
      </c>
      <c r="C60">
        <v>4</v>
      </c>
      <c r="D60" t="b">
        <v>0</v>
      </c>
      <c r="E60" t="s">
        <v>31</v>
      </c>
      <c r="F60">
        <v>20</v>
      </c>
      <c r="G60">
        <v>25</v>
      </c>
      <c r="H60" t="s">
        <v>33</v>
      </c>
      <c r="I60" t="s">
        <v>31</v>
      </c>
      <c r="J60">
        <f t="shared" si="0"/>
        <v>-1</v>
      </c>
      <c r="K60">
        <v>-7.5</v>
      </c>
      <c r="L60">
        <f t="shared" si="1"/>
        <v>3</v>
      </c>
      <c r="M60" t="str">
        <f t="shared" si="2"/>
        <v>San Francisco 49ers3</v>
      </c>
      <c r="N60">
        <f t="shared" si="3"/>
        <v>7.5</v>
      </c>
      <c r="O60">
        <v>45</v>
      </c>
      <c r="P60" t="s">
        <v>76</v>
      </c>
      <c r="Q60" t="b">
        <v>0</v>
      </c>
    </row>
    <row r="61" spans="1:21" x14ac:dyDescent="0.3">
      <c r="A61" s="1">
        <v>44108</v>
      </c>
      <c r="B61">
        <v>2020</v>
      </c>
      <c r="C61">
        <v>4</v>
      </c>
      <c r="D61" t="b">
        <v>0</v>
      </c>
      <c r="E61" t="s">
        <v>45</v>
      </c>
      <c r="F61">
        <v>38</v>
      </c>
      <c r="G61">
        <v>31</v>
      </c>
      <c r="H61" t="s">
        <v>81</v>
      </c>
      <c r="I61" t="s">
        <v>45</v>
      </c>
      <c r="J61">
        <f t="shared" si="0"/>
        <v>-1</v>
      </c>
      <c r="K61">
        <v>-7</v>
      </c>
      <c r="L61">
        <f t="shared" si="1"/>
        <v>3</v>
      </c>
      <c r="M61" t="str">
        <f t="shared" si="2"/>
        <v>Tampa Bay Buccaneers3</v>
      </c>
      <c r="N61">
        <f t="shared" si="3"/>
        <v>7</v>
      </c>
      <c r="O61">
        <v>42.5</v>
      </c>
      <c r="P61" t="s">
        <v>57</v>
      </c>
      <c r="Q61" t="b">
        <v>0</v>
      </c>
    </row>
    <row r="62" spans="1:21" x14ac:dyDescent="0.3">
      <c r="A62" s="1">
        <v>44108</v>
      </c>
      <c r="B62">
        <v>2020</v>
      </c>
      <c r="C62">
        <v>4</v>
      </c>
      <c r="D62" t="b">
        <v>0</v>
      </c>
      <c r="E62" t="s">
        <v>95</v>
      </c>
      <c r="F62">
        <v>17</v>
      </c>
      <c r="G62">
        <v>31</v>
      </c>
      <c r="H62" t="s">
        <v>53</v>
      </c>
      <c r="I62" t="s">
        <v>53</v>
      </c>
      <c r="J62">
        <f t="shared" si="0"/>
        <v>1</v>
      </c>
      <c r="K62">
        <v>-14</v>
      </c>
      <c r="L62">
        <f t="shared" si="1"/>
        <v>3</v>
      </c>
      <c r="M62" t="str">
        <f t="shared" si="2"/>
        <v>Washington Commanders3</v>
      </c>
      <c r="N62">
        <f t="shared" si="3"/>
        <v>-14</v>
      </c>
      <c r="O62">
        <v>45</v>
      </c>
      <c r="P62" t="s">
        <v>55</v>
      </c>
      <c r="Q62" t="b">
        <v>0</v>
      </c>
    </row>
    <row r="63" spans="1:21" x14ac:dyDescent="0.3">
      <c r="A63" s="1">
        <v>44109</v>
      </c>
      <c r="B63">
        <v>2020</v>
      </c>
      <c r="C63">
        <v>4</v>
      </c>
      <c r="D63" t="b">
        <v>0</v>
      </c>
      <c r="E63" t="s">
        <v>21</v>
      </c>
      <c r="F63">
        <v>30</v>
      </c>
      <c r="G63">
        <v>16</v>
      </c>
      <c r="H63" t="s">
        <v>24</v>
      </c>
      <c r="I63" t="s">
        <v>21</v>
      </c>
      <c r="J63">
        <f t="shared" si="0"/>
        <v>-1</v>
      </c>
      <c r="K63">
        <v>-7</v>
      </c>
      <c r="L63">
        <f t="shared" si="1"/>
        <v>3</v>
      </c>
      <c r="M63" t="str">
        <f t="shared" si="2"/>
        <v>Green Bay Packers3</v>
      </c>
      <c r="N63">
        <f t="shared" si="3"/>
        <v>7</v>
      </c>
      <c r="O63">
        <v>56.5</v>
      </c>
      <c r="P63" t="s">
        <v>22</v>
      </c>
      <c r="Q63" t="b">
        <v>0</v>
      </c>
    </row>
    <row r="64" spans="1:21" x14ac:dyDescent="0.3">
      <c r="A64" s="1">
        <v>44109</v>
      </c>
      <c r="B64">
        <v>2020</v>
      </c>
      <c r="C64">
        <v>4</v>
      </c>
      <c r="D64" t="b">
        <v>0</v>
      </c>
      <c r="E64" t="s">
        <v>26</v>
      </c>
      <c r="F64">
        <v>26</v>
      </c>
      <c r="G64">
        <v>10</v>
      </c>
      <c r="H64" t="s">
        <v>23</v>
      </c>
      <c r="I64" t="s">
        <v>26</v>
      </c>
      <c r="J64">
        <f t="shared" si="0"/>
        <v>-1</v>
      </c>
      <c r="K64">
        <v>-7</v>
      </c>
      <c r="L64">
        <f t="shared" si="1"/>
        <v>3</v>
      </c>
      <c r="M64" t="str">
        <f t="shared" si="2"/>
        <v>Kansas City Chiefs3</v>
      </c>
      <c r="N64">
        <f t="shared" si="3"/>
        <v>7</v>
      </c>
      <c r="O64">
        <v>53</v>
      </c>
      <c r="P64" t="s">
        <v>44</v>
      </c>
      <c r="Q64" t="b">
        <v>0</v>
      </c>
    </row>
    <row r="65" spans="1:21" x14ac:dyDescent="0.3">
      <c r="A65" s="1">
        <v>44112</v>
      </c>
      <c r="B65">
        <v>2020</v>
      </c>
      <c r="C65">
        <v>5</v>
      </c>
      <c r="D65" t="b">
        <v>0</v>
      </c>
      <c r="E65" t="s">
        <v>28</v>
      </c>
      <c r="F65">
        <v>20</v>
      </c>
      <c r="G65">
        <v>19</v>
      </c>
      <c r="H65" t="s">
        <v>45</v>
      </c>
      <c r="I65" t="s">
        <v>45</v>
      </c>
      <c r="J65">
        <f t="shared" si="0"/>
        <v>1</v>
      </c>
      <c r="K65">
        <v>-3.5</v>
      </c>
      <c r="L65">
        <f t="shared" si="1"/>
        <v>4</v>
      </c>
      <c r="M65" t="str">
        <f t="shared" si="2"/>
        <v>Chicago Bears4</v>
      </c>
      <c r="N65">
        <f t="shared" si="3"/>
        <v>-3.5</v>
      </c>
      <c r="O65">
        <v>44.5</v>
      </c>
      <c r="P65" t="s">
        <v>43</v>
      </c>
      <c r="Q65" t="b">
        <v>0</v>
      </c>
    </row>
    <row r="66" spans="1:21" x14ac:dyDescent="0.3">
      <c r="A66" s="1">
        <v>44115</v>
      </c>
      <c r="B66">
        <v>2020</v>
      </c>
      <c r="C66">
        <v>5</v>
      </c>
      <c r="D66" t="b">
        <v>0</v>
      </c>
      <c r="E66" t="s">
        <v>24</v>
      </c>
      <c r="F66">
        <v>16</v>
      </c>
      <c r="G66">
        <v>23</v>
      </c>
      <c r="H66" t="s">
        <v>51</v>
      </c>
      <c r="I66" t="s">
        <v>24</v>
      </c>
      <c r="J66">
        <f t="shared" si="0"/>
        <v>-1</v>
      </c>
      <c r="K66">
        <v>-2.5</v>
      </c>
      <c r="L66">
        <f t="shared" si="1"/>
        <v>4</v>
      </c>
      <c r="M66" t="str">
        <f t="shared" si="2"/>
        <v>Atlanta Falcons4</v>
      </c>
      <c r="N66">
        <f t="shared" si="3"/>
        <v>2.5</v>
      </c>
      <c r="O66">
        <v>54</v>
      </c>
      <c r="P66" t="s">
        <v>83</v>
      </c>
      <c r="Q66" t="b">
        <v>0</v>
      </c>
      <c r="R66">
        <v>72</v>
      </c>
      <c r="S66">
        <v>0</v>
      </c>
      <c r="U66" t="s">
        <v>40</v>
      </c>
    </row>
    <row r="67" spans="1:21" x14ac:dyDescent="0.3">
      <c r="A67" s="1">
        <v>44115</v>
      </c>
      <c r="B67">
        <v>2020</v>
      </c>
      <c r="C67">
        <v>5</v>
      </c>
      <c r="D67" t="b">
        <v>0</v>
      </c>
      <c r="E67" t="s">
        <v>53</v>
      </c>
      <c r="F67">
        <v>27</v>
      </c>
      <c r="G67">
        <v>3</v>
      </c>
      <c r="H67" t="s">
        <v>39</v>
      </c>
      <c r="I67" t="s">
        <v>53</v>
      </c>
      <c r="J67">
        <f t="shared" ref="J67:J130" si="4">IF(E67=I67,-1,1)</f>
        <v>-1</v>
      </c>
      <c r="K67">
        <v>-11</v>
      </c>
      <c r="L67">
        <f t="shared" ref="L67:L130" si="5">C67-1</f>
        <v>4</v>
      </c>
      <c r="M67" t="str">
        <f t="shared" ref="M67:M130" si="6">_xlfn.CONCAT(E67,L67)</f>
        <v>Baltimore Ravens4</v>
      </c>
      <c r="N67">
        <f t="shared" ref="N67:N130" si="7">K67*J67</f>
        <v>11</v>
      </c>
      <c r="O67">
        <v>50.5</v>
      </c>
      <c r="P67" t="s">
        <v>56</v>
      </c>
      <c r="Q67" t="b">
        <v>0</v>
      </c>
    </row>
    <row r="68" spans="1:21" x14ac:dyDescent="0.3">
      <c r="A68" s="1">
        <v>44115</v>
      </c>
      <c r="B68">
        <v>2020</v>
      </c>
      <c r="C68">
        <v>5</v>
      </c>
      <c r="D68" t="b">
        <v>0</v>
      </c>
      <c r="E68" t="s">
        <v>34</v>
      </c>
      <c r="F68">
        <v>32</v>
      </c>
      <c r="G68">
        <v>23</v>
      </c>
      <c r="H68" t="s">
        <v>48</v>
      </c>
      <c r="I68" t="s">
        <v>34</v>
      </c>
      <c r="J68">
        <f t="shared" si="4"/>
        <v>-1</v>
      </c>
      <c r="K68">
        <v>-1</v>
      </c>
      <c r="L68">
        <f t="shared" si="5"/>
        <v>4</v>
      </c>
      <c r="M68" t="str">
        <f t="shared" si="6"/>
        <v>Cleveland Browns4</v>
      </c>
      <c r="N68">
        <f t="shared" si="7"/>
        <v>1</v>
      </c>
      <c r="O68">
        <v>48</v>
      </c>
      <c r="P68" t="s">
        <v>58</v>
      </c>
      <c r="Q68" t="b">
        <v>0</v>
      </c>
    </row>
    <row r="69" spans="1:21" x14ac:dyDescent="0.3">
      <c r="A69" s="1">
        <v>44115</v>
      </c>
      <c r="B69">
        <v>2020</v>
      </c>
      <c r="C69">
        <v>5</v>
      </c>
      <c r="D69" t="b">
        <v>0</v>
      </c>
      <c r="E69" t="s">
        <v>35</v>
      </c>
      <c r="F69">
        <v>37</v>
      </c>
      <c r="G69">
        <v>34</v>
      </c>
      <c r="H69" t="s">
        <v>30</v>
      </c>
      <c r="I69" t="s">
        <v>35</v>
      </c>
      <c r="J69">
        <f t="shared" si="4"/>
        <v>-1</v>
      </c>
      <c r="K69">
        <v>-8</v>
      </c>
      <c r="L69">
        <f t="shared" si="5"/>
        <v>4</v>
      </c>
      <c r="M69" t="str">
        <f t="shared" si="6"/>
        <v>Dallas Cowboys4</v>
      </c>
      <c r="N69">
        <f t="shared" si="7"/>
        <v>8</v>
      </c>
      <c r="O69">
        <v>53</v>
      </c>
      <c r="P69" t="s">
        <v>80</v>
      </c>
      <c r="Q69" t="b">
        <v>0</v>
      </c>
      <c r="R69">
        <v>72</v>
      </c>
      <c r="S69">
        <v>0</v>
      </c>
      <c r="U69" t="s">
        <v>40</v>
      </c>
    </row>
    <row r="70" spans="1:21" x14ac:dyDescent="0.3">
      <c r="A70" s="1">
        <v>44115</v>
      </c>
      <c r="B70">
        <v>2020</v>
      </c>
      <c r="C70">
        <v>5</v>
      </c>
      <c r="D70" t="b">
        <v>0</v>
      </c>
      <c r="E70" t="s">
        <v>64</v>
      </c>
      <c r="F70">
        <v>30</v>
      </c>
      <c r="G70">
        <v>14</v>
      </c>
      <c r="H70" t="s">
        <v>52</v>
      </c>
      <c r="I70" t="s">
        <v>64</v>
      </c>
      <c r="J70">
        <f t="shared" si="4"/>
        <v>-1</v>
      </c>
      <c r="K70">
        <v>-5.5</v>
      </c>
      <c r="L70">
        <f t="shared" si="5"/>
        <v>4</v>
      </c>
      <c r="M70" t="str">
        <f t="shared" si="6"/>
        <v>Houston Texans4</v>
      </c>
      <c r="N70">
        <f t="shared" si="7"/>
        <v>5.5</v>
      </c>
      <c r="O70">
        <v>54.5</v>
      </c>
      <c r="P70" t="s">
        <v>79</v>
      </c>
      <c r="Q70" t="b">
        <v>0</v>
      </c>
      <c r="R70">
        <v>72</v>
      </c>
      <c r="S70">
        <v>0</v>
      </c>
      <c r="U70" t="s">
        <v>40</v>
      </c>
    </row>
    <row r="71" spans="1:21" x14ac:dyDescent="0.3">
      <c r="A71" s="1">
        <v>44115</v>
      </c>
      <c r="B71">
        <v>2020</v>
      </c>
      <c r="C71">
        <v>5</v>
      </c>
      <c r="D71" t="b">
        <v>0</v>
      </c>
      <c r="E71" t="s">
        <v>26</v>
      </c>
      <c r="F71">
        <v>32</v>
      </c>
      <c r="G71">
        <v>40</v>
      </c>
      <c r="H71" t="s">
        <v>86</v>
      </c>
      <c r="I71" t="s">
        <v>26</v>
      </c>
      <c r="J71">
        <f t="shared" si="4"/>
        <v>-1</v>
      </c>
      <c r="K71">
        <v>-10.5</v>
      </c>
      <c r="L71">
        <f t="shared" si="5"/>
        <v>4</v>
      </c>
      <c r="M71" t="str">
        <f t="shared" si="6"/>
        <v>Kansas City Chiefs4</v>
      </c>
      <c r="N71">
        <f t="shared" si="7"/>
        <v>10.5</v>
      </c>
      <c r="O71">
        <v>54.5</v>
      </c>
      <c r="P71" t="s">
        <v>44</v>
      </c>
      <c r="Q71" t="b">
        <v>0</v>
      </c>
    </row>
    <row r="72" spans="1:21" x14ac:dyDescent="0.3">
      <c r="A72" s="1">
        <v>44115</v>
      </c>
      <c r="B72">
        <v>2020</v>
      </c>
      <c r="C72">
        <v>5</v>
      </c>
      <c r="D72" t="b">
        <v>0</v>
      </c>
      <c r="E72" t="s">
        <v>20</v>
      </c>
      <c r="F72">
        <v>10</v>
      </c>
      <c r="G72">
        <v>30</v>
      </c>
      <c r="H72" t="s">
        <v>49</v>
      </c>
      <c r="I72" t="s">
        <v>49</v>
      </c>
      <c r="J72">
        <f t="shared" si="4"/>
        <v>1</v>
      </c>
      <c r="K72">
        <v>-7</v>
      </c>
      <c r="L72">
        <f t="shared" si="5"/>
        <v>4</v>
      </c>
      <c r="M72" t="str">
        <f t="shared" si="6"/>
        <v>New York Jets4</v>
      </c>
      <c r="N72">
        <f t="shared" si="7"/>
        <v>-7</v>
      </c>
      <c r="O72">
        <v>47.5</v>
      </c>
      <c r="P72" t="s">
        <v>74</v>
      </c>
      <c r="Q72" t="b">
        <v>0</v>
      </c>
    </row>
    <row r="73" spans="1:21" x14ac:dyDescent="0.3">
      <c r="A73" s="1">
        <v>44115</v>
      </c>
      <c r="B73">
        <v>2020</v>
      </c>
      <c r="C73">
        <v>5</v>
      </c>
      <c r="D73" t="b">
        <v>0</v>
      </c>
      <c r="E73" t="s">
        <v>29</v>
      </c>
      <c r="F73">
        <v>38</v>
      </c>
      <c r="G73">
        <v>29</v>
      </c>
      <c r="H73" t="s">
        <v>33</v>
      </c>
      <c r="I73" t="s">
        <v>29</v>
      </c>
      <c r="J73">
        <f t="shared" si="4"/>
        <v>-1</v>
      </c>
      <c r="K73">
        <v>-7</v>
      </c>
      <c r="L73">
        <f t="shared" si="5"/>
        <v>4</v>
      </c>
      <c r="M73" t="str">
        <f t="shared" si="6"/>
        <v>Pittsburgh Steelers4</v>
      </c>
      <c r="N73">
        <f t="shared" si="7"/>
        <v>7</v>
      </c>
      <c r="O73">
        <v>43.5</v>
      </c>
      <c r="P73" t="s">
        <v>63</v>
      </c>
      <c r="Q73" t="b">
        <v>0</v>
      </c>
    </row>
    <row r="74" spans="1:21" x14ac:dyDescent="0.3">
      <c r="A74" s="1">
        <v>44115</v>
      </c>
      <c r="B74">
        <v>2020</v>
      </c>
      <c r="C74">
        <v>5</v>
      </c>
      <c r="D74" t="b">
        <v>0</v>
      </c>
      <c r="E74" t="s">
        <v>31</v>
      </c>
      <c r="F74">
        <v>17</v>
      </c>
      <c r="G74">
        <v>43</v>
      </c>
      <c r="H74" t="s">
        <v>17</v>
      </c>
      <c r="I74" t="s">
        <v>31</v>
      </c>
      <c r="J74">
        <f t="shared" si="4"/>
        <v>-1</v>
      </c>
      <c r="K74">
        <v>-7.5</v>
      </c>
      <c r="L74">
        <f t="shared" si="5"/>
        <v>4</v>
      </c>
      <c r="M74" t="str">
        <f t="shared" si="6"/>
        <v>San Francisco 49ers4</v>
      </c>
      <c r="N74">
        <f t="shared" si="7"/>
        <v>7.5</v>
      </c>
      <c r="O74">
        <v>51</v>
      </c>
      <c r="P74" t="s">
        <v>76</v>
      </c>
      <c r="Q74" t="b">
        <v>0</v>
      </c>
    </row>
    <row r="75" spans="1:21" x14ac:dyDescent="0.3">
      <c r="A75" s="1">
        <v>44115</v>
      </c>
      <c r="B75">
        <v>2020</v>
      </c>
      <c r="C75">
        <v>5</v>
      </c>
      <c r="D75" t="b">
        <v>0</v>
      </c>
      <c r="E75" t="s">
        <v>46</v>
      </c>
      <c r="F75">
        <v>27</v>
      </c>
      <c r="G75">
        <v>26</v>
      </c>
      <c r="H75" t="s">
        <v>32</v>
      </c>
      <c r="I75" t="s">
        <v>46</v>
      </c>
      <c r="J75">
        <f t="shared" si="4"/>
        <v>-1</v>
      </c>
      <c r="K75">
        <v>-6.5</v>
      </c>
      <c r="L75">
        <f t="shared" si="5"/>
        <v>4</v>
      </c>
      <c r="M75" t="str">
        <f t="shared" si="6"/>
        <v>Seattle Seahawks4</v>
      </c>
      <c r="N75">
        <f t="shared" si="7"/>
        <v>6.5</v>
      </c>
      <c r="O75">
        <v>56.5</v>
      </c>
      <c r="P75" t="s">
        <v>66</v>
      </c>
      <c r="Q75" t="b">
        <v>0</v>
      </c>
    </row>
    <row r="76" spans="1:21" x14ac:dyDescent="0.3">
      <c r="A76" s="1">
        <v>44115</v>
      </c>
      <c r="B76">
        <v>2020</v>
      </c>
      <c r="C76">
        <v>5</v>
      </c>
      <c r="D76" t="b">
        <v>0</v>
      </c>
      <c r="E76" t="s">
        <v>95</v>
      </c>
      <c r="F76">
        <v>10</v>
      </c>
      <c r="G76">
        <v>30</v>
      </c>
      <c r="H76" t="s">
        <v>25</v>
      </c>
      <c r="I76" t="s">
        <v>25</v>
      </c>
      <c r="J76">
        <f t="shared" si="4"/>
        <v>1</v>
      </c>
      <c r="K76">
        <v>-7</v>
      </c>
      <c r="L76">
        <f t="shared" si="5"/>
        <v>4</v>
      </c>
      <c r="M76" t="str">
        <f t="shared" si="6"/>
        <v>Washington Commanders4</v>
      </c>
      <c r="N76">
        <f t="shared" si="7"/>
        <v>-7</v>
      </c>
      <c r="O76">
        <v>46</v>
      </c>
      <c r="P76" t="s">
        <v>55</v>
      </c>
      <c r="Q76" t="b">
        <v>0</v>
      </c>
    </row>
    <row r="77" spans="1:21" x14ac:dyDescent="0.3">
      <c r="A77" s="1">
        <v>44116</v>
      </c>
      <c r="B77">
        <v>2020</v>
      </c>
      <c r="C77">
        <v>5</v>
      </c>
      <c r="D77" t="b">
        <v>0</v>
      </c>
      <c r="E77" t="s">
        <v>38</v>
      </c>
      <c r="F77">
        <v>30</v>
      </c>
      <c r="G77">
        <v>27</v>
      </c>
      <c r="H77" t="s">
        <v>81</v>
      </c>
      <c r="I77" t="s">
        <v>38</v>
      </c>
      <c r="J77">
        <f t="shared" si="4"/>
        <v>-1</v>
      </c>
      <c r="K77">
        <v>-7</v>
      </c>
      <c r="L77">
        <f t="shared" si="5"/>
        <v>4</v>
      </c>
      <c r="M77" t="str">
        <f t="shared" si="6"/>
        <v>New Orleans Saints4</v>
      </c>
      <c r="N77">
        <f t="shared" si="7"/>
        <v>7</v>
      </c>
      <c r="O77">
        <v>49.5</v>
      </c>
      <c r="P77" t="s">
        <v>75</v>
      </c>
      <c r="Q77" t="b">
        <v>0</v>
      </c>
      <c r="R77">
        <v>72</v>
      </c>
      <c r="S77">
        <v>0</v>
      </c>
      <c r="U77" t="s">
        <v>40</v>
      </c>
    </row>
    <row r="78" spans="1:21" x14ac:dyDescent="0.3">
      <c r="A78" s="1">
        <v>44117</v>
      </c>
      <c r="B78">
        <v>2020</v>
      </c>
      <c r="C78">
        <v>5</v>
      </c>
      <c r="D78" t="b">
        <v>0</v>
      </c>
      <c r="E78" t="s">
        <v>59</v>
      </c>
      <c r="F78">
        <v>42</v>
      </c>
      <c r="G78">
        <v>16</v>
      </c>
      <c r="H78" t="s">
        <v>19</v>
      </c>
      <c r="I78" t="s">
        <v>19</v>
      </c>
      <c r="J78">
        <f t="shared" si="4"/>
        <v>1</v>
      </c>
      <c r="K78">
        <v>-3.5</v>
      </c>
      <c r="L78">
        <f t="shared" si="5"/>
        <v>4</v>
      </c>
      <c r="M78" t="str">
        <f t="shared" si="6"/>
        <v>Tennessee Titans4</v>
      </c>
      <c r="N78">
        <f t="shared" si="7"/>
        <v>-3.5</v>
      </c>
      <c r="O78">
        <v>53</v>
      </c>
      <c r="P78" t="s">
        <v>60</v>
      </c>
      <c r="Q78" t="b">
        <v>0</v>
      </c>
    </row>
    <row r="79" spans="1:21" x14ac:dyDescent="0.3">
      <c r="A79" s="1">
        <v>44122</v>
      </c>
      <c r="B79">
        <v>2020</v>
      </c>
      <c r="C79">
        <v>6</v>
      </c>
      <c r="D79" t="b">
        <v>0</v>
      </c>
      <c r="E79" t="s">
        <v>51</v>
      </c>
      <c r="F79">
        <v>16</v>
      </c>
      <c r="G79">
        <v>23</v>
      </c>
      <c r="H79" t="s">
        <v>28</v>
      </c>
      <c r="I79" t="s">
        <v>51</v>
      </c>
      <c r="J79">
        <f t="shared" si="4"/>
        <v>-1</v>
      </c>
      <c r="K79">
        <v>-1.5</v>
      </c>
      <c r="L79">
        <f t="shared" si="5"/>
        <v>5</v>
      </c>
      <c r="M79" t="str">
        <f t="shared" si="6"/>
        <v>Carolina Panthers5</v>
      </c>
      <c r="N79">
        <f t="shared" si="7"/>
        <v>1.5</v>
      </c>
      <c r="O79">
        <v>44.5</v>
      </c>
      <c r="P79" t="s">
        <v>54</v>
      </c>
      <c r="Q79" t="b">
        <v>0</v>
      </c>
    </row>
    <row r="80" spans="1:21" x14ac:dyDescent="0.3">
      <c r="A80" s="1">
        <v>44122</v>
      </c>
      <c r="B80">
        <v>2020</v>
      </c>
      <c r="C80">
        <v>6</v>
      </c>
      <c r="D80" t="b">
        <v>0</v>
      </c>
      <c r="E80" t="s">
        <v>48</v>
      </c>
      <c r="F80">
        <v>31</v>
      </c>
      <c r="G80">
        <v>27</v>
      </c>
      <c r="H80" t="s">
        <v>39</v>
      </c>
      <c r="I80" t="s">
        <v>48</v>
      </c>
      <c r="J80">
        <f t="shared" si="4"/>
        <v>-1</v>
      </c>
      <c r="K80">
        <v>-7.5</v>
      </c>
      <c r="L80">
        <f t="shared" si="5"/>
        <v>5</v>
      </c>
      <c r="M80" t="str">
        <f t="shared" si="6"/>
        <v>Indianapolis Colts5</v>
      </c>
      <c r="N80">
        <f t="shared" si="7"/>
        <v>7.5</v>
      </c>
      <c r="O80">
        <v>45.5</v>
      </c>
      <c r="P80" t="s">
        <v>71</v>
      </c>
      <c r="Q80" t="b">
        <v>0</v>
      </c>
      <c r="R80">
        <v>72</v>
      </c>
      <c r="S80">
        <v>0</v>
      </c>
      <c r="U80" t="s">
        <v>40</v>
      </c>
    </row>
    <row r="81" spans="1:21" x14ac:dyDescent="0.3">
      <c r="A81" s="1">
        <v>44122</v>
      </c>
      <c r="B81">
        <v>2020</v>
      </c>
      <c r="C81">
        <v>6</v>
      </c>
      <c r="D81" t="b">
        <v>0</v>
      </c>
      <c r="E81" t="s">
        <v>52</v>
      </c>
      <c r="F81">
        <v>16</v>
      </c>
      <c r="G81">
        <v>34</v>
      </c>
      <c r="H81" t="s">
        <v>27</v>
      </c>
      <c r="I81" t="s">
        <v>27</v>
      </c>
      <c r="J81">
        <f t="shared" si="4"/>
        <v>1</v>
      </c>
      <c r="K81">
        <v>-3</v>
      </c>
      <c r="L81">
        <f t="shared" si="5"/>
        <v>5</v>
      </c>
      <c r="M81" t="str">
        <f t="shared" si="6"/>
        <v>Jacksonville Jaguars5</v>
      </c>
      <c r="N81">
        <f t="shared" si="7"/>
        <v>-3</v>
      </c>
      <c r="O81">
        <v>54.5</v>
      </c>
      <c r="P81" t="s">
        <v>84</v>
      </c>
      <c r="Q81" t="b">
        <v>0</v>
      </c>
    </row>
    <row r="82" spans="1:21" x14ac:dyDescent="0.3">
      <c r="A82" s="1">
        <v>44122</v>
      </c>
      <c r="B82">
        <v>2020</v>
      </c>
      <c r="C82">
        <v>6</v>
      </c>
      <c r="D82" t="b">
        <v>0</v>
      </c>
      <c r="E82" t="s">
        <v>17</v>
      </c>
      <c r="F82">
        <v>24</v>
      </c>
      <c r="G82">
        <v>0</v>
      </c>
      <c r="H82" t="s">
        <v>20</v>
      </c>
      <c r="I82" t="s">
        <v>17</v>
      </c>
      <c r="J82">
        <f t="shared" si="4"/>
        <v>-1</v>
      </c>
      <c r="K82">
        <v>-9</v>
      </c>
      <c r="L82">
        <f t="shared" si="5"/>
        <v>5</v>
      </c>
      <c r="M82" t="str">
        <f t="shared" si="6"/>
        <v>Miami Dolphins5</v>
      </c>
      <c r="N82">
        <f t="shared" si="7"/>
        <v>9</v>
      </c>
      <c r="O82">
        <v>47</v>
      </c>
      <c r="P82" t="s">
        <v>82</v>
      </c>
      <c r="Q82" t="b">
        <v>0</v>
      </c>
    </row>
    <row r="83" spans="1:21" x14ac:dyDescent="0.3">
      <c r="A83" s="1">
        <v>44122</v>
      </c>
      <c r="B83">
        <v>2020</v>
      </c>
      <c r="C83">
        <v>6</v>
      </c>
      <c r="D83" t="b">
        <v>0</v>
      </c>
      <c r="E83" t="s">
        <v>32</v>
      </c>
      <c r="F83">
        <v>23</v>
      </c>
      <c r="G83">
        <v>40</v>
      </c>
      <c r="H83" t="s">
        <v>24</v>
      </c>
      <c r="I83" t="s">
        <v>32</v>
      </c>
      <c r="J83">
        <f t="shared" si="4"/>
        <v>-1</v>
      </c>
      <c r="K83">
        <v>-4</v>
      </c>
      <c r="L83">
        <f t="shared" si="5"/>
        <v>5</v>
      </c>
      <c r="M83" t="str">
        <f t="shared" si="6"/>
        <v>Minnesota Vikings5</v>
      </c>
      <c r="N83">
        <f t="shared" si="7"/>
        <v>4</v>
      </c>
      <c r="O83">
        <v>54</v>
      </c>
      <c r="P83" t="s">
        <v>78</v>
      </c>
      <c r="Q83" t="b">
        <v>0</v>
      </c>
      <c r="R83">
        <v>72</v>
      </c>
      <c r="S83">
        <v>0</v>
      </c>
      <c r="U83" t="s">
        <v>40</v>
      </c>
    </row>
    <row r="84" spans="1:21" x14ac:dyDescent="0.3">
      <c r="A84" s="1">
        <v>44122</v>
      </c>
      <c r="B84">
        <v>2020</v>
      </c>
      <c r="C84">
        <v>6</v>
      </c>
      <c r="D84" t="b">
        <v>0</v>
      </c>
      <c r="E84" t="s">
        <v>23</v>
      </c>
      <c r="F84">
        <v>12</v>
      </c>
      <c r="G84">
        <v>18</v>
      </c>
      <c r="H84" t="s">
        <v>18</v>
      </c>
      <c r="I84" t="s">
        <v>23</v>
      </c>
      <c r="J84">
        <f t="shared" si="4"/>
        <v>-1</v>
      </c>
      <c r="K84">
        <v>-8</v>
      </c>
      <c r="L84">
        <f t="shared" si="5"/>
        <v>5</v>
      </c>
      <c r="M84" t="str">
        <f t="shared" si="6"/>
        <v>New England Patriots5</v>
      </c>
      <c r="N84">
        <f t="shared" si="7"/>
        <v>8</v>
      </c>
      <c r="O84">
        <v>45</v>
      </c>
      <c r="P84" t="s">
        <v>65</v>
      </c>
      <c r="Q84" t="b">
        <v>0</v>
      </c>
    </row>
    <row r="85" spans="1:21" x14ac:dyDescent="0.3">
      <c r="A85" s="1">
        <v>44122</v>
      </c>
      <c r="B85">
        <v>2020</v>
      </c>
      <c r="C85">
        <v>6</v>
      </c>
      <c r="D85" t="b">
        <v>0</v>
      </c>
      <c r="E85" t="s">
        <v>30</v>
      </c>
      <c r="F85">
        <v>20</v>
      </c>
      <c r="G85">
        <v>19</v>
      </c>
      <c r="H85" t="s">
        <v>95</v>
      </c>
      <c r="I85" t="s">
        <v>30</v>
      </c>
      <c r="J85">
        <f t="shared" si="4"/>
        <v>-1</v>
      </c>
      <c r="K85">
        <v>-2.5</v>
      </c>
      <c r="L85">
        <f t="shared" si="5"/>
        <v>5</v>
      </c>
      <c r="M85" t="str">
        <f t="shared" si="6"/>
        <v>New York Giants5</v>
      </c>
      <c r="N85">
        <f t="shared" si="7"/>
        <v>2.5</v>
      </c>
      <c r="O85">
        <v>43</v>
      </c>
      <c r="P85" t="s">
        <v>74</v>
      </c>
      <c r="Q85" t="b">
        <v>0</v>
      </c>
    </row>
    <row r="86" spans="1:21" x14ac:dyDescent="0.3">
      <c r="A86" s="1">
        <v>44122</v>
      </c>
      <c r="B86">
        <v>2020</v>
      </c>
      <c r="C86">
        <v>6</v>
      </c>
      <c r="D86" t="b">
        <v>0</v>
      </c>
      <c r="E86" t="s">
        <v>33</v>
      </c>
      <c r="F86">
        <v>28</v>
      </c>
      <c r="G86">
        <v>30</v>
      </c>
      <c r="H86" t="s">
        <v>53</v>
      </c>
      <c r="I86" t="s">
        <v>53</v>
      </c>
      <c r="J86">
        <f t="shared" si="4"/>
        <v>1</v>
      </c>
      <c r="K86">
        <v>-10</v>
      </c>
      <c r="L86">
        <f t="shared" si="5"/>
        <v>5</v>
      </c>
      <c r="M86" t="str">
        <f t="shared" si="6"/>
        <v>Philadelphia Eagles5</v>
      </c>
      <c r="N86">
        <f t="shared" si="7"/>
        <v>-10</v>
      </c>
      <c r="O86">
        <v>46.5</v>
      </c>
      <c r="P86" t="s">
        <v>68</v>
      </c>
      <c r="Q86" t="b">
        <v>0</v>
      </c>
    </row>
    <row r="87" spans="1:21" x14ac:dyDescent="0.3">
      <c r="A87" s="1">
        <v>44122</v>
      </c>
      <c r="B87">
        <v>2020</v>
      </c>
      <c r="C87">
        <v>6</v>
      </c>
      <c r="D87" t="b">
        <v>0</v>
      </c>
      <c r="E87" t="s">
        <v>29</v>
      </c>
      <c r="F87">
        <v>38</v>
      </c>
      <c r="G87">
        <v>7</v>
      </c>
      <c r="H87" t="s">
        <v>34</v>
      </c>
      <c r="I87" t="s">
        <v>29</v>
      </c>
      <c r="J87">
        <f t="shared" si="4"/>
        <v>-1</v>
      </c>
      <c r="K87">
        <v>-3</v>
      </c>
      <c r="L87">
        <f t="shared" si="5"/>
        <v>5</v>
      </c>
      <c r="M87" t="str">
        <f t="shared" si="6"/>
        <v>Pittsburgh Steelers5</v>
      </c>
      <c r="N87">
        <f t="shared" si="7"/>
        <v>3</v>
      </c>
      <c r="O87">
        <v>51</v>
      </c>
      <c r="P87" t="s">
        <v>63</v>
      </c>
      <c r="Q87" t="b">
        <v>0</v>
      </c>
    </row>
    <row r="88" spans="1:21" x14ac:dyDescent="0.3">
      <c r="A88" s="1">
        <v>44122</v>
      </c>
      <c r="B88">
        <v>2020</v>
      </c>
      <c r="C88">
        <v>6</v>
      </c>
      <c r="D88" t="b">
        <v>0</v>
      </c>
      <c r="E88" t="s">
        <v>31</v>
      </c>
      <c r="F88">
        <v>24</v>
      </c>
      <c r="G88">
        <v>16</v>
      </c>
      <c r="H88" t="s">
        <v>25</v>
      </c>
      <c r="I88" t="s">
        <v>25</v>
      </c>
      <c r="J88">
        <f t="shared" si="4"/>
        <v>1</v>
      </c>
      <c r="K88">
        <v>-2.5</v>
      </c>
      <c r="L88">
        <f t="shared" si="5"/>
        <v>5</v>
      </c>
      <c r="M88" t="str">
        <f t="shared" si="6"/>
        <v>San Francisco 49ers5</v>
      </c>
      <c r="N88">
        <f t="shared" si="7"/>
        <v>-2.5</v>
      </c>
      <c r="O88">
        <v>51.5</v>
      </c>
      <c r="P88" t="s">
        <v>76</v>
      </c>
      <c r="Q88" t="b">
        <v>0</v>
      </c>
    </row>
    <row r="89" spans="1:21" x14ac:dyDescent="0.3">
      <c r="A89" s="1">
        <v>44122</v>
      </c>
      <c r="B89">
        <v>2020</v>
      </c>
      <c r="C89">
        <v>6</v>
      </c>
      <c r="D89" t="b">
        <v>0</v>
      </c>
      <c r="E89" t="s">
        <v>45</v>
      </c>
      <c r="F89">
        <v>38</v>
      </c>
      <c r="G89">
        <v>10</v>
      </c>
      <c r="H89" t="s">
        <v>21</v>
      </c>
      <c r="I89" t="s">
        <v>21</v>
      </c>
      <c r="J89">
        <f t="shared" si="4"/>
        <v>1</v>
      </c>
      <c r="K89">
        <v>-1</v>
      </c>
      <c r="L89">
        <f t="shared" si="5"/>
        <v>5</v>
      </c>
      <c r="M89" t="str">
        <f t="shared" si="6"/>
        <v>Tampa Bay Buccaneers5</v>
      </c>
      <c r="N89">
        <f t="shared" si="7"/>
        <v>-1</v>
      </c>
      <c r="O89">
        <v>55</v>
      </c>
      <c r="P89" t="s">
        <v>57</v>
      </c>
      <c r="Q89" t="b">
        <v>0</v>
      </c>
    </row>
    <row r="90" spans="1:21" x14ac:dyDescent="0.3">
      <c r="A90" s="1">
        <v>44122</v>
      </c>
      <c r="B90">
        <v>2020</v>
      </c>
      <c r="C90">
        <v>6</v>
      </c>
      <c r="D90" t="b">
        <v>0</v>
      </c>
      <c r="E90" t="s">
        <v>59</v>
      </c>
      <c r="F90">
        <v>42</v>
      </c>
      <c r="G90">
        <v>36</v>
      </c>
      <c r="H90" t="s">
        <v>64</v>
      </c>
      <c r="I90" t="s">
        <v>59</v>
      </c>
      <c r="J90">
        <f t="shared" si="4"/>
        <v>-1</v>
      </c>
      <c r="K90">
        <v>-3.5</v>
      </c>
      <c r="L90">
        <f t="shared" si="5"/>
        <v>5</v>
      </c>
      <c r="M90" t="str">
        <f t="shared" si="6"/>
        <v>Tennessee Titans5</v>
      </c>
      <c r="N90">
        <f t="shared" si="7"/>
        <v>3.5</v>
      </c>
      <c r="O90">
        <v>53.5</v>
      </c>
      <c r="P90" t="s">
        <v>60</v>
      </c>
      <c r="Q90" t="b">
        <v>0</v>
      </c>
    </row>
    <row r="91" spans="1:21" x14ac:dyDescent="0.3">
      <c r="A91" s="1">
        <v>44123</v>
      </c>
      <c r="B91">
        <v>2020</v>
      </c>
      <c r="C91">
        <v>6</v>
      </c>
      <c r="D91" t="b">
        <v>0</v>
      </c>
      <c r="E91" t="s">
        <v>19</v>
      </c>
      <c r="F91">
        <v>17</v>
      </c>
      <c r="G91">
        <v>26</v>
      </c>
      <c r="H91" t="s">
        <v>26</v>
      </c>
      <c r="I91" t="s">
        <v>26</v>
      </c>
      <c r="J91">
        <f t="shared" si="4"/>
        <v>1</v>
      </c>
      <c r="K91">
        <v>-5</v>
      </c>
      <c r="L91">
        <f t="shared" si="5"/>
        <v>5</v>
      </c>
      <c r="M91" t="str">
        <f t="shared" si="6"/>
        <v>Buffalo Bills5</v>
      </c>
      <c r="N91">
        <f t="shared" si="7"/>
        <v>-5</v>
      </c>
      <c r="O91">
        <v>57.5</v>
      </c>
      <c r="P91" t="s">
        <v>77</v>
      </c>
      <c r="Q91" t="b">
        <v>0</v>
      </c>
    </row>
    <row r="92" spans="1:21" x14ac:dyDescent="0.3">
      <c r="A92" s="1">
        <v>44123</v>
      </c>
      <c r="B92">
        <v>2020</v>
      </c>
      <c r="C92">
        <v>6</v>
      </c>
      <c r="D92" t="b">
        <v>0</v>
      </c>
      <c r="E92" t="s">
        <v>35</v>
      </c>
      <c r="F92">
        <v>10</v>
      </c>
      <c r="G92">
        <v>38</v>
      </c>
      <c r="H92" t="s">
        <v>49</v>
      </c>
      <c r="I92" t="s">
        <v>49</v>
      </c>
      <c r="J92">
        <f t="shared" si="4"/>
        <v>1</v>
      </c>
      <c r="K92">
        <v>-1</v>
      </c>
      <c r="L92">
        <f t="shared" si="5"/>
        <v>5</v>
      </c>
      <c r="M92" t="str">
        <f t="shared" si="6"/>
        <v>Dallas Cowboys5</v>
      </c>
      <c r="N92">
        <f t="shared" si="7"/>
        <v>-1</v>
      </c>
      <c r="O92">
        <v>55</v>
      </c>
      <c r="P92" t="s">
        <v>80</v>
      </c>
      <c r="Q92" t="b">
        <v>0</v>
      </c>
      <c r="R92">
        <v>72</v>
      </c>
      <c r="S92">
        <v>0</v>
      </c>
      <c r="U92" t="s">
        <v>40</v>
      </c>
    </row>
    <row r="93" spans="1:21" x14ac:dyDescent="0.3">
      <c r="A93" s="1">
        <v>44126</v>
      </c>
      <c r="B93">
        <v>2020</v>
      </c>
      <c r="C93">
        <v>7</v>
      </c>
      <c r="D93" t="b">
        <v>0</v>
      </c>
      <c r="E93" t="s">
        <v>33</v>
      </c>
      <c r="F93">
        <v>22</v>
      </c>
      <c r="G93">
        <v>21</v>
      </c>
      <c r="H93" t="s">
        <v>30</v>
      </c>
      <c r="I93" t="s">
        <v>33</v>
      </c>
      <c r="J93">
        <f t="shared" si="4"/>
        <v>-1</v>
      </c>
      <c r="K93">
        <v>-4.5</v>
      </c>
      <c r="L93">
        <f t="shared" si="5"/>
        <v>6</v>
      </c>
      <c r="M93" t="str">
        <f t="shared" si="6"/>
        <v>Philadelphia Eagles6</v>
      </c>
      <c r="N93">
        <f t="shared" si="7"/>
        <v>4.5</v>
      </c>
      <c r="O93">
        <v>45</v>
      </c>
      <c r="P93" t="s">
        <v>68</v>
      </c>
      <c r="Q93" t="b">
        <v>0</v>
      </c>
    </row>
    <row r="94" spans="1:21" x14ac:dyDescent="0.3">
      <c r="A94" s="1">
        <v>44129</v>
      </c>
      <c r="B94">
        <v>2020</v>
      </c>
      <c r="C94">
        <v>7</v>
      </c>
      <c r="D94" t="b">
        <v>0</v>
      </c>
      <c r="E94" t="s">
        <v>49</v>
      </c>
      <c r="F94">
        <v>37</v>
      </c>
      <c r="G94">
        <v>34</v>
      </c>
      <c r="H94" t="s">
        <v>46</v>
      </c>
      <c r="I94" t="s">
        <v>46</v>
      </c>
      <c r="J94">
        <f t="shared" si="4"/>
        <v>1</v>
      </c>
      <c r="K94">
        <v>-3.5</v>
      </c>
      <c r="L94">
        <f t="shared" si="5"/>
        <v>6</v>
      </c>
      <c r="M94" t="str">
        <f t="shared" si="6"/>
        <v>Arizona Cardinals6</v>
      </c>
      <c r="N94">
        <f t="shared" si="7"/>
        <v>-3.5</v>
      </c>
      <c r="O94">
        <v>56</v>
      </c>
      <c r="P94" t="s">
        <v>50</v>
      </c>
      <c r="Q94" t="b">
        <v>0</v>
      </c>
      <c r="R94">
        <v>72</v>
      </c>
      <c r="S94">
        <v>0</v>
      </c>
      <c r="U94" t="s">
        <v>40</v>
      </c>
    </row>
    <row r="95" spans="1:21" x14ac:dyDescent="0.3">
      <c r="A95" s="1">
        <v>44129</v>
      </c>
      <c r="B95">
        <v>2020</v>
      </c>
      <c r="C95">
        <v>7</v>
      </c>
      <c r="D95" t="b">
        <v>0</v>
      </c>
      <c r="E95" t="s">
        <v>24</v>
      </c>
      <c r="F95">
        <v>22</v>
      </c>
      <c r="G95">
        <v>23</v>
      </c>
      <c r="H95" t="s">
        <v>27</v>
      </c>
      <c r="I95" t="s">
        <v>24</v>
      </c>
      <c r="J95">
        <f t="shared" si="4"/>
        <v>-1</v>
      </c>
      <c r="K95">
        <v>-2</v>
      </c>
      <c r="L95">
        <f t="shared" si="5"/>
        <v>6</v>
      </c>
      <c r="M95" t="str">
        <f t="shared" si="6"/>
        <v>Atlanta Falcons6</v>
      </c>
      <c r="N95">
        <f t="shared" si="7"/>
        <v>2</v>
      </c>
      <c r="O95">
        <v>55</v>
      </c>
      <c r="P95" t="s">
        <v>83</v>
      </c>
      <c r="Q95" t="b">
        <v>0</v>
      </c>
      <c r="R95">
        <v>72</v>
      </c>
      <c r="S95">
        <v>0</v>
      </c>
      <c r="U95" t="s">
        <v>40</v>
      </c>
    </row>
    <row r="96" spans="1:21" x14ac:dyDescent="0.3">
      <c r="A96" s="1">
        <v>44129</v>
      </c>
      <c r="B96">
        <v>2020</v>
      </c>
      <c r="C96">
        <v>7</v>
      </c>
      <c r="D96" t="b">
        <v>0</v>
      </c>
      <c r="E96" t="s">
        <v>39</v>
      </c>
      <c r="F96">
        <v>34</v>
      </c>
      <c r="G96">
        <v>37</v>
      </c>
      <c r="H96" t="s">
        <v>34</v>
      </c>
      <c r="I96" t="s">
        <v>34</v>
      </c>
      <c r="J96">
        <f t="shared" si="4"/>
        <v>1</v>
      </c>
      <c r="K96">
        <v>-3</v>
      </c>
      <c r="L96">
        <f t="shared" si="5"/>
        <v>6</v>
      </c>
      <c r="M96" t="str">
        <f t="shared" si="6"/>
        <v>Cincinnati Bengals6</v>
      </c>
      <c r="N96">
        <f t="shared" si="7"/>
        <v>-3</v>
      </c>
      <c r="O96">
        <v>51</v>
      </c>
      <c r="P96" t="s">
        <v>61</v>
      </c>
      <c r="Q96" t="b">
        <v>0</v>
      </c>
    </row>
    <row r="97" spans="1:21" x14ac:dyDescent="0.3">
      <c r="A97" s="1">
        <v>44129</v>
      </c>
      <c r="B97">
        <v>2020</v>
      </c>
      <c r="C97">
        <v>7</v>
      </c>
      <c r="D97" t="b">
        <v>0</v>
      </c>
      <c r="E97" t="s">
        <v>18</v>
      </c>
      <c r="F97">
        <v>16</v>
      </c>
      <c r="G97">
        <v>43</v>
      </c>
      <c r="H97" t="s">
        <v>26</v>
      </c>
      <c r="I97" t="s">
        <v>26</v>
      </c>
      <c r="J97">
        <f t="shared" si="4"/>
        <v>1</v>
      </c>
      <c r="K97">
        <v>-7</v>
      </c>
      <c r="L97">
        <f t="shared" si="5"/>
        <v>6</v>
      </c>
      <c r="M97" t="str">
        <f t="shared" si="6"/>
        <v>Denver Broncos6</v>
      </c>
      <c r="N97">
        <f t="shared" si="7"/>
        <v>-7</v>
      </c>
      <c r="O97">
        <v>46</v>
      </c>
      <c r="P97" t="s">
        <v>62</v>
      </c>
      <c r="Q97" t="b">
        <v>0</v>
      </c>
    </row>
    <row r="98" spans="1:21" x14ac:dyDescent="0.3">
      <c r="A98" s="1">
        <v>44129</v>
      </c>
      <c r="B98">
        <v>2020</v>
      </c>
      <c r="C98">
        <v>7</v>
      </c>
      <c r="D98" t="b">
        <v>0</v>
      </c>
      <c r="E98" t="s">
        <v>64</v>
      </c>
      <c r="F98">
        <v>20</v>
      </c>
      <c r="G98">
        <v>35</v>
      </c>
      <c r="H98" t="s">
        <v>21</v>
      </c>
      <c r="I98" t="s">
        <v>21</v>
      </c>
      <c r="J98">
        <f t="shared" si="4"/>
        <v>1</v>
      </c>
      <c r="K98">
        <v>-3</v>
      </c>
      <c r="L98">
        <f t="shared" si="5"/>
        <v>6</v>
      </c>
      <c r="M98" t="str">
        <f t="shared" si="6"/>
        <v>Houston Texans6</v>
      </c>
      <c r="N98">
        <f t="shared" si="7"/>
        <v>-3</v>
      </c>
      <c r="O98">
        <v>57</v>
      </c>
      <c r="P98" t="s">
        <v>79</v>
      </c>
      <c r="Q98" t="b">
        <v>0</v>
      </c>
      <c r="R98">
        <v>72</v>
      </c>
      <c r="S98">
        <v>0</v>
      </c>
      <c r="U98" t="s">
        <v>40</v>
      </c>
    </row>
    <row r="99" spans="1:21" x14ac:dyDescent="0.3">
      <c r="A99" s="1">
        <v>44129</v>
      </c>
      <c r="B99">
        <v>2020</v>
      </c>
      <c r="C99">
        <v>7</v>
      </c>
      <c r="D99" t="b">
        <v>0</v>
      </c>
      <c r="E99" t="s">
        <v>86</v>
      </c>
      <c r="F99">
        <v>20</v>
      </c>
      <c r="G99">
        <v>45</v>
      </c>
      <c r="H99" t="s">
        <v>45</v>
      </c>
      <c r="I99" t="s">
        <v>45</v>
      </c>
      <c r="J99">
        <f t="shared" si="4"/>
        <v>1</v>
      </c>
      <c r="K99">
        <v>-3.5</v>
      </c>
      <c r="L99">
        <f t="shared" si="5"/>
        <v>6</v>
      </c>
      <c r="M99" t="str">
        <f t="shared" si="6"/>
        <v>Las Vegas Raiders6</v>
      </c>
      <c r="N99">
        <f t="shared" si="7"/>
        <v>-3.5</v>
      </c>
      <c r="O99">
        <v>52</v>
      </c>
      <c r="P99" t="s">
        <v>88</v>
      </c>
      <c r="Q99" t="b">
        <v>0</v>
      </c>
      <c r="R99">
        <v>72</v>
      </c>
      <c r="S99">
        <v>0</v>
      </c>
      <c r="U99" t="s">
        <v>40</v>
      </c>
    </row>
    <row r="100" spans="1:21" x14ac:dyDescent="0.3">
      <c r="A100" s="1">
        <v>44129</v>
      </c>
      <c r="B100">
        <v>2020</v>
      </c>
      <c r="C100">
        <v>7</v>
      </c>
      <c r="D100" t="b">
        <v>0</v>
      </c>
      <c r="E100" t="s">
        <v>81</v>
      </c>
      <c r="F100">
        <v>39</v>
      </c>
      <c r="G100">
        <v>29</v>
      </c>
      <c r="H100" t="s">
        <v>52</v>
      </c>
      <c r="I100" t="s">
        <v>81</v>
      </c>
      <c r="J100">
        <f t="shared" si="4"/>
        <v>-1</v>
      </c>
      <c r="K100">
        <v>-7.5</v>
      </c>
      <c r="L100">
        <f t="shared" si="5"/>
        <v>6</v>
      </c>
      <c r="M100" t="str">
        <f t="shared" si="6"/>
        <v>Los Angeles Chargers6</v>
      </c>
      <c r="N100">
        <f t="shared" si="7"/>
        <v>7.5</v>
      </c>
      <c r="O100">
        <v>48.5</v>
      </c>
      <c r="P100" t="s">
        <v>87</v>
      </c>
      <c r="Q100" t="b">
        <v>0</v>
      </c>
      <c r="R100">
        <v>72</v>
      </c>
      <c r="S100">
        <v>0</v>
      </c>
      <c r="U100" t="s">
        <v>40</v>
      </c>
    </row>
    <row r="101" spans="1:21" x14ac:dyDescent="0.3">
      <c r="A101" s="1">
        <v>44129</v>
      </c>
      <c r="B101">
        <v>2020</v>
      </c>
      <c r="C101">
        <v>7</v>
      </c>
      <c r="D101" t="b">
        <v>0</v>
      </c>
      <c r="E101" t="s">
        <v>23</v>
      </c>
      <c r="F101">
        <v>6</v>
      </c>
      <c r="G101">
        <v>33</v>
      </c>
      <c r="H101" t="s">
        <v>31</v>
      </c>
      <c r="I101" t="s">
        <v>23</v>
      </c>
      <c r="J101">
        <f t="shared" si="4"/>
        <v>-1</v>
      </c>
      <c r="K101">
        <v>-3</v>
      </c>
      <c r="L101">
        <f t="shared" si="5"/>
        <v>6</v>
      </c>
      <c r="M101" t="str">
        <f t="shared" si="6"/>
        <v>New England Patriots6</v>
      </c>
      <c r="N101">
        <f t="shared" si="7"/>
        <v>3</v>
      </c>
      <c r="O101">
        <v>44.5</v>
      </c>
      <c r="P101" t="s">
        <v>65</v>
      </c>
      <c r="Q101" t="b">
        <v>0</v>
      </c>
    </row>
    <row r="102" spans="1:21" x14ac:dyDescent="0.3">
      <c r="A102" s="1">
        <v>44129</v>
      </c>
      <c r="B102">
        <v>2020</v>
      </c>
      <c r="C102">
        <v>7</v>
      </c>
      <c r="D102" t="b">
        <v>0</v>
      </c>
      <c r="E102" t="s">
        <v>38</v>
      </c>
      <c r="F102">
        <v>27</v>
      </c>
      <c r="G102">
        <v>24</v>
      </c>
      <c r="H102" t="s">
        <v>51</v>
      </c>
      <c r="I102" t="s">
        <v>38</v>
      </c>
      <c r="J102">
        <f t="shared" si="4"/>
        <v>-1</v>
      </c>
      <c r="K102">
        <v>-6.5</v>
      </c>
      <c r="L102">
        <f t="shared" si="5"/>
        <v>6</v>
      </c>
      <c r="M102" t="str">
        <f t="shared" si="6"/>
        <v>New Orleans Saints6</v>
      </c>
      <c r="N102">
        <f t="shared" si="7"/>
        <v>6.5</v>
      </c>
      <c r="O102">
        <v>50</v>
      </c>
      <c r="P102" t="s">
        <v>75</v>
      </c>
      <c r="Q102" t="b">
        <v>0</v>
      </c>
      <c r="R102">
        <v>72</v>
      </c>
      <c r="S102">
        <v>0</v>
      </c>
      <c r="U102" t="s">
        <v>40</v>
      </c>
    </row>
    <row r="103" spans="1:21" x14ac:dyDescent="0.3">
      <c r="A103" s="1">
        <v>44129</v>
      </c>
      <c r="B103">
        <v>2020</v>
      </c>
      <c r="C103">
        <v>7</v>
      </c>
      <c r="D103" t="b">
        <v>0</v>
      </c>
      <c r="E103" t="s">
        <v>20</v>
      </c>
      <c r="F103">
        <v>10</v>
      </c>
      <c r="G103">
        <v>18</v>
      </c>
      <c r="H103" t="s">
        <v>19</v>
      </c>
      <c r="I103" t="s">
        <v>19</v>
      </c>
      <c r="J103">
        <f t="shared" si="4"/>
        <v>1</v>
      </c>
      <c r="K103">
        <v>-10</v>
      </c>
      <c r="L103">
        <f t="shared" si="5"/>
        <v>6</v>
      </c>
      <c r="M103" t="str">
        <f t="shared" si="6"/>
        <v>New York Jets6</v>
      </c>
      <c r="N103">
        <f t="shared" si="7"/>
        <v>-10</v>
      </c>
      <c r="O103">
        <v>46</v>
      </c>
      <c r="P103" t="s">
        <v>74</v>
      </c>
      <c r="Q103" t="b">
        <v>0</v>
      </c>
    </row>
    <row r="104" spans="1:21" x14ac:dyDescent="0.3">
      <c r="A104" s="1">
        <v>44129</v>
      </c>
      <c r="B104">
        <v>2020</v>
      </c>
      <c r="C104">
        <v>7</v>
      </c>
      <c r="D104" t="b">
        <v>0</v>
      </c>
      <c r="E104" t="s">
        <v>59</v>
      </c>
      <c r="F104">
        <v>24</v>
      </c>
      <c r="G104">
        <v>27</v>
      </c>
      <c r="H104" t="s">
        <v>29</v>
      </c>
      <c r="I104" t="s">
        <v>59</v>
      </c>
      <c r="J104">
        <f t="shared" si="4"/>
        <v>-1</v>
      </c>
      <c r="K104">
        <v>-1</v>
      </c>
      <c r="L104">
        <f t="shared" si="5"/>
        <v>6</v>
      </c>
      <c r="M104" t="str">
        <f t="shared" si="6"/>
        <v>Tennessee Titans6</v>
      </c>
      <c r="N104">
        <f t="shared" si="7"/>
        <v>1</v>
      </c>
      <c r="O104">
        <v>51</v>
      </c>
      <c r="P104" t="s">
        <v>60</v>
      </c>
      <c r="Q104" t="b">
        <v>0</v>
      </c>
    </row>
    <row r="105" spans="1:21" x14ac:dyDescent="0.3">
      <c r="A105" s="1">
        <v>44129</v>
      </c>
      <c r="B105">
        <v>2020</v>
      </c>
      <c r="C105">
        <v>7</v>
      </c>
      <c r="D105" t="b">
        <v>0</v>
      </c>
      <c r="E105" t="s">
        <v>95</v>
      </c>
      <c r="F105">
        <v>25</v>
      </c>
      <c r="G105">
        <v>3</v>
      </c>
      <c r="H105" t="s">
        <v>35</v>
      </c>
      <c r="I105" t="s">
        <v>95</v>
      </c>
      <c r="J105">
        <f t="shared" si="4"/>
        <v>-1</v>
      </c>
      <c r="K105">
        <v>-1</v>
      </c>
      <c r="L105">
        <f t="shared" si="5"/>
        <v>6</v>
      </c>
      <c r="M105" t="str">
        <f t="shared" si="6"/>
        <v>Washington Commanders6</v>
      </c>
      <c r="N105">
        <f t="shared" si="7"/>
        <v>1</v>
      </c>
      <c r="O105">
        <v>45</v>
      </c>
      <c r="P105" t="s">
        <v>55</v>
      </c>
      <c r="Q105" t="b">
        <v>0</v>
      </c>
    </row>
    <row r="106" spans="1:21" x14ac:dyDescent="0.3">
      <c r="A106" s="1">
        <v>44130</v>
      </c>
      <c r="B106">
        <v>2020</v>
      </c>
      <c r="C106">
        <v>7</v>
      </c>
      <c r="D106" t="b">
        <v>0</v>
      </c>
      <c r="E106" t="s">
        <v>25</v>
      </c>
      <c r="F106">
        <v>24</v>
      </c>
      <c r="G106">
        <v>10</v>
      </c>
      <c r="H106" t="s">
        <v>28</v>
      </c>
      <c r="I106" t="s">
        <v>25</v>
      </c>
      <c r="J106">
        <f t="shared" si="4"/>
        <v>-1</v>
      </c>
      <c r="K106">
        <v>-6</v>
      </c>
      <c r="L106">
        <f t="shared" si="5"/>
        <v>6</v>
      </c>
      <c r="M106" t="str">
        <f t="shared" si="6"/>
        <v>Los Angeles Rams6</v>
      </c>
      <c r="N106">
        <f t="shared" si="7"/>
        <v>6</v>
      </c>
      <c r="O106">
        <v>45</v>
      </c>
      <c r="P106" t="s">
        <v>87</v>
      </c>
      <c r="Q106" t="b">
        <v>0</v>
      </c>
      <c r="R106">
        <v>72</v>
      </c>
      <c r="S106">
        <v>0</v>
      </c>
      <c r="U106" t="s">
        <v>40</v>
      </c>
    </row>
    <row r="107" spans="1:21" x14ac:dyDescent="0.3">
      <c r="A107" s="1">
        <v>44133</v>
      </c>
      <c r="B107">
        <v>2020</v>
      </c>
      <c r="C107">
        <v>8</v>
      </c>
      <c r="D107" t="b">
        <v>0</v>
      </c>
      <c r="E107" t="s">
        <v>51</v>
      </c>
      <c r="F107">
        <v>17</v>
      </c>
      <c r="G107">
        <v>25</v>
      </c>
      <c r="H107" t="s">
        <v>24</v>
      </c>
      <c r="I107" t="s">
        <v>51</v>
      </c>
      <c r="J107">
        <f t="shared" si="4"/>
        <v>-1</v>
      </c>
      <c r="K107">
        <v>-2</v>
      </c>
      <c r="L107">
        <f t="shared" si="5"/>
        <v>7</v>
      </c>
      <c r="M107" t="str">
        <f t="shared" si="6"/>
        <v>Carolina Panthers7</v>
      </c>
      <c r="N107">
        <f t="shared" si="7"/>
        <v>2</v>
      </c>
      <c r="O107">
        <v>51</v>
      </c>
      <c r="P107" t="s">
        <v>54</v>
      </c>
      <c r="Q107" t="b">
        <v>0</v>
      </c>
    </row>
    <row r="108" spans="1:21" x14ac:dyDescent="0.3">
      <c r="A108" s="1">
        <v>44136</v>
      </c>
      <c r="B108">
        <v>2020</v>
      </c>
      <c r="C108">
        <v>8</v>
      </c>
      <c r="D108" t="b">
        <v>0</v>
      </c>
      <c r="E108" t="s">
        <v>53</v>
      </c>
      <c r="F108">
        <v>24</v>
      </c>
      <c r="G108">
        <v>28</v>
      </c>
      <c r="H108" t="s">
        <v>29</v>
      </c>
      <c r="I108" t="s">
        <v>53</v>
      </c>
      <c r="J108">
        <f t="shared" si="4"/>
        <v>-1</v>
      </c>
      <c r="K108">
        <v>-4</v>
      </c>
      <c r="L108">
        <f t="shared" si="5"/>
        <v>7</v>
      </c>
      <c r="M108" t="str">
        <f t="shared" si="6"/>
        <v>Baltimore Ravens7</v>
      </c>
      <c r="N108">
        <f t="shared" si="7"/>
        <v>4</v>
      </c>
      <c r="O108">
        <v>46</v>
      </c>
      <c r="P108" t="s">
        <v>56</v>
      </c>
      <c r="Q108" t="b">
        <v>0</v>
      </c>
    </row>
    <row r="109" spans="1:21" x14ac:dyDescent="0.3">
      <c r="A109" s="1">
        <v>44136</v>
      </c>
      <c r="B109">
        <v>2020</v>
      </c>
      <c r="C109">
        <v>8</v>
      </c>
      <c r="D109" t="b">
        <v>0</v>
      </c>
      <c r="E109" t="s">
        <v>19</v>
      </c>
      <c r="F109">
        <v>24</v>
      </c>
      <c r="G109">
        <v>21</v>
      </c>
      <c r="H109" t="s">
        <v>23</v>
      </c>
      <c r="I109" t="s">
        <v>19</v>
      </c>
      <c r="J109">
        <f t="shared" si="4"/>
        <v>-1</v>
      </c>
      <c r="K109">
        <v>-4.5</v>
      </c>
      <c r="L109">
        <f t="shared" si="5"/>
        <v>7</v>
      </c>
      <c r="M109" t="str">
        <f t="shared" si="6"/>
        <v>Buffalo Bills7</v>
      </c>
      <c r="N109">
        <f t="shared" si="7"/>
        <v>4.5</v>
      </c>
      <c r="O109">
        <v>40.5</v>
      </c>
      <c r="P109" t="s">
        <v>77</v>
      </c>
      <c r="Q109" t="b">
        <v>0</v>
      </c>
    </row>
    <row r="110" spans="1:21" x14ac:dyDescent="0.3">
      <c r="A110" s="1">
        <v>44136</v>
      </c>
      <c r="B110">
        <v>2020</v>
      </c>
      <c r="C110">
        <v>8</v>
      </c>
      <c r="D110" t="b">
        <v>0</v>
      </c>
      <c r="E110" t="s">
        <v>28</v>
      </c>
      <c r="F110">
        <v>23</v>
      </c>
      <c r="G110">
        <v>26</v>
      </c>
      <c r="H110" t="s">
        <v>38</v>
      </c>
      <c r="I110" t="s">
        <v>38</v>
      </c>
      <c r="J110">
        <f t="shared" si="4"/>
        <v>1</v>
      </c>
      <c r="K110">
        <v>-4</v>
      </c>
      <c r="L110">
        <f t="shared" si="5"/>
        <v>7</v>
      </c>
      <c r="M110" t="str">
        <f t="shared" si="6"/>
        <v>Chicago Bears7</v>
      </c>
      <c r="N110">
        <f t="shared" si="7"/>
        <v>-4</v>
      </c>
      <c r="O110">
        <v>43</v>
      </c>
      <c r="P110" t="s">
        <v>43</v>
      </c>
      <c r="Q110" t="b">
        <v>0</v>
      </c>
    </row>
    <row r="111" spans="1:21" x14ac:dyDescent="0.3">
      <c r="A111" s="1">
        <v>44136</v>
      </c>
      <c r="B111">
        <v>2020</v>
      </c>
      <c r="C111">
        <v>8</v>
      </c>
      <c r="D111" t="b">
        <v>0</v>
      </c>
      <c r="E111" t="s">
        <v>39</v>
      </c>
      <c r="F111">
        <v>31</v>
      </c>
      <c r="G111">
        <v>20</v>
      </c>
      <c r="H111" t="s">
        <v>59</v>
      </c>
      <c r="I111" t="s">
        <v>59</v>
      </c>
      <c r="J111">
        <f t="shared" si="4"/>
        <v>1</v>
      </c>
      <c r="K111">
        <v>-7</v>
      </c>
      <c r="L111">
        <f t="shared" si="5"/>
        <v>7</v>
      </c>
      <c r="M111" t="str">
        <f t="shared" si="6"/>
        <v>Cincinnati Bengals7</v>
      </c>
      <c r="N111">
        <f t="shared" si="7"/>
        <v>-7</v>
      </c>
      <c r="O111">
        <v>50.5</v>
      </c>
      <c r="P111" t="s">
        <v>61</v>
      </c>
      <c r="Q111" t="b">
        <v>0</v>
      </c>
    </row>
    <row r="112" spans="1:21" x14ac:dyDescent="0.3">
      <c r="A112" s="1">
        <v>44136</v>
      </c>
      <c r="B112">
        <v>2020</v>
      </c>
      <c r="C112">
        <v>8</v>
      </c>
      <c r="D112" t="b">
        <v>0</v>
      </c>
      <c r="E112" t="s">
        <v>34</v>
      </c>
      <c r="F112">
        <v>6</v>
      </c>
      <c r="G112">
        <v>16</v>
      </c>
      <c r="H112" t="s">
        <v>86</v>
      </c>
      <c r="I112" t="s">
        <v>34</v>
      </c>
      <c r="J112">
        <f t="shared" si="4"/>
        <v>-1</v>
      </c>
      <c r="K112">
        <v>-1.5</v>
      </c>
      <c r="L112">
        <f t="shared" si="5"/>
        <v>7</v>
      </c>
      <c r="M112" t="str">
        <f t="shared" si="6"/>
        <v>Cleveland Browns7</v>
      </c>
      <c r="N112">
        <f t="shared" si="7"/>
        <v>1.5</v>
      </c>
      <c r="O112">
        <v>48</v>
      </c>
      <c r="P112" t="s">
        <v>58</v>
      </c>
      <c r="Q112" t="b">
        <v>0</v>
      </c>
    </row>
    <row r="113" spans="1:21" x14ac:dyDescent="0.3">
      <c r="A113" s="1">
        <v>44136</v>
      </c>
      <c r="B113">
        <v>2020</v>
      </c>
      <c r="C113">
        <v>8</v>
      </c>
      <c r="D113" t="b">
        <v>0</v>
      </c>
      <c r="E113" t="s">
        <v>18</v>
      </c>
      <c r="F113">
        <v>31</v>
      </c>
      <c r="G113">
        <v>30</v>
      </c>
      <c r="H113" t="s">
        <v>81</v>
      </c>
      <c r="I113" t="s">
        <v>81</v>
      </c>
      <c r="J113">
        <f t="shared" si="4"/>
        <v>1</v>
      </c>
      <c r="K113">
        <v>-3.5</v>
      </c>
      <c r="L113">
        <f t="shared" si="5"/>
        <v>7</v>
      </c>
      <c r="M113" t="str">
        <f t="shared" si="6"/>
        <v>Denver Broncos7</v>
      </c>
      <c r="N113">
        <f t="shared" si="7"/>
        <v>-3.5</v>
      </c>
      <c r="O113">
        <v>44.5</v>
      </c>
      <c r="P113" t="s">
        <v>62</v>
      </c>
      <c r="Q113" t="b">
        <v>0</v>
      </c>
    </row>
    <row r="114" spans="1:21" x14ac:dyDescent="0.3">
      <c r="A114" s="1">
        <v>44136</v>
      </c>
      <c r="B114">
        <v>2020</v>
      </c>
      <c r="C114">
        <v>8</v>
      </c>
      <c r="D114" t="b">
        <v>0</v>
      </c>
      <c r="E114" t="s">
        <v>27</v>
      </c>
      <c r="F114">
        <v>21</v>
      </c>
      <c r="G114">
        <v>41</v>
      </c>
      <c r="H114" t="s">
        <v>48</v>
      </c>
      <c r="I114" t="s">
        <v>48</v>
      </c>
      <c r="J114">
        <f t="shared" si="4"/>
        <v>1</v>
      </c>
      <c r="K114">
        <v>-3</v>
      </c>
      <c r="L114">
        <f t="shared" si="5"/>
        <v>7</v>
      </c>
      <c r="M114" t="str">
        <f t="shared" si="6"/>
        <v>Detroit Lions7</v>
      </c>
      <c r="N114">
        <f t="shared" si="7"/>
        <v>-3</v>
      </c>
      <c r="O114">
        <v>49.5</v>
      </c>
      <c r="P114" t="s">
        <v>67</v>
      </c>
      <c r="Q114" t="b">
        <v>0</v>
      </c>
      <c r="R114">
        <v>72</v>
      </c>
      <c r="S114">
        <v>0</v>
      </c>
      <c r="U114" t="s">
        <v>40</v>
      </c>
    </row>
    <row r="115" spans="1:21" x14ac:dyDescent="0.3">
      <c r="A115" s="1">
        <v>44136</v>
      </c>
      <c r="B115">
        <v>2020</v>
      </c>
      <c r="C115">
        <v>8</v>
      </c>
      <c r="D115" t="b">
        <v>0</v>
      </c>
      <c r="E115" t="s">
        <v>21</v>
      </c>
      <c r="F115">
        <v>22</v>
      </c>
      <c r="G115">
        <v>28</v>
      </c>
      <c r="H115" t="s">
        <v>32</v>
      </c>
      <c r="I115" t="s">
        <v>21</v>
      </c>
      <c r="J115">
        <f t="shared" si="4"/>
        <v>-1</v>
      </c>
      <c r="K115">
        <v>-6.5</v>
      </c>
      <c r="L115">
        <f t="shared" si="5"/>
        <v>7</v>
      </c>
      <c r="M115" t="str">
        <f t="shared" si="6"/>
        <v>Green Bay Packers7</v>
      </c>
      <c r="N115">
        <f t="shared" si="7"/>
        <v>6.5</v>
      </c>
      <c r="O115">
        <v>50</v>
      </c>
      <c r="P115" t="s">
        <v>22</v>
      </c>
      <c r="Q115" t="b">
        <v>0</v>
      </c>
    </row>
    <row r="116" spans="1:21" x14ac:dyDescent="0.3">
      <c r="A116" s="1">
        <v>44136</v>
      </c>
      <c r="B116">
        <v>2020</v>
      </c>
      <c r="C116">
        <v>8</v>
      </c>
      <c r="D116" t="b">
        <v>0</v>
      </c>
      <c r="E116" t="s">
        <v>26</v>
      </c>
      <c r="F116">
        <v>35</v>
      </c>
      <c r="G116">
        <v>9</v>
      </c>
      <c r="H116" t="s">
        <v>20</v>
      </c>
      <c r="I116" t="s">
        <v>26</v>
      </c>
      <c r="J116">
        <f t="shared" si="4"/>
        <v>-1</v>
      </c>
      <c r="K116">
        <v>-19.5</v>
      </c>
      <c r="L116">
        <f t="shared" si="5"/>
        <v>7</v>
      </c>
      <c r="M116" t="str">
        <f t="shared" si="6"/>
        <v>Kansas City Chiefs7</v>
      </c>
      <c r="N116">
        <f t="shared" si="7"/>
        <v>19.5</v>
      </c>
      <c r="O116">
        <v>49</v>
      </c>
      <c r="P116" t="s">
        <v>44</v>
      </c>
      <c r="Q116" t="b">
        <v>0</v>
      </c>
    </row>
    <row r="117" spans="1:21" x14ac:dyDescent="0.3">
      <c r="A117" s="1">
        <v>44136</v>
      </c>
      <c r="B117">
        <v>2020</v>
      </c>
      <c r="C117">
        <v>8</v>
      </c>
      <c r="D117" t="b">
        <v>0</v>
      </c>
      <c r="E117" t="s">
        <v>17</v>
      </c>
      <c r="F117">
        <v>28</v>
      </c>
      <c r="G117">
        <v>17</v>
      </c>
      <c r="H117" t="s">
        <v>25</v>
      </c>
      <c r="I117" t="s">
        <v>25</v>
      </c>
      <c r="J117">
        <f t="shared" si="4"/>
        <v>1</v>
      </c>
      <c r="K117">
        <v>-3.5</v>
      </c>
      <c r="L117">
        <f t="shared" si="5"/>
        <v>7</v>
      </c>
      <c r="M117" t="str">
        <f t="shared" si="6"/>
        <v>Miami Dolphins7</v>
      </c>
      <c r="N117">
        <f t="shared" si="7"/>
        <v>-3.5</v>
      </c>
      <c r="O117">
        <v>45.5</v>
      </c>
      <c r="P117" t="s">
        <v>82</v>
      </c>
      <c r="Q117" t="b">
        <v>0</v>
      </c>
    </row>
    <row r="118" spans="1:21" x14ac:dyDescent="0.3">
      <c r="A118" s="1">
        <v>44136</v>
      </c>
      <c r="B118">
        <v>2020</v>
      </c>
      <c r="C118">
        <v>8</v>
      </c>
      <c r="D118" t="b">
        <v>0</v>
      </c>
      <c r="E118" t="s">
        <v>33</v>
      </c>
      <c r="F118">
        <v>23</v>
      </c>
      <c r="G118">
        <v>9</v>
      </c>
      <c r="H118" t="s">
        <v>35</v>
      </c>
      <c r="I118" t="s">
        <v>33</v>
      </c>
      <c r="J118">
        <f t="shared" si="4"/>
        <v>-1</v>
      </c>
      <c r="K118">
        <v>-11.5</v>
      </c>
      <c r="L118">
        <f t="shared" si="5"/>
        <v>7</v>
      </c>
      <c r="M118" t="str">
        <f t="shared" si="6"/>
        <v>Philadelphia Eagles7</v>
      </c>
      <c r="N118">
        <f t="shared" si="7"/>
        <v>11.5</v>
      </c>
      <c r="O118">
        <v>42.5</v>
      </c>
      <c r="P118" t="s">
        <v>68</v>
      </c>
      <c r="Q118" t="b">
        <v>0</v>
      </c>
    </row>
    <row r="119" spans="1:21" x14ac:dyDescent="0.3">
      <c r="A119" s="1">
        <v>44136</v>
      </c>
      <c r="B119">
        <v>2020</v>
      </c>
      <c r="C119">
        <v>8</v>
      </c>
      <c r="D119" t="b">
        <v>0</v>
      </c>
      <c r="E119" t="s">
        <v>46</v>
      </c>
      <c r="F119">
        <v>37</v>
      </c>
      <c r="G119">
        <v>27</v>
      </c>
      <c r="H119" t="s">
        <v>31</v>
      </c>
      <c r="I119" t="s">
        <v>46</v>
      </c>
      <c r="J119">
        <f t="shared" si="4"/>
        <v>-1</v>
      </c>
      <c r="K119">
        <v>-3</v>
      </c>
      <c r="L119">
        <f t="shared" si="5"/>
        <v>7</v>
      </c>
      <c r="M119" t="str">
        <f t="shared" si="6"/>
        <v>Seattle Seahawks7</v>
      </c>
      <c r="N119">
        <f t="shared" si="7"/>
        <v>3</v>
      </c>
      <c r="O119">
        <v>53.5</v>
      </c>
      <c r="P119" t="s">
        <v>66</v>
      </c>
      <c r="Q119" t="b">
        <v>0</v>
      </c>
    </row>
    <row r="120" spans="1:21" x14ac:dyDescent="0.3">
      <c r="A120" s="1">
        <v>44137</v>
      </c>
      <c r="B120">
        <v>2020</v>
      </c>
      <c r="C120">
        <v>8</v>
      </c>
      <c r="D120" t="b">
        <v>0</v>
      </c>
      <c r="E120" t="s">
        <v>30</v>
      </c>
      <c r="F120">
        <v>23</v>
      </c>
      <c r="G120">
        <v>25</v>
      </c>
      <c r="H120" t="s">
        <v>45</v>
      </c>
      <c r="I120" t="s">
        <v>45</v>
      </c>
      <c r="J120">
        <f t="shared" si="4"/>
        <v>1</v>
      </c>
      <c r="K120">
        <v>-12.5</v>
      </c>
      <c r="L120">
        <f t="shared" si="5"/>
        <v>7</v>
      </c>
      <c r="M120" t="str">
        <f t="shared" si="6"/>
        <v>New York Giants7</v>
      </c>
      <c r="N120">
        <f t="shared" si="7"/>
        <v>-12.5</v>
      </c>
      <c r="O120">
        <v>45</v>
      </c>
      <c r="P120" t="s">
        <v>74</v>
      </c>
      <c r="Q120" t="b">
        <v>0</v>
      </c>
    </row>
    <row r="121" spans="1:21" x14ac:dyDescent="0.3">
      <c r="A121" s="1">
        <v>44140</v>
      </c>
      <c r="B121">
        <v>2020</v>
      </c>
      <c r="C121">
        <v>9</v>
      </c>
      <c r="D121" t="b">
        <v>0</v>
      </c>
      <c r="E121" t="s">
        <v>31</v>
      </c>
      <c r="F121">
        <v>17</v>
      </c>
      <c r="G121">
        <v>34</v>
      </c>
      <c r="H121" t="s">
        <v>21</v>
      </c>
      <c r="I121" t="s">
        <v>21</v>
      </c>
      <c r="J121">
        <f t="shared" si="4"/>
        <v>1</v>
      </c>
      <c r="K121">
        <v>-7.5</v>
      </c>
      <c r="L121">
        <f t="shared" si="5"/>
        <v>8</v>
      </c>
      <c r="M121" t="str">
        <f t="shared" si="6"/>
        <v>San Francisco 49ers8</v>
      </c>
      <c r="N121">
        <f t="shared" si="7"/>
        <v>-7.5</v>
      </c>
      <c r="O121">
        <v>48.5</v>
      </c>
      <c r="P121" t="s">
        <v>76</v>
      </c>
      <c r="Q121" t="b">
        <v>0</v>
      </c>
    </row>
    <row r="122" spans="1:21" x14ac:dyDescent="0.3">
      <c r="A122" s="1">
        <v>44143</v>
      </c>
      <c r="B122">
        <v>2020</v>
      </c>
      <c r="C122">
        <v>9</v>
      </c>
      <c r="D122" t="b">
        <v>0</v>
      </c>
      <c r="E122" t="s">
        <v>49</v>
      </c>
      <c r="F122">
        <v>31</v>
      </c>
      <c r="G122">
        <v>34</v>
      </c>
      <c r="H122" t="s">
        <v>17</v>
      </c>
      <c r="I122" t="s">
        <v>49</v>
      </c>
      <c r="J122">
        <f t="shared" si="4"/>
        <v>-1</v>
      </c>
      <c r="K122">
        <v>-5.5</v>
      </c>
      <c r="L122">
        <f t="shared" si="5"/>
        <v>8</v>
      </c>
      <c r="M122" t="str">
        <f t="shared" si="6"/>
        <v>Arizona Cardinals8</v>
      </c>
      <c r="N122">
        <f t="shared" si="7"/>
        <v>5.5</v>
      </c>
      <c r="O122">
        <v>49</v>
      </c>
      <c r="P122" t="s">
        <v>50</v>
      </c>
      <c r="Q122" t="b">
        <v>0</v>
      </c>
      <c r="R122">
        <v>72</v>
      </c>
      <c r="S122">
        <v>0</v>
      </c>
      <c r="U122" t="s">
        <v>40</v>
      </c>
    </row>
    <row r="123" spans="1:21" x14ac:dyDescent="0.3">
      <c r="A123" s="1">
        <v>44143</v>
      </c>
      <c r="B123">
        <v>2020</v>
      </c>
      <c r="C123">
        <v>9</v>
      </c>
      <c r="D123" t="b">
        <v>0</v>
      </c>
      <c r="E123" t="s">
        <v>24</v>
      </c>
      <c r="F123">
        <v>34</v>
      </c>
      <c r="G123">
        <v>27</v>
      </c>
      <c r="H123" t="s">
        <v>18</v>
      </c>
      <c r="I123" t="s">
        <v>24</v>
      </c>
      <c r="J123">
        <f t="shared" si="4"/>
        <v>-1</v>
      </c>
      <c r="K123">
        <v>-4</v>
      </c>
      <c r="L123">
        <f t="shared" si="5"/>
        <v>8</v>
      </c>
      <c r="M123" t="str">
        <f t="shared" si="6"/>
        <v>Atlanta Falcons8</v>
      </c>
      <c r="N123">
        <f t="shared" si="7"/>
        <v>4</v>
      </c>
      <c r="O123">
        <v>49</v>
      </c>
      <c r="P123" t="s">
        <v>83</v>
      </c>
      <c r="Q123" t="b">
        <v>0</v>
      </c>
      <c r="R123">
        <v>72</v>
      </c>
      <c r="S123">
        <v>0</v>
      </c>
      <c r="U123" t="s">
        <v>40</v>
      </c>
    </row>
    <row r="124" spans="1:21" x14ac:dyDescent="0.3">
      <c r="A124" s="1">
        <v>44143</v>
      </c>
      <c r="B124">
        <v>2020</v>
      </c>
      <c r="C124">
        <v>9</v>
      </c>
      <c r="D124" t="b">
        <v>0</v>
      </c>
      <c r="E124" t="s">
        <v>19</v>
      </c>
      <c r="F124">
        <v>44</v>
      </c>
      <c r="G124">
        <v>34</v>
      </c>
      <c r="H124" t="s">
        <v>46</v>
      </c>
      <c r="I124" t="s">
        <v>46</v>
      </c>
      <c r="J124">
        <f t="shared" si="4"/>
        <v>1</v>
      </c>
      <c r="K124">
        <v>-3</v>
      </c>
      <c r="L124">
        <f t="shared" si="5"/>
        <v>8</v>
      </c>
      <c r="M124" t="str">
        <f t="shared" si="6"/>
        <v>Buffalo Bills8</v>
      </c>
      <c r="N124">
        <f t="shared" si="7"/>
        <v>-3</v>
      </c>
      <c r="O124">
        <v>55</v>
      </c>
      <c r="P124" t="s">
        <v>77</v>
      </c>
      <c r="Q124" t="b">
        <v>0</v>
      </c>
    </row>
    <row r="125" spans="1:21" x14ac:dyDescent="0.3">
      <c r="A125" s="1">
        <v>44143</v>
      </c>
      <c r="B125">
        <v>2020</v>
      </c>
      <c r="C125">
        <v>9</v>
      </c>
      <c r="D125" t="b">
        <v>0</v>
      </c>
      <c r="E125" t="s">
        <v>35</v>
      </c>
      <c r="F125">
        <v>19</v>
      </c>
      <c r="G125">
        <v>24</v>
      </c>
      <c r="H125" t="s">
        <v>29</v>
      </c>
      <c r="I125" t="s">
        <v>29</v>
      </c>
      <c r="J125">
        <f t="shared" si="4"/>
        <v>1</v>
      </c>
      <c r="K125">
        <v>-14</v>
      </c>
      <c r="L125">
        <f t="shared" si="5"/>
        <v>8</v>
      </c>
      <c r="M125" t="str">
        <f t="shared" si="6"/>
        <v>Dallas Cowboys8</v>
      </c>
      <c r="N125">
        <f t="shared" si="7"/>
        <v>-14</v>
      </c>
      <c r="O125">
        <v>44</v>
      </c>
      <c r="P125" t="s">
        <v>80</v>
      </c>
      <c r="Q125" t="b">
        <v>0</v>
      </c>
      <c r="R125">
        <v>72</v>
      </c>
      <c r="S125">
        <v>0</v>
      </c>
      <c r="U125" t="s">
        <v>40</v>
      </c>
    </row>
    <row r="126" spans="1:21" x14ac:dyDescent="0.3">
      <c r="A126" s="1">
        <v>44143</v>
      </c>
      <c r="B126">
        <v>2020</v>
      </c>
      <c r="C126">
        <v>9</v>
      </c>
      <c r="D126" t="b">
        <v>0</v>
      </c>
      <c r="E126" t="s">
        <v>48</v>
      </c>
      <c r="F126">
        <v>10</v>
      </c>
      <c r="G126">
        <v>24</v>
      </c>
      <c r="H126" t="s">
        <v>53</v>
      </c>
      <c r="I126" t="s">
        <v>53</v>
      </c>
      <c r="J126">
        <f t="shared" si="4"/>
        <v>1</v>
      </c>
      <c r="K126">
        <v>-1</v>
      </c>
      <c r="L126">
        <f t="shared" si="5"/>
        <v>8</v>
      </c>
      <c r="M126" t="str">
        <f t="shared" si="6"/>
        <v>Indianapolis Colts8</v>
      </c>
      <c r="N126">
        <f t="shared" si="7"/>
        <v>-1</v>
      </c>
      <c r="O126">
        <v>48</v>
      </c>
      <c r="P126" t="s">
        <v>71</v>
      </c>
      <c r="Q126" t="b">
        <v>0</v>
      </c>
      <c r="R126">
        <v>72</v>
      </c>
      <c r="S126">
        <v>0</v>
      </c>
      <c r="U126" t="s">
        <v>40</v>
      </c>
    </row>
    <row r="127" spans="1:21" x14ac:dyDescent="0.3">
      <c r="A127" s="1">
        <v>44143</v>
      </c>
      <c r="B127">
        <v>2020</v>
      </c>
      <c r="C127">
        <v>9</v>
      </c>
      <c r="D127" t="b">
        <v>0</v>
      </c>
      <c r="E127" t="s">
        <v>52</v>
      </c>
      <c r="F127">
        <v>25</v>
      </c>
      <c r="G127">
        <v>27</v>
      </c>
      <c r="H127" t="s">
        <v>64</v>
      </c>
      <c r="I127" t="s">
        <v>64</v>
      </c>
      <c r="J127">
        <f t="shared" si="4"/>
        <v>1</v>
      </c>
      <c r="K127">
        <v>-6.5</v>
      </c>
      <c r="L127">
        <f t="shared" si="5"/>
        <v>8</v>
      </c>
      <c r="M127" t="str">
        <f t="shared" si="6"/>
        <v>Jacksonville Jaguars8</v>
      </c>
      <c r="N127">
        <f t="shared" si="7"/>
        <v>-6.5</v>
      </c>
      <c r="O127">
        <v>49.5</v>
      </c>
      <c r="P127" t="s">
        <v>84</v>
      </c>
      <c r="Q127" t="b">
        <v>0</v>
      </c>
    </row>
    <row r="128" spans="1:21" x14ac:dyDescent="0.3">
      <c r="A128" s="1">
        <v>44143</v>
      </c>
      <c r="B128">
        <v>2020</v>
      </c>
      <c r="C128">
        <v>9</v>
      </c>
      <c r="D128" t="b">
        <v>0</v>
      </c>
      <c r="E128" t="s">
        <v>26</v>
      </c>
      <c r="F128">
        <v>33</v>
      </c>
      <c r="G128">
        <v>31</v>
      </c>
      <c r="H128" t="s">
        <v>51</v>
      </c>
      <c r="I128" t="s">
        <v>26</v>
      </c>
      <c r="J128">
        <f t="shared" si="4"/>
        <v>-1</v>
      </c>
      <c r="K128">
        <v>-10</v>
      </c>
      <c r="L128">
        <f t="shared" si="5"/>
        <v>8</v>
      </c>
      <c r="M128" t="str">
        <f t="shared" si="6"/>
        <v>Kansas City Chiefs8</v>
      </c>
      <c r="N128">
        <f t="shared" si="7"/>
        <v>10</v>
      </c>
      <c r="O128">
        <v>51.5</v>
      </c>
      <c r="P128" t="s">
        <v>44</v>
      </c>
      <c r="Q128" t="b">
        <v>0</v>
      </c>
    </row>
    <row r="129" spans="1:21" x14ac:dyDescent="0.3">
      <c r="A129" s="1">
        <v>44143</v>
      </c>
      <c r="B129">
        <v>2020</v>
      </c>
      <c r="C129">
        <v>9</v>
      </c>
      <c r="D129" t="b">
        <v>0</v>
      </c>
      <c r="E129" t="s">
        <v>81</v>
      </c>
      <c r="F129">
        <v>26</v>
      </c>
      <c r="G129">
        <v>31</v>
      </c>
      <c r="H129" t="s">
        <v>86</v>
      </c>
      <c r="I129" t="s">
        <v>86</v>
      </c>
      <c r="J129">
        <f t="shared" si="4"/>
        <v>1</v>
      </c>
      <c r="K129">
        <v>-1</v>
      </c>
      <c r="L129">
        <f t="shared" si="5"/>
        <v>8</v>
      </c>
      <c r="M129" t="str">
        <f t="shared" si="6"/>
        <v>Los Angeles Chargers8</v>
      </c>
      <c r="N129">
        <f t="shared" si="7"/>
        <v>-1</v>
      </c>
      <c r="O129">
        <v>52.5</v>
      </c>
      <c r="P129" t="s">
        <v>87</v>
      </c>
      <c r="Q129" t="b">
        <v>0</v>
      </c>
      <c r="R129">
        <v>72</v>
      </c>
      <c r="S129">
        <v>0</v>
      </c>
      <c r="U129" t="s">
        <v>40</v>
      </c>
    </row>
    <row r="130" spans="1:21" x14ac:dyDescent="0.3">
      <c r="A130" s="1">
        <v>44143</v>
      </c>
      <c r="B130">
        <v>2020</v>
      </c>
      <c r="C130">
        <v>9</v>
      </c>
      <c r="D130" t="b">
        <v>0</v>
      </c>
      <c r="E130" t="s">
        <v>32</v>
      </c>
      <c r="F130">
        <v>34</v>
      </c>
      <c r="G130">
        <v>20</v>
      </c>
      <c r="H130" t="s">
        <v>27</v>
      </c>
      <c r="I130" t="s">
        <v>32</v>
      </c>
      <c r="J130">
        <f t="shared" si="4"/>
        <v>-1</v>
      </c>
      <c r="K130">
        <v>-4</v>
      </c>
      <c r="L130">
        <f t="shared" si="5"/>
        <v>8</v>
      </c>
      <c r="M130" t="str">
        <f t="shared" si="6"/>
        <v>Minnesota Vikings8</v>
      </c>
      <c r="N130">
        <f t="shared" si="7"/>
        <v>4</v>
      </c>
      <c r="O130">
        <v>52</v>
      </c>
      <c r="P130" t="s">
        <v>78</v>
      </c>
      <c r="Q130" t="b">
        <v>0</v>
      </c>
      <c r="R130">
        <v>72</v>
      </c>
      <c r="S130">
        <v>0</v>
      </c>
      <c r="U130" t="s">
        <v>40</v>
      </c>
    </row>
    <row r="131" spans="1:21" x14ac:dyDescent="0.3">
      <c r="A131" s="1">
        <v>44143</v>
      </c>
      <c r="B131">
        <v>2020</v>
      </c>
      <c r="C131">
        <v>9</v>
      </c>
      <c r="D131" t="b">
        <v>0</v>
      </c>
      <c r="E131" t="s">
        <v>45</v>
      </c>
      <c r="F131">
        <v>3</v>
      </c>
      <c r="G131">
        <v>38</v>
      </c>
      <c r="H131" t="s">
        <v>38</v>
      </c>
      <c r="I131" t="s">
        <v>45</v>
      </c>
      <c r="J131">
        <f t="shared" ref="J131:J194" si="8">IF(E131=I131,-1,1)</f>
        <v>-1</v>
      </c>
      <c r="K131">
        <v>-4</v>
      </c>
      <c r="L131">
        <f t="shared" ref="L131:L194" si="9">C131-1</f>
        <v>8</v>
      </c>
      <c r="M131" t="str">
        <f t="shared" ref="M131:M194" si="10">_xlfn.CONCAT(E131,L131)</f>
        <v>Tampa Bay Buccaneers8</v>
      </c>
      <c r="N131">
        <f t="shared" ref="N131:N194" si="11">K131*J131</f>
        <v>4</v>
      </c>
      <c r="O131">
        <v>50.5</v>
      </c>
      <c r="P131" t="s">
        <v>57</v>
      </c>
      <c r="Q131" t="b">
        <v>0</v>
      </c>
    </row>
    <row r="132" spans="1:21" x14ac:dyDescent="0.3">
      <c r="A132" s="1">
        <v>44143</v>
      </c>
      <c r="B132">
        <v>2020</v>
      </c>
      <c r="C132">
        <v>9</v>
      </c>
      <c r="D132" t="b">
        <v>0</v>
      </c>
      <c r="E132" t="s">
        <v>59</v>
      </c>
      <c r="F132">
        <v>24</v>
      </c>
      <c r="G132">
        <v>17</v>
      </c>
      <c r="H132" t="s">
        <v>28</v>
      </c>
      <c r="I132" t="s">
        <v>59</v>
      </c>
      <c r="J132">
        <f t="shared" si="8"/>
        <v>-1</v>
      </c>
      <c r="K132">
        <v>-6.5</v>
      </c>
      <c r="L132">
        <f t="shared" si="9"/>
        <v>8</v>
      </c>
      <c r="M132" t="str">
        <f t="shared" si="10"/>
        <v>Tennessee Titans8</v>
      </c>
      <c r="N132">
        <f t="shared" si="11"/>
        <v>6.5</v>
      </c>
      <c r="O132">
        <v>47</v>
      </c>
      <c r="P132" t="s">
        <v>60</v>
      </c>
      <c r="Q132" t="b">
        <v>0</v>
      </c>
    </row>
    <row r="133" spans="1:21" x14ac:dyDescent="0.3">
      <c r="A133" s="1">
        <v>44143</v>
      </c>
      <c r="B133">
        <v>2020</v>
      </c>
      <c r="C133">
        <v>9</v>
      </c>
      <c r="D133" t="b">
        <v>0</v>
      </c>
      <c r="E133" t="s">
        <v>95</v>
      </c>
      <c r="F133">
        <v>20</v>
      </c>
      <c r="G133">
        <v>23</v>
      </c>
      <c r="H133" t="s">
        <v>30</v>
      </c>
      <c r="I133" t="s">
        <v>95</v>
      </c>
      <c r="J133">
        <f t="shared" si="8"/>
        <v>-1</v>
      </c>
      <c r="K133">
        <v>-2.5</v>
      </c>
      <c r="L133">
        <f t="shared" si="9"/>
        <v>8</v>
      </c>
      <c r="M133" t="str">
        <f t="shared" si="10"/>
        <v>Washington Commanders8</v>
      </c>
      <c r="N133">
        <f t="shared" si="11"/>
        <v>2.5</v>
      </c>
      <c r="O133">
        <v>43</v>
      </c>
      <c r="P133" t="s">
        <v>55</v>
      </c>
      <c r="Q133" t="b">
        <v>0</v>
      </c>
    </row>
    <row r="134" spans="1:21" x14ac:dyDescent="0.3">
      <c r="A134" s="1">
        <v>44144</v>
      </c>
      <c r="B134">
        <v>2020</v>
      </c>
      <c r="C134">
        <v>9</v>
      </c>
      <c r="D134" t="b">
        <v>0</v>
      </c>
      <c r="E134" t="s">
        <v>20</v>
      </c>
      <c r="F134">
        <v>27</v>
      </c>
      <c r="G134">
        <v>30</v>
      </c>
      <c r="H134" t="s">
        <v>23</v>
      </c>
      <c r="I134" t="s">
        <v>23</v>
      </c>
      <c r="J134">
        <f t="shared" si="8"/>
        <v>1</v>
      </c>
      <c r="K134">
        <v>-9.5</v>
      </c>
      <c r="L134">
        <f t="shared" si="9"/>
        <v>8</v>
      </c>
      <c r="M134" t="str">
        <f t="shared" si="10"/>
        <v>New York Jets8</v>
      </c>
      <c r="N134">
        <f t="shared" si="11"/>
        <v>-9.5</v>
      </c>
      <c r="O134">
        <v>41.5</v>
      </c>
      <c r="P134" t="s">
        <v>74</v>
      </c>
      <c r="Q134" t="b">
        <v>0</v>
      </c>
    </row>
    <row r="135" spans="1:21" x14ac:dyDescent="0.3">
      <c r="A135" s="1">
        <v>44147</v>
      </c>
      <c r="B135">
        <v>2020</v>
      </c>
      <c r="C135">
        <v>10</v>
      </c>
      <c r="D135" t="b">
        <v>0</v>
      </c>
      <c r="E135" t="s">
        <v>59</v>
      </c>
      <c r="F135">
        <v>17</v>
      </c>
      <c r="G135">
        <v>34</v>
      </c>
      <c r="H135" t="s">
        <v>48</v>
      </c>
      <c r="I135" t="s">
        <v>59</v>
      </c>
      <c r="J135">
        <f t="shared" si="8"/>
        <v>-1</v>
      </c>
      <c r="K135">
        <v>-1</v>
      </c>
      <c r="L135">
        <f t="shared" si="9"/>
        <v>9</v>
      </c>
      <c r="M135" t="str">
        <f t="shared" si="10"/>
        <v>Tennessee Titans9</v>
      </c>
      <c r="N135">
        <f t="shared" si="11"/>
        <v>1</v>
      </c>
      <c r="O135">
        <v>48.5</v>
      </c>
      <c r="P135" t="s">
        <v>60</v>
      </c>
      <c r="Q135" t="b">
        <v>0</v>
      </c>
    </row>
    <row r="136" spans="1:21" x14ac:dyDescent="0.3">
      <c r="A136" s="1">
        <v>44150</v>
      </c>
      <c r="B136">
        <v>2020</v>
      </c>
      <c r="C136">
        <v>10</v>
      </c>
      <c r="D136" t="b">
        <v>0</v>
      </c>
      <c r="E136" t="s">
        <v>49</v>
      </c>
      <c r="F136">
        <v>32</v>
      </c>
      <c r="G136">
        <v>30</v>
      </c>
      <c r="H136" t="s">
        <v>19</v>
      </c>
      <c r="I136" t="s">
        <v>49</v>
      </c>
      <c r="J136">
        <f t="shared" si="8"/>
        <v>-1</v>
      </c>
      <c r="K136">
        <v>-2.5</v>
      </c>
      <c r="L136">
        <f t="shared" si="9"/>
        <v>9</v>
      </c>
      <c r="M136" t="str">
        <f t="shared" si="10"/>
        <v>Arizona Cardinals9</v>
      </c>
      <c r="N136">
        <f t="shared" si="11"/>
        <v>2.5</v>
      </c>
      <c r="O136">
        <v>56</v>
      </c>
      <c r="P136" t="s">
        <v>50</v>
      </c>
      <c r="Q136" t="b">
        <v>0</v>
      </c>
      <c r="R136">
        <v>72</v>
      </c>
      <c r="S136">
        <v>0</v>
      </c>
      <c r="U136" t="s">
        <v>40</v>
      </c>
    </row>
    <row r="137" spans="1:21" x14ac:dyDescent="0.3">
      <c r="A137" s="1">
        <v>44150</v>
      </c>
      <c r="B137">
        <v>2020</v>
      </c>
      <c r="C137">
        <v>10</v>
      </c>
      <c r="D137" t="b">
        <v>0</v>
      </c>
      <c r="E137" t="s">
        <v>51</v>
      </c>
      <c r="F137">
        <v>23</v>
      </c>
      <c r="G137">
        <v>46</v>
      </c>
      <c r="H137" t="s">
        <v>45</v>
      </c>
      <c r="I137" t="s">
        <v>45</v>
      </c>
      <c r="J137">
        <f t="shared" si="8"/>
        <v>1</v>
      </c>
      <c r="K137">
        <v>-6</v>
      </c>
      <c r="L137">
        <f t="shared" si="9"/>
        <v>9</v>
      </c>
      <c r="M137" t="str">
        <f t="shared" si="10"/>
        <v>Carolina Panthers9</v>
      </c>
      <c r="N137">
        <f t="shared" si="11"/>
        <v>-6</v>
      </c>
      <c r="O137">
        <v>51</v>
      </c>
      <c r="P137" t="s">
        <v>54</v>
      </c>
      <c r="Q137" t="b">
        <v>0</v>
      </c>
    </row>
    <row r="138" spans="1:21" x14ac:dyDescent="0.3">
      <c r="A138" s="1">
        <v>44150</v>
      </c>
      <c r="B138">
        <v>2020</v>
      </c>
      <c r="C138">
        <v>10</v>
      </c>
      <c r="D138" t="b">
        <v>0</v>
      </c>
      <c r="E138" t="s">
        <v>34</v>
      </c>
      <c r="F138">
        <v>10</v>
      </c>
      <c r="G138">
        <v>7</v>
      </c>
      <c r="H138" t="s">
        <v>64</v>
      </c>
      <c r="I138" t="s">
        <v>34</v>
      </c>
      <c r="J138">
        <f t="shared" si="8"/>
        <v>-1</v>
      </c>
      <c r="K138">
        <v>-4</v>
      </c>
      <c r="L138">
        <f t="shared" si="9"/>
        <v>9</v>
      </c>
      <c r="M138" t="str">
        <f t="shared" si="10"/>
        <v>Cleveland Browns9</v>
      </c>
      <c r="N138">
        <f t="shared" si="11"/>
        <v>4</v>
      </c>
      <c r="O138">
        <v>45.5</v>
      </c>
      <c r="P138" t="s">
        <v>58</v>
      </c>
      <c r="Q138" t="b">
        <v>0</v>
      </c>
    </row>
    <row r="139" spans="1:21" x14ac:dyDescent="0.3">
      <c r="A139" s="1">
        <v>44150</v>
      </c>
      <c r="B139">
        <v>2020</v>
      </c>
      <c r="C139">
        <v>10</v>
      </c>
      <c r="D139" t="b">
        <v>0</v>
      </c>
      <c r="E139" t="s">
        <v>27</v>
      </c>
      <c r="F139">
        <v>30</v>
      </c>
      <c r="G139">
        <v>27</v>
      </c>
      <c r="H139" t="s">
        <v>95</v>
      </c>
      <c r="I139" t="s">
        <v>27</v>
      </c>
      <c r="J139">
        <f t="shared" si="8"/>
        <v>-1</v>
      </c>
      <c r="K139">
        <v>-3</v>
      </c>
      <c r="L139">
        <f t="shared" si="9"/>
        <v>9</v>
      </c>
      <c r="M139" t="str">
        <f t="shared" si="10"/>
        <v>Detroit Lions9</v>
      </c>
      <c r="N139">
        <f t="shared" si="11"/>
        <v>3</v>
      </c>
      <c r="O139">
        <v>46</v>
      </c>
      <c r="P139" t="s">
        <v>67</v>
      </c>
      <c r="Q139" t="b">
        <v>0</v>
      </c>
      <c r="R139">
        <v>72</v>
      </c>
      <c r="S139">
        <v>0</v>
      </c>
      <c r="U139" t="s">
        <v>40</v>
      </c>
    </row>
    <row r="140" spans="1:21" x14ac:dyDescent="0.3">
      <c r="A140" s="1">
        <v>44150</v>
      </c>
      <c r="B140">
        <v>2020</v>
      </c>
      <c r="C140">
        <v>10</v>
      </c>
      <c r="D140" t="b">
        <v>0</v>
      </c>
      <c r="E140" t="s">
        <v>21</v>
      </c>
      <c r="F140">
        <v>24</v>
      </c>
      <c r="G140">
        <v>20</v>
      </c>
      <c r="H140" t="s">
        <v>52</v>
      </c>
      <c r="I140" t="s">
        <v>21</v>
      </c>
      <c r="J140">
        <f t="shared" si="8"/>
        <v>-1</v>
      </c>
      <c r="K140">
        <v>-14</v>
      </c>
      <c r="L140">
        <f t="shared" si="9"/>
        <v>9</v>
      </c>
      <c r="M140" t="str">
        <f t="shared" si="10"/>
        <v>Green Bay Packers9</v>
      </c>
      <c r="N140">
        <f t="shared" si="11"/>
        <v>14</v>
      </c>
      <c r="O140">
        <v>47.5</v>
      </c>
      <c r="P140" t="s">
        <v>22</v>
      </c>
      <c r="Q140" t="b">
        <v>0</v>
      </c>
    </row>
    <row r="141" spans="1:21" x14ac:dyDescent="0.3">
      <c r="A141" s="1">
        <v>44150</v>
      </c>
      <c r="B141">
        <v>2020</v>
      </c>
      <c r="C141">
        <v>10</v>
      </c>
      <c r="D141" t="b">
        <v>0</v>
      </c>
      <c r="E141" t="s">
        <v>86</v>
      </c>
      <c r="F141">
        <v>37</v>
      </c>
      <c r="G141">
        <v>12</v>
      </c>
      <c r="H141" t="s">
        <v>18</v>
      </c>
      <c r="I141" t="s">
        <v>86</v>
      </c>
      <c r="J141">
        <f t="shared" si="8"/>
        <v>-1</v>
      </c>
      <c r="K141">
        <v>-3.5</v>
      </c>
      <c r="L141">
        <f t="shared" si="9"/>
        <v>9</v>
      </c>
      <c r="M141" t="str">
        <f t="shared" si="10"/>
        <v>Las Vegas Raiders9</v>
      </c>
      <c r="N141">
        <f t="shared" si="11"/>
        <v>3.5</v>
      </c>
      <c r="O141">
        <v>50.5</v>
      </c>
      <c r="P141" t="s">
        <v>88</v>
      </c>
      <c r="Q141" t="b">
        <v>0</v>
      </c>
      <c r="R141">
        <v>72</v>
      </c>
      <c r="S141">
        <v>0</v>
      </c>
      <c r="U141" t="s">
        <v>40</v>
      </c>
    </row>
    <row r="142" spans="1:21" x14ac:dyDescent="0.3">
      <c r="A142" s="1">
        <v>44150</v>
      </c>
      <c r="B142">
        <v>2020</v>
      </c>
      <c r="C142">
        <v>10</v>
      </c>
      <c r="D142" t="b">
        <v>0</v>
      </c>
      <c r="E142" t="s">
        <v>25</v>
      </c>
      <c r="F142">
        <v>23</v>
      </c>
      <c r="G142">
        <v>16</v>
      </c>
      <c r="H142" t="s">
        <v>46</v>
      </c>
      <c r="I142" t="s">
        <v>25</v>
      </c>
      <c r="J142">
        <f t="shared" si="8"/>
        <v>-1</v>
      </c>
      <c r="K142">
        <v>-3</v>
      </c>
      <c r="L142">
        <f t="shared" si="9"/>
        <v>9</v>
      </c>
      <c r="M142" t="str">
        <f t="shared" si="10"/>
        <v>Los Angeles Rams9</v>
      </c>
      <c r="N142">
        <f t="shared" si="11"/>
        <v>3</v>
      </c>
      <c r="O142">
        <v>54.5</v>
      </c>
      <c r="P142" t="s">
        <v>87</v>
      </c>
      <c r="Q142" t="b">
        <v>0</v>
      </c>
      <c r="R142">
        <v>72</v>
      </c>
      <c r="S142">
        <v>0</v>
      </c>
      <c r="U142" t="s">
        <v>40</v>
      </c>
    </row>
    <row r="143" spans="1:21" x14ac:dyDescent="0.3">
      <c r="A143" s="1">
        <v>44150</v>
      </c>
      <c r="B143">
        <v>2020</v>
      </c>
      <c r="C143">
        <v>10</v>
      </c>
      <c r="D143" t="b">
        <v>0</v>
      </c>
      <c r="E143" t="s">
        <v>17</v>
      </c>
      <c r="F143">
        <v>29</v>
      </c>
      <c r="G143">
        <v>21</v>
      </c>
      <c r="H143" t="s">
        <v>81</v>
      </c>
      <c r="I143" t="s">
        <v>17</v>
      </c>
      <c r="J143">
        <f t="shared" si="8"/>
        <v>-1</v>
      </c>
      <c r="K143">
        <v>-2</v>
      </c>
      <c r="L143">
        <f t="shared" si="9"/>
        <v>9</v>
      </c>
      <c r="M143" t="str">
        <f t="shared" si="10"/>
        <v>Miami Dolphins9</v>
      </c>
      <c r="N143">
        <f t="shared" si="11"/>
        <v>2</v>
      </c>
      <c r="O143">
        <v>48.5</v>
      </c>
      <c r="P143" t="s">
        <v>82</v>
      </c>
      <c r="Q143" t="b">
        <v>0</v>
      </c>
    </row>
    <row r="144" spans="1:21" x14ac:dyDescent="0.3">
      <c r="A144" s="1">
        <v>44150</v>
      </c>
      <c r="B144">
        <v>2020</v>
      </c>
      <c r="C144">
        <v>10</v>
      </c>
      <c r="D144" t="b">
        <v>0</v>
      </c>
      <c r="E144" t="s">
        <v>23</v>
      </c>
      <c r="F144">
        <v>23</v>
      </c>
      <c r="G144">
        <v>17</v>
      </c>
      <c r="H144" t="s">
        <v>53</v>
      </c>
      <c r="I144" t="s">
        <v>53</v>
      </c>
      <c r="J144">
        <f t="shared" si="8"/>
        <v>1</v>
      </c>
      <c r="K144">
        <v>-7</v>
      </c>
      <c r="L144">
        <f t="shared" si="9"/>
        <v>9</v>
      </c>
      <c r="M144" t="str">
        <f t="shared" si="10"/>
        <v>New England Patriots9</v>
      </c>
      <c r="N144">
        <f t="shared" si="11"/>
        <v>-7</v>
      </c>
      <c r="O144">
        <v>43.5</v>
      </c>
      <c r="P144" t="s">
        <v>65</v>
      </c>
      <c r="Q144" t="b">
        <v>0</v>
      </c>
    </row>
    <row r="145" spans="1:21" x14ac:dyDescent="0.3">
      <c r="A145" s="1">
        <v>44150</v>
      </c>
      <c r="B145">
        <v>2020</v>
      </c>
      <c r="C145">
        <v>10</v>
      </c>
      <c r="D145" t="b">
        <v>0</v>
      </c>
      <c r="E145" t="s">
        <v>38</v>
      </c>
      <c r="F145">
        <v>27</v>
      </c>
      <c r="G145">
        <v>13</v>
      </c>
      <c r="H145" t="s">
        <v>31</v>
      </c>
      <c r="I145" t="s">
        <v>38</v>
      </c>
      <c r="J145">
        <f t="shared" si="8"/>
        <v>-1</v>
      </c>
      <c r="K145">
        <v>-9.5</v>
      </c>
      <c r="L145">
        <f t="shared" si="9"/>
        <v>9</v>
      </c>
      <c r="M145" t="str">
        <f t="shared" si="10"/>
        <v>New Orleans Saints9</v>
      </c>
      <c r="N145">
        <f t="shared" si="11"/>
        <v>9.5</v>
      </c>
      <c r="O145">
        <v>49.5</v>
      </c>
      <c r="P145" t="s">
        <v>75</v>
      </c>
      <c r="Q145" t="b">
        <v>0</v>
      </c>
      <c r="R145">
        <v>72</v>
      </c>
      <c r="S145">
        <v>0</v>
      </c>
      <c r="U145" t="s">
        <v>40</v>
      </c>
    </row>
    <row r="146" spans="1:21" x14ac:dyDescent="0.3">
      <c r="A146" s="1">
        <v>44150</v>
      </c>
      <c r="B146">
        <v>2020</v>
      </c>
      <c r="C146">
        <v>10</v>
      </c>
      <c r="D146" t="b">
        <v>0</v>
      </c>
      <c r="E146" t="s">
        <v>30</v>
      </c>
      <c r="F146">
        <v>27</v>
      </c>
      <c r="G146">
        <v>17</v>
      </c>
      <c r="H146" t="s">
        <v>33</v>
      </c>
      <c r="I146" t="s">
        <v>33</v>
      </c>
      <c r="J146">
        <f t="shared" si="8"/>
        <v>1</v>
      </c>
      <c r="K146">
        <v>-4</v>
      </c>
      <c r="L146">
        <f t="shared" si="9"/>
        <v>9</v>
      </c>
      <c r="M146" t="str">
        <f t="shared" si="10"/>
        <v>New York Giants9</v>
      </c>
      <c r="N146">
        <f t="shared" si="11"/>
        <v>-4</v>
      </c>
      <c r="O146">
        <v>44.5</v>
      </c>
      <c r="P146" t="s">
        <v>74</v>
      </c>
      <c r="Q146" t="b">
        <v>0</v>
      </c>
    </row>
    <row r="147" spans="1:21" x14ac:dyDescent="0.3">
      <c r="A147" s="1">
        <v>44150</v>
      </c>
      <c r="B147">
        <v>2020</v>
      </c>
      <c r="C147">
        <v>10</v>
      </c>
      <c r="D147" t="b">
        <v>0</v>
      </c>
      <c r="E147" t="s">
        <v>29</v>
      </c>
      <c r="F147">
        <v>36</v>
      </c>
      <c r="G147">
        <v>10</v>
      </c>
      <c r="H147" t="s">
        <v>39</v>
      </c>
      <c r="I147" t="s">
        <v>29</v>
      </c>
      <c r="J147">
        <f t="shared" si="8"/>
        <v>-1</v>
      </c>
      <c r="K147">
        <v>-7</v>
      </c>
      <c r="L147">
        <f t="shared" si="9"/>
        <v>9</v>
      </c>
      <c r="M147" t="str">
        <f t="shared" si="10"/>
        <v>Pittsburgh Steelers9</v>
      </c>
      <c r="N147">
        <f t="shared" si="11"/>
        <v>7</v>
      </c>
      <c r="O147">
        <v>46.5</v>
      </c>
      <c r="P147" t="s">
        <v>63</v>
      </c>
      <c r="Q147" t="b">
        <v>0</v>
      </c>
    </row>
    <row r="148" spans="1:21" x14ac:dyDescent="0.3">
      <c r="A148" s="1">
        <v>44151</v>
      </c>
      <c r="B148">
        <v>2020</v>
      </c>
      <c r="C148">
        <v>10</v>
      </c>
      <c r="D148" t="b">
        <v>0</v>
      </c>
      <c r="E148" t="s">
        <v>28</v>
      </c>
      <c r="F148">
        <v>13</v>
      </c>
      <c r="G148">
        <v>19</v>
      </c>
      <c r="H148" t="s">
        <v>32</v>
      </c>
      <c r="I148" t="s">
        <v>32</v>
      </c>
      <c r="J148">
        <f t="shared" si="8"/>
        <v>1</v>
      </c>
      <c r="K148">
        <v>-3</v>
      </c>
      <c r="L148">
        <f t="shared" si="9"/>
        <v>9</v>
      </c>
      <c r="M148" t="str">
        <f t="shared" si="10"/>
        <v>Chicago Bears9</v>
      </c>
      <c r="N148">
        <f t="shared" si="11"/>
        <v>-3</v>
      </c>
      <c r="O148">
        <v>43.5</v>
      </c>
      <c r="P148" t="s">
        <v>43</v>
      </c>
      <c r="Q148" t="b">
        <v>0</v>
      </c>
    </row>
    <row r="149" spans="1:21" x14ac:dyDescent="0.3">
      <c r="A149" s="1">
        <v>44154</v>
      </c>
      <c r="B149">
        <v>2020</v>
      </c>
      <c r="C149">
        <v>11</v>
      </c>
      <c r="D149" t="b">
        <v>0</v>
      </c>
      <c r="E149" t="s">
        <v>46</v>
      </c>
      <c r="F149">
        <v>28</v>
      </c>
      <c r="G149">
        <v>21</v>
      </c>
      <c r="H149" t="s">
        <v>49</v>
      </c>
      <c r="I149" t="s">
        <v>46</v>
      </c>
      <c r="J149">
        <f t="shared" si="8"/>
        <v>-1</v>
      </c>
      <c r="K149">
        <v>-3</v>
      </c>
      <c r="L149">
        <f t="shared" si="9"/>
        <v>10</v>
      </c>
      <c r="M149" t="str">
        <f t="shared" si="10"/>
        <v>Seattle Seahawks10</v>
      </c>
      <c r="N149">
        <f t="shared" si="11"/>
        <v>3</v>
      </c>
      <c r="O149">
        <v>57.5</v>
      </c>
      <c r="P149" t="s">
        <v>66</v>
      </c>
      <c r="Q149" t="b">
        <v>0</v>
      </c>
    </row>
    <row r="150" spans="1:21" x14ac:dyDescent="0.3">
      <c r="A150" s="1">
        <v>44157</v>
      </c>
      <c r="B150">
        <v>2020</v>
      </c>
      <c r="C150">
        <v>11</v>
      </c>
      <c r="D150" t="b">
        <v>0</v>
      </c>
      <c r="E150" t="s">
        <v>53</v>
      </c>
      <c r="F150">
        <v>24</v>
      </c>
      <c r="G150">
        <v>30</v>
      </c>
      <c r="H150" t="s">
        <v>59</v>
      </c>
      <c r="I150" t="s">
        <v>53</v>
      </c>
      <c r="J150">
        <f t="shared" si="8"/>
        <v>-1</v>
      </c>
      <c r="K150">
        <v>-6</v>
      </c>
      <c r="L150">
        <f t="shared" si="9"/>
        <v>10</v>
      </c>
      <c r="M150" t="str">
        <f t="shared" si="10"/>
        <v>Baltimore Ravens10</v>
      </c>
      <c r="N150">
        <f t="shared" si="11"/>
        <v>6</v>
      </c>
      <c r="O150">
        <v>50</v>
      </c>
      <c r="P150" t="s">
        <v>56</v>
      </c>
      <c r="Q150" t="b">
        <v>0</v>
      </c>
    </row>
    <row r="151" spans="1:21" x14ac:dyDescent="0.3">
      <c r="A151" s="1">
        <v>44157</v>
      </c>
      <c r="B151">
        <v>2020</v>
      </c>
      <c r="C151">
        <v>11</v>
      </c>
      <c r="D151" t="b">
        <v>0</v>
      </c>
      <c r="E151" t="s">
        <v>51</v>
      </c>
      <c r="F151">
        <v>20</v>
      </c>
      <c r="G151">
        <v>0</v>
      </c>
      <c r="H151" t="s">
        <v>27</v>
      </c>
      <c r="I151" t="s">
        <v>27</v>
      </c>
      <c r="J151">
        <f t="shared" si="8"/>
        <v>1</v>
      </c>
      <c r="K151">
        <v>-1.5</v>
      </c>
      <c r="L151">
        <f t="shared" si="9"/>
        <v>10</v>
      </c>
      <c r="M151" t="str">
        <f t="shared" si="10"/>
        <v>Carolina Panthers10</v>
      </c>
      <c r="N151">
        <f t="shared" si="11"/>
        <v>-1.5</v>
      </c>
      <c r="O151">
        <v>46.5</v>
      </c>
      <c r="P151" t="s">
        <v>54</v>
      </c>
      <c r="Q151" t="b">
        <v>0</v>
      </c>
    </row>
    <row r="152" spans="1:21" x14ac:dyDescent="0.3">
      <c r="A152" s="1">
        <v>44157</v>
      </c>
      <c r="B152">
        <v>2020</v>
      </c>
      <c r="C152">
        <v>11</v>
      </c>
      <c r="D152" t="b">
        <v>0</v>
      </c>
      <c r="E152" t="s">
        <v>34</v>
      </c>
      <c r="F152">
        <v>22</v>
      </c>
      <c r="G152">
        <v>17</v>
      </c>
      <c r="H152" t="s">
        <v>33</v>
      </c>
      <c r="I152" t="s">
        <v>34</v>
      </c>
      <c r="J152">
        <f t="shared" si="8"/>
        <v>-1</v>
      </c>
      <c r="K152">
        <v>-3</v>
      </c>
      <c r="L152">
        <f t="shared" si="9"/>
        <v>10</v>
      </c>
      <c r="M152" t="str">
        <f t="shared" si="10"/>
        <v>Cleveland Browns10</v>
      </c>
      <c r="N152">
        <f t="shared" si="11"/>
        <v>3</v>
      </c>
      <c r="O152">
        <v>47</v>
      </c>
      <c r="P152" t="s">
        <v>58</v>
      </c>
      <c r="Q152" t="b">
        <v>0</v>
      </c>
    </row>
    <row r="153" spans="1:21" x14ac:dyDescent="0.3">
      <c r="A153" s="1">
        <v>44157</v>
      </c>
      <c r="B153">
        <v>2020</v>
      </c>
      <c r="C153">
        <v>11</v>
      </c>
      <c r="D153" t="b">
        <v>0</v>
      </c>
      <c r="E153" t="s">
        <v>18</v>
      </c>
      <c r="F153">
        <v>20</v>
      </c>
      <c r="G153">
        <v>13</v>
      </c>
      <c r="H153" t="s">
        <v>17</v>
      </c>
      <c r="I153" t="s">
        <v>17</v>
      </c>
      <c r="J153">
        <f t="shared" si="8"/>
        <v>1</v>
      </c>
      <c r="K153">
        <v>-3.5</v>
      </c>
      <c r="L153">
        <f t="shared" si="9"/>
        <v>10</v>
      </c>
      <c r="M153" t="str">
        <f t="shared" si="10"/>
        <v>Denver Broncos10</v>
      </c>
      <c r="N153">
        <f t="shared" si="11"/>
        <v>-3.5</v>
      </c>
      <c r="O153">
        <v>46</v>
      </c>
      <c r="P153" t="s">
        <v>62</v>
      </c>
      <c r="Q153" t="b">
        <v>0</v>
      </c>
    </row>
    <row r="154" spans="1:21" x14ac:dyDescent="0.3">
      <c r="A154" s="1">
        <v>44157</v>
      </c>
      <c r="B154">
        <v>2020</v>
      </c>
      <c r="C154">
        <v>11</v>
      </c>
      <c r="D154" t="b">
        <v>0</v>
      </c>
      <c r="E154" t="s">
        <v>64</v>
      </c>
      <c r="F154">
        <v>27</v>
      </c>
      <c r="G154">
        <v>20</v>
      </c>
      <c r="H154" t="s">
        <v>23</v>
      </c>
      <c r="I154" t="s">
        <v>23</v>
      </c>
      <c r="J154">
        <f t="shared" si="8"/>
        <v>1</v>
      </c>
      <c r="K154">
        <v>-2.5</v>
      </c>
      <c r="L154">
        <f t="shared" si="9"/>
        <v>10</v>
      </c>
      <c r="M154" t="str">
        <f t="shared" si="10"/>
        <v>Houston Texans10</v>
      </c>
      <c r="N154">
        <f t="shared" si="11"/>
        <v>-2.5</v>
      </c>
      <c r="O154">
        <v>49</v>
      </c>
      <c r="P154" t="s">
        <v>79</v>
      </c>
      <c r="Q154" t="b">
        <v>0</v>
      </c>
      <c r="R154">
        <v>72</v>
      </c>
      <c r="S154">
        <v>0</v>
      </c>
      <c r="U154" t="s">
        <v>40</v>
      </c>
    </row>
    <row r="155" spans="1:21" x14ac:dyDescent="0.3">
      <c r="A155" s="1">
        <v>44157</v>
      </c>
      <c r="B155">
        <v>2020</v>
      </c>
      <c r="C155">
        <v>11</v>
      </c>
      <c r="D155" t="b">
        <v>0</v>
      </c>
      <c r="E155" t="s">
        <v>48</v>
      </c>
      <c r="F155">
        <v>34</v>
      </c>
      <c r="G155">
        <v>31</v>
      </c>
      <c r="H155" t="s">
        <v>21</v>
      </c>
      <c r="I155" t="s">
        <v>48</v>
      </c>
      <c r="J155">
        <f t="shared" si="8"/>
        <v>-1</v>
      </c>
      <c r="K155">
        <v>-1.5</v>
      </c>
      <c r="L155">
        <f t="shared" si="9"/>
        <v>10</v>
      </c>
      <c r="M155" t="str">
        <f t="shared" si="10"/>
        <v>Indianapolis Colts10</v>
      </c>
      <c r="N155">
        <f t="shared" si="11"/>
        <v>1.5</v>
      </c>
      <c r="O155">
        <v>51.5</v>
      </c>
      <c r="P155" t="s">
        <v>71</v>
      </c>
      <c r="Q155" t="b">
        <v>0</v>
      </c>
      <c r="R155">
        <v>72</v>
      </c>
      <c r="S155">
        <v>0</v>
      </c>
      <c r="U155" t="s">
        <v>40</v>
      </c>
    </row>
    <row r="156" spans="1:21" x14ac:dyDescent="0.3">
      <c r="A156" s="1">
        <v>44157</v>
      </c>
      <c r="B156">
        <v>2020</v>
      </c>
      <c r="C156">
        <v>11</v>
      </c>
      <c r="D156" t="b">
        <v>0</v>
      </c>
      <c r="E156" t="s">
        <v>52</v>
      </c>
      <c r="F156">
        <v>3</v>
      </c>
      <c r="G156">
        <v>27</v>
      </c>
      <c r="H156" t="s">
        <v>29</v>
      </c>
      <c r="I156" t="s">
        <v>29</v>
      </c>
      <c r="J156">
        <f t="shared" si="8"/>
        <v>1</v>
      </c>
      <c r="K156">
        <v>-10.5</v>
      </c>
      <c r="L156">
        <f t="shared" si="9"/>
        <v>10</v>
      </c>
      <c r="M156" t="str">
        <f t="shared" si="10"/>
        <v>Jacksonville Jaguars10</v>
      </c>
      <c r="N156">
        <f t="shared" si="11"/>
        <v>-10.5</v>
      </c>
      <c r="O156">
        <v>46</v>
      </c>
      <c r="P156" t="s">
        <v>84</v>
      </c>
      <c r="Q156" t="b">
        <v>0</v>
      </c>
    </row>
    <row r="157" spans="1:21" x14ac:dyDescent="0.3">
      <c r="A157" s="1">
        <v>44157</v>
      </c>
      <c r="B157">
        <v>2020</v>
      </c>
      <c r="C157">
        <v>11</v>
      </c>
      <c r="D157" t="b">
        <v>0</v>
      </c>
      <c r="E157" t="s">
        <v>86</v>
      </c>
      <c r="F157">
        <v>31</v>
      </c>
      <c r="G157">
        <v>35</v>
      </c>
      <c r="H157" t="s">
        <v>26</v>
      </c>
      <c r="I157" t="s">
        <v>26</v>
      </c>
      <c r="J157">
        <f t="shared" si="8"/>
        <v>1</v>
      </c>
      <c r="K157">
        <v>-7.5</v>
      </c>
      <c r="L157">
        <f t="shared" si="9"/>
        <v>10</v>
      </c>
      <c r="M157" t="str">
        <f t="shared" si="10"/>
        <v>Las Vegas Raiders10</v>
      </c>
      <c r="N157">
        <f t="shared" si="11"/>
        <v>-7.5</v>
      </c>
      <c r="O157">
        <v>57</v>
      </c>
      <c r="P157" t="s">
        <v>88</v>
      </c>
      <c r="Q157" t="b">
        <v>0</v>
      </c>
      <c r="R157">
        <v>72</v>
      </c>
      <c r="S157">
        <v>0</v>
      </c>
      <c r="U157" t="s">
        <v>40</v>
      </c>
    </row>
    <row r="158" spans="1:21" x14ac:dyDescent="0.3">
      <c r="A158" s="1">
        <v>44157</v>
      </c>
      <c r="B158">
        <v>2020</v>
      </c>
      <c r="C158">
        <v>11</v>
      </c>
      <c r="D158" t="b">
        <v>0</v>
      </c>
      <c r="E158" t="s">
        <v>81</v>
      </c>
      <c r="F158">
        <v>34</v>
      </c>
      <c r="G158">
        <v>28</v>
      </c>
      <c r="H158" t="s">
        <v>20</v>
      </c>
      <c r="I158" t="s">
        <v>81</v>
      </c>
      <c r="J158">
        <f t="shared" si="8"/>
        <v>-1</v>
      </c>
      <c r="K158">
        <v>-9.5</v>
      </c>
      <c r="L158">
        <f t="shared" si="9"/>
        <v>10</v>
      </c>
      <c r="M158" t="str">
        <f t="shared" si="10"/>
        <v>Los Angeles Chargers10</v>
      </c>
      <c r="N158">
        <f t="shared" si="11"/>
        <v>9.5</v>
      </c>
      <c r="O158">
        <v>46.5</v>
      </c>
      <c r="P158" t="s">
        <v>87</v>
      </c>
      <c r="Q158" t="b">
        <v>0</v>
      </c>
      <c r="R158">
        <v>72</v>
      </c>
      <c r="S158">
        <v>0</v>
      </c>
      <c r="U158" t="s">
        <v>40</v>
      </c>
    </row>
    <row r="159" spans="1:21" x14ac:dyDescent="0.3">
      <c r="A159" s="1">
        <v>44157</v>
      </c>
      <c r="B159">
        <v>2020</v>
      </c>
      <c r="C159">
        <v>11</v>
      </c>
      <c r="D159" t="b">
        <v>0</v>
      </c>
      <c r="E159" t="s">
        <v>32</v>
      </c>
      <c r="F159">
        <v>28</v>
      </c>
      <c r="G159">
        <v>31</v>
      </c>
      <c r="H159" t="s">
        <v>35</v>
      </c>
      <c r="I159" t="s">
        <v>32</v>
      </c>
      <c r="J159">
        <f t="shared" si="8"/>
        <v>-1</v>
      </c>
      <c r="K159">
        <v>-7</v>
      </c>
      <c r="L159">
        <f t="shared" si="9"/>
        <v>10</v>
      </c>
      <c r="M159" t="str">
        <f t="shared" si="10"/>
        <v>Minnesota Vikings10</v>
      </c>
      <c r="N159">
        <f t="shared" si="11"/>
        <v>7</v>
      </c>
      <c r="O159">
        <v>48.5</v>
      </c>
      <c r="P159" t="s">
        <v>78</v>
      </c>
      <c r="Q159" t="b">
        <v>0</v>
      </c>
      <c r="R159">
        <v>72</v>
      </c>
      <c r="S159">
        <v>0</v>
      </c>
      <c r="U159" t="s">
        <v>40</v>
      </c>
    </row>
    <row r="160" spans="1:21" x14ac:dyDescent="0.3">
      <c r="A160" s="1">
        <v>44157</v>
      </c>
      <c r="B160">
        <v>2020</v>
      </c>
      <c r="C160">
        <v>11</v>
      </c>
      <c r="D160" t="b">
        <v>0</v>
      </c>
      <c r="E160" t="s">
        <v>38</v>
      </c>
      <c r="F160">
        <v>24</v>
      </c>
      <c r="G160">
        <v>9</v>
      </c>
      <c r="H160" t="s">
        <v>24</v>
      </c>
      <c r="I160" t="s">
        <v>38</v>
      </c>
      <c r="J160">
        <f t="shared" si="8"/>
        <v>-1</v>
      </c>
      <c r="K160">
        <v>-3.5</v>
      </c>
      <c r="L160">
        <f t="shared" si="9"/>
        <v>10</v>
      </c>
      <c r="M160" t="str">
        <f t="shared" si="10"/>
        <v>New Orleans Saints10</v>
      </c>
      <c r="N160">
        <f t="shared" si="11"/>
        <v>3.5</v>
      </c>
      <c r="O160">
        <v>49</v>
      </c>
      <c r="P160" t="s">
        <v>75</v>
      </c>
      <c r="Q160" t="b">
        <v>0</v>
      </c>
      <c r="R160">
        <v>72</v>
      </c>
      <c r="S160">
        <v>0</v>
      </c>
      <c r="U160" t="s">
        <v>40</v>
      </c>
    </row>
    <row r="161" spans="1:21" x14ac:dyDescent="0.3">
      <c r="A161" s="1">
        <v>44157</v>
      </c>
      <c r="B161">
        <v>2020</v>
      </c>
      <c r="C161">
        <v>11</v>
      </c>
      <c r="D161" t="b">
        <v>0</v>
      </c>
      <c r="E161" t="s">
        <v>95</v>
      </c>
      <c r="F161">
        <v>20</v>
      </c>
      <c r="G161">
        <v>9</v>
      </c>
      <c r="H161" t="s">
        <v>39</v>
      </c>
      <c r="I161" t="s">
        <v>95</v>
      </c>
      <c r="J161">
        <f t="shared" si="8"/>
        <v>-1</v>
      </c>
      <c r="K161">
        <v>-1.5</v>
      </c>
      <c r="L161">
        <f t="shared" si="9"/>
        <v>10</v>
      </c>
      <c r="M161" t="str">
        <f t="shared" si="10"/>
        <v>Washington Commanders10</v>
      </c>
      <c r="N161">
        <f t="shared" si="11"/>
        <v>1.5</v>
      </c>
      <c r="O161">
        <v>47</v>
      </c>
      <c r="P161" t="s">
        <v>55</v>
      </c>
      <c r="Q161" t="b">
        <v>0</v>
      </c>
    </row>
    <row r="162" spans="1:21" x14ac:dyDescent="0.3">
      <c r="A162" s="1">
        <v>44158</v>
      </c>
      <c r="B162">
        <v>2020</v>
      </c>
      <c r="C162">
        <v>11</v>
      </c>
      <c r="D162" t="b">
        <v>0</v>
      </c>
      <c r="E162" t="s">
        <v>45</v>
      </c>
      <c r="F162">
        <v>24</v>
      </c>
      <c r="G162">
        <v>27</v>
      </c>
      <c r="H162" t="s">
        <v>25</v>
      </c>
      <c r="I162" t="s">
        <v>45</v>
      </c>
      <c r="J162">
        <f t="shared" si="8"/>
        <v>-1</v>
      </c>
      <c r="K162">
        <v>-4.5</v>
      </c>
      <c r="L162">
        <f t="shared" si="9"/>
        <v>10</v>
      </c>
      <c r="M162" t="str">
        <f t="shared" si="10"/>
        <v>Tampa Bay Buccaneers10</v>
      </c>
      <c r="N162">
        <f t="shared" si="11"/>
        <v>4.5</v>
      </c>
      <c r="O162">
        <v>48</v>
      </c>
      <c r="P162" t="s">
        <v>57</v>
      </c>
      <c r="Q162" t="b">
        <v>0</v>
      </c>
    </row>
    <row r="163" spans="1:21" x14ac:dyDescent="0.3">
      <c r="A163" s="1">
        <v>44161</v>
      </c>
      <c r="B163">
        <v>2020</v>
      </c>
      <c r="C163">
        <v>12</v>
      </c>
      <c r="D163" t="b">
        <v>0</v>
      </c>
      <c r="E163" t="s">
        <v>35</v>
      </c>
      <c r="F163">
        <v>16</v>
      </c>
      <c r="G163">
        <v>41</v>
      </c>
      <c r="H163" t="s">
        <v>95</v>
      </c>
      <c r="I163" t="s">
        <v>35</v>
      </c>
      <c r="J163">
        <f t="shared" si="8"/>
        <v>-1</v>
      </c>
      <c r="K163">
        <v>-3</v>
      </c>
      <c r="L163">
        <f t="shared" si="9"/>
        <v>11</v>
      </c>
      <c r="M163" t="str">
        <f t="shared" si="10"/>
        <v>Dallas Cowboys11</v>
      </c>
      <c r="N163">
        <f t="shared" si="11"/>
        <v>3</v>
      </c>
      <c r="O163">
        <v>46</v>
      </c>
      <c r="P163" t="s">
        <v>80</v>
      </c>
      <c r="Q163" t="b">
        <v>0</v>
      </c>
      <c r="R163">
        <v>72</v>
      </c>
      <c r="S163">
        <v>0</v>
      </c>
      <c r="U163" t="s">
        <v>40</v>
      </c>
    </row>
    <row r="164" spans="1:21" x14ac:dyDescent="0.3">
      <c r="A164" s="1">
        <v>44161</v>
      </c>
      <c r="B164">
        <v>2020</v>
      </c>
      <c r="C164">
        <v>12</v>
      </c>
      <c r="D164" t="b">
        <v>0</v>
      </c>
      <c r="E164" t="s">
        <v>27</v>
      </c>
      <c r="F164">
        <v>25</v>
      </c>
      <c r="G164">
        <v>41</v>
      </c>
      <c r="H164" t="s">
        <v>64</v>
      </c>
      <c r="I164" t="s">
        <v>64</v>
      </c>
      <c r="J164">
        <f t="shared" si="8"/>
        <v>1</v>
      </c>
      <c r="K164">
        <v>-3</v>
      </c>
      <c r="L164">
        <f t="shared" si="9"/>
        <v>11</v>
      </c>
      <c r="M164" t="str">
        <f t="shared" si="10"/>
        <v>Detroit Lions11</v>
      </c>
      <c r="N164">
        <f t="shared" si="11"/>
        <v>-3</v>
      </c>
      <c r="O164">
        <v>51</v>
      </c>
      <c r="P164" t="s">
        <v>67</v>
      </c>
      <c r="Q164" t="b">
        <v>0</v>
      </c>
      <c r="R164">
        <v>72</v>
      </c>
      <c r="S164">
        <v>0</v>
      </c>
      <c r="U164" t="s">
        <v>40</v>
      </c>
    </row>
    <row r="165" spans="1:21" x14ac:dyDescent="0.3">
      <c r="A165" s="1">
        <v>44164</v>
      </c>
      <c r="B165">
        <v>2020</v>
      </c>
      <c r="C165">
        <v>12</v>
      </c>
      <c r="D165" t="b">
        <v>0</v>
      </c>
      <c r="E165" t="s">
        <v>24</v>
      </c>
      <c r="F165">
        <v>43</v>
      </c>
      <c r="G165">
        <v>6</v>
      </c>
      <c r="H165" t="s">
        <v>86</v>
      </c>
      <c r="I165" t="s">
        <v>86</v>
      </c>
      <c r="J165">
        <f t="shared" si="8"/>
        <v>1</v>
      </c>
      <c r="K165">
        <v>-3</v>
      </c>
      <c r="L165">
        <f t="shared" si="9"/>
        <v>11</v>
      </c>
      <c r="M165" t="str">
        <f t="shared" si="10"/>
        <v>Atlanta Falcons11</v>
      </c>
      <c r="N165">
        <f t="shared" si="11"/>
        <v>-3</v>
      </c>
      <c r="O165">
        <v>53.5</v>
      </c>
      <c r="P165" t="s">
        <v>83</v>
      </c>
      <c r="Q165" t="b">
        <v>0</v>
      </c>
      <c r="R165">
        <v>72</v>
      </c>
      <c r="S165">
        <v>0</v>
      </c>
      <c r="U165" t="s">
        <v>40</v>
      </c>
    </row>
    <row r="166" spans="1:21" x14ac:dyDescent="0.3">
      <c r="A166" s="1">
        <v>44164</v>
      </c>
      <c r="B166">
        <v>2020</v>
      </c>
      <c r="C166">
        <v>12</v>
      </c>
      <c r="D166" t="b">
        <v>0</v>
      </c>
      <c r="E166" t="s">
        <v>19</v>
      </c>
      <c r="F166">
        <v>27</v>
      </c>
      <c r="G166">
        <v>17</v>
      </c>
      <c r="H166" t="s">
        <v>81</v>
      </c>
      <c r="I166" t="s">
        <v>19</v>
      </c>
      <c r="J166">
        <f t="shared" si="8"/>
        <v>-1</v>
      </c>
      <c r="K166">
        <v>-4.5</v>
      </c>
      <c r="L166">
        <f t="shared" si="9"/>
        <v>11</v>
      </c>
      <c r="M166" t="str">
        <f t="shared" si="10"/>
        <v>Buffalo Bills11</v>
      </c>
      <c r="N166">
        <f t="shared" si="11"/>
        <v>4.5</v>
      </c>
      <c r="O166">
        <v>52</v>
      </c>
      <c r="P166" t="s">
        <v>77</v>
      </c>
      <c r="Q166" t="b">
        <v>0</v>
      </c>
    </row>
    <row r="167" spans="1:21" x14ac:dyDescent="0.3">
      <c r="A167" s="1">
        <v>44164</v>
      </c>
      <c r="B167">
        <v>2020</v>
      </c>
      <c r="C167">
        <v>12</v>
      </c>
      <c r="D167" t="b">
        <v>0</v>
      </c>
      <c r="E167" t="s">
        <v>39</v>
      </c>
      <c r="F167">
        <v>17</v>
      </c>
      <c r="G167">
        <v>19</v>
      </c>
      <c r="H167" t="s">
        <v>30</v>
      </c>
      <c r="I167" t="s">
        <v>30</v>
      </c>
      <c r="J167">
        <f t="shared" si="8"/>
        <v>1</v>
      </c>
      <c r="K167">
        <v>-6</v>
      </c>
      <c r="L167">
        <f t="shared" si="9"/>
        <v>11</v>
      </c>
      <c r="M167" t="str">
        <f t="shared" si="10"/>
        <v>Cincinnati Bengals11</v>
      </c>
      <c r="N167">
        <f t="shared" si="11"/>
        <v>-6</v>
      </c>
      <c r="O167">
        <v>44.5</v>
      </c>
      <c r="P167" t="s">
        <v>61</v>
      </c>
      <c r="Q167" t="b">
        <v>0</v>
      </c>
    </row>
    <row r="168" spans="1:21" x14ac:dyDescent="0.3">
      <c r="A168" s="1">
        <v>44164</v>
      </c>
      <c r="B168">
        <v>2020</v>
      </c>
      <c r="C168">
        <v>12</v>
      </c>
      <c r="D168" t="b">
        <v>0</v>
      </c>
      <c r="E168" t="s">
        <v>18</v>
      </c>
      <c r="F168">
        <v>3</v>
      </c>
      <c r="G168">
        <v>31</v>
      </c>
      <c r="H168" t="s">
        <v>38</v>
      </c>
      <c r="I168" t="s">
        <v>38</v>
      </c>
      <c r="J168">
        <f t="shared" si="8"/>
        <v>1</v>
      </c>
      <c r="K168">
        <v>-14.5</v>
      </c>
      <c r="L168">
        <f t="shared" si="9"/>
        <v>11</v>
      </c>
      <c r="M168" t="str">
        <f t="shared" si="10"/>
        <v>Denver Broncos11</v>
      </c>
      <c r="N168">
        <f t="shared" si="11"/>
        <v>-14.5</v>
      </c>
      <c r="O168">
        <v>36.5</v>
      </c>
      <c r="P168" t="s">
        <v>62</v>
      </c>
      <c r="Q168" t="b">
        <v>0</v>
      </c>
    </row>
    <row r="169" spans="1:21" x14ac:dyDescent="0.3">
      <c r="A169" s="1">
        <v>44164</v>
      </c>
      <c r="B169">
        <v>2020</v>
      </c>
      <c r="C169">
        <v>12</v>
      </c>
      <c r="D169" t="b">
        <v>0</v>
      </c>
      <c r="E169" t="s">
        <v>21</v>
      </c>
      <c r="F169">
        <v>41</v>
      </c>
      <c r="G169">
        <v>25</v>
      </c>
      <c r="H169" t="s">
        <v>28</v>
      </c>
      <c r="I169" t="s">
        <v>21</v>
      </c>
      <c r="J169">
        <f t="shared" si="8"/>
        <v>-1</v>
      </c>
      <c r="K169">
        <v>-9.5</v>
      </c>
      <c r="L169">
        <f t="shared" si="9"/>
        <v>11</v>
      </c>
      <c r="M169" t="str">
        <f t="shared" si="10"/>
        <v>Green Bay Packers11</v>
      </c>
      <c r="N169">
        <f t="shared" si="11"/>
        <v>9.5</v>
      </c>
      <c r="O169">
        <v>44</v>
      </c>
      <c r="P169" t="s">
        <v>22</v>
      </c>
      <c r="Q169" t="b">
        <v>0</v>
      </c>
    </row>
    <row r="170" spans="1:21" x14ac:dyDescent="0.3">
      <c r="A170" s="1">
        <v>44164</v>
      </c>
      <c r="B170">
        <v>2020</v>
      </c>
      <c r="C170">
        <v>12</v>
      </c>
      <c r="D170" t="b">
        <v>0</v>
      </c>
      <c r="E170" t="s">
        <v>48</v>
      </c>
      <c r="F170">
        <v>26</v>
      </c>
      <c r="G170">
        <v>45</v>
      </c>
      <c r="H170" t="s">
        <v>59</v>
      </c>
      <c r="I170" t="s">
        <v>48</v>
      </c>
      <c r="J170">
        <f t="shared" si="8"/>
        <v>-1</v>
      </c>
      <c r="K170">
        <v>-3</v>
      </c>
      <c r="L170">
        <f t="shared" si="9"/>
        <v>11</v>
      </c>
      <c r="M170" t="str">
        <f t="shared" si="10"/>
        <v>Indianapolis Colts11</v>
      </c>
      <c r="N170">
        <f t="shared" si="11"/>
        <v>3</v>
      </c>
      <c r="O170">
        <v>51.5</v>
      </c>
      <c r="P170" t="s">
        <v>71</v>
      </c>
      <c r="Q170" t="b">
        <v>0</v>
      </c>
      <c r="R170">
        <v>72</v>
      </c>
      <c r="S170">
        <v>0</v>
      </c>
      <c r="U170" t="s">
        <v>40</v>
      </c>
    </row>
    <row r="171" spans="1:21" x14ac:dyDescent="0.3">
      <c r="A171" s="1">
        <v>44164</v>
      </c>
      <c r="B171">
        <v>2020</v>
      </c>
      <c r="C171">
        <v>12</v>
      </c>
      <c r="D171" t="b">
        <v>0</v>
      </c>
      <c r="E171" t="s">
        <v>52</v>
      </c>
      <c r="F171">
        <v>25</v>
      </c>
      <c r="G171">
        <v>27</v>
      </c>
      <c r="H171" t="s">
        <v>34</v>
      </c>
      <c r="I171" t="s">
        <v>34</v>
      </c>
      <c r="J171">
        <f t="shared" si="8"/>
        <v>1</v>
      </c>
      <c r="K171">
        <v>-7</v>
      </c>
      <c r="L171">
        <f t="shared" si="9"/>
        <v>11</v>
      </c>
      <c r="M171" t="str">
        <f t="shared" si="10"/>
        <v>Jacksonville Jaguars11</v>
      </c>
      <c r="N171">
        <f t="shared" si="11"/>
        <v>-7</v>
      </c>
      <c r="O171">
        <v>48.5</v>
      </c>
      <c r="P171" t="s">
        <v>84</v>
      </c>
      <c r="Q171" t="b">
        <v>0</v>
      </c>
    </row>
    <row r="172" spans="1:21" x14ac:dyDescent="0.3">
      <c r="A172" s="1">
        <v>44164</v>
      </c>
      <c r="B172">
        <v>2020</v>
      </c>
      <c r="C172">
        <v>12</v>
      </c>
      <c r="D172" t="b">
        <v>0</v>
      </c>
      <c r="E172" t="s">
        <v>25</v>
      </c>
      <c r="F172">
        <v>20</v>
      </c>
      <c r="G172">
        <v>23</v>
      </c>
      <c r="H172" t="s">
        <v>31</v>
      </c>
      <c r="I172" t="s">
        <v>25</v>
      </c>
      <c r="J172">
        <f t="shared" si="8"/>
        <v>-1</v>
      </c>
      <c r="K172">
        <v>-6.5</v>
      </c>
      <c r="L172">
        <f t="shared" si="9"/>
        <v>11</v>
      </c>
      <c r="M172" t="str">
        <f t="shared" si="10"/>
        <v>Los Angeles Rams11</v>
      </c>
      <c r="N172">
        <f t="shared" si="11"/>
        <v>6.5</v>
      </c>
      <c r="O172">
        <v>44.5</v>
      </c>
      <c r="P172" t="s">
        <v>87</v>
      </c>
      <c r="Q172" t="b">
        <v>0</v>
      </c>
      <c r="R172">
        <v>72</v>
      </c>
      <c r="S172">
        <v>0</v>
      </c>
      <c r="U172" t="s">
        <v>40</v>
      </c>
    </row>
    <row r="173" spans="1:21" x14ac:dyDescent="0.3">
      <c r="A173" s="1">
        <v>44164</v>
      </c>
      <c r="B173">
        <v>2020</v>
      </c>
      <c r="C173">
        <v>12</v>
      </c>
      <c r="D173" t="b">
        <v>0</v>
      </c>
      <c r="E173" t="s">
        <v>32</v>
      </c>
      <c r="F173">
        <v>28</v>
      </c>
      <c r="G173">
        <v>27</v>
      </c>
      <c r="H173" t="s">
        <v>51</v>
      </c>
      <c r="I173" t="s">
        <v>32</v>
      </c>
      <c r="J173">
        <f t="shared" si="8"/>
        <v>-1</v>
      </c>
      <c r="K173">
        <v>-3</v>
      </c>
      <c r="L173">
        <f t="shared" si="9"/>
        <v>11</v>
      </c>
      <c r="M173" t="str">
        <f t="shared" si="10"/>
        <v>Minnesota Vikings11</v>
      </c>
      <c r="N173">
        <f t="shared" si="11"/>
        <v>3</v>
      </c>
      <c r="O173">
        <v>50</v>
      </c>
      <c r="P173" t="s">
        <v>78</v>
      </c>
      <c r="Q173" t="b">
        <v>0</v>
      </c>
      <c r="R173">
        <v>72</v>
      </c>
      <c r="S173">
        <v>0</v>
      </c>
      <c r="U173" t="s">
        <v>40</v>
      </c>
    </row>
    <row r="174" spans="1:21" x14ac:dyDescent="0.3">
      <c r="A174" s="1">
        <v>44164</v>
      </c>
      <c r="B174">
        <v>2020</v>
      </c>
      <c r="C174">
        <v>12</v>
      </c>
      <c r="D174" t="b">
        <v>0</v>
      </c>
      <c r="E174" t="s">
        <v>23</v>
      </c>
      <c r="F174">
        <v>20</v>
      </c>
      <c r="G174">
        <v>17</v>
      </c>
      <c r="H174" t="s">
        <v>49</v>
      </c>
      <c r="I174" t="s">
        <v>49</v>
      </c>
      <c r="J174">
        <f t="shared" si="8"/>
        <v>1</v>
      </c>
      <c r="K174">
        <v>-2</v>
      </c>
      <c r="L174">
        <f t="shared" si="9"/>
        <v>11</v>
      </c>
      <c r="M174" t="str">
        <f t="shared" si="10"/>
        <v>New England Patriots11</v>
      </c>
      <c r="N174">
        <f t="shared" si="11"/>
        <v>-2</v>
      </c>
      <c r="O174">
        <v>49</v>
      </c>
      <c r="P174" t="s">
        <v>65</v>
      </c>
      <c r="Q174" t="b">
        <v>0</v>
      </c>
    </row>
    <row r="175" spans="1:21" x14ac:dyDescent="0.3">
      <c r="A175" s="1">
        <v>44164</v>
      </c>
      <c r="B175">
        <v>2020</v>
      </c>
      <c r="C175">
        <v>12</v>
      </c>
      <c r="D175" t="b">
        <v>0</v>
      </c>
      <c r="E175" t="s">
        <v>20</v>
      </c>
      <c r="F175">
        <v>3</v>
      </c>
      <c r="G175">
        <v>20</v>
      </c>
      <c r="H175" t="s">
        <v>17</v>
      </c>
      <c r="I175" t="s">
        <v>17</v>
      </c>
      <c r="J175">
        <f t="shared" si="8"/>
        <v>1</v>
      </c>
      <c r="K175">
        <v>-7</v>
      </c>
      <c r="L175">
        <f t="shared" si="9"/>
        <v>11</v>
      </c>
      <c r="M175" t="str">
        <f t="shared" si="10"/>
        <v>New York Jets11</v>
      </c>
      <c r="N175">
        <f t="shared" si="11"/>
        <v>-7</v>
      </c>
      <c r="O175">
        <v>44.5</v>
      </c>
      <c r="P175" t="s">
        <v>74</v>
      </c>
      <c r="Q175" t="b">
        <v>0</v>
      </c>
    </row>
    <row r="176" spans="1:21" x14ac:dyDescent="0.3">
      <c r="A176" s="1">
        <v>44164</v>
      </c>
      <c r="B176">
        <v>2020</v>
      </c>
      <c r="C176">
        <v>12</v>
      </c>
      <c r="D176" t="b">
        <v>0</v>
      </c>
      <c r="E176" t="s">
        <v>45</v>
      </c>
      <c r="F176">
        <v>24</v>
      </c>
      <c r="G176">
        <v>27</v>
      </c>
      <c r="H176" t="s">
        <v>26</v>
      </c>
      <c r="I176" t="s">
        <v>26</v>
      </c>
      <c r="J176">
        <f t="shared" si="8"/>
        <v>1</v>
      </c>
      <c r="K176">
        <v>-3.5</v>
      </c>
      <c r="L176">
        <f t="shared" si="9"/>
        <v>11</v>
      </c>
      <c r="M176" t="str">
        <f t="shared" si="10"/>
        <v>Tampa Bay Buccaneers11</v>
      </c>
      <c r="N176">
        <f t="shared" si="11"/>
        <v>-3.5</v>
      </c>
      <c r="O176">
        <v>56</v>
      </c>
      <c r="P176" t="s">
        <v>57</v>
      </c>
      <c r="Q176" t="b">
        <v>0</v>
      </c>
    </row>
    <row r="177" spans="1:21" x14ac:dyDescent="0.3">
      <c r="A177" s="1">
        <v>44165</v>
      </c>
      <c r="B177">
        <v>2020</v>
      </c>
      <c r="C177">
        <v>12</v>
      </c>
      <c r="D177" t="b">
        <v>0</v>
      </c>
      <c r="E177" t="s">
        <v>33</v>
      </c>
      <c r="F177">
        <v>17</v>
      </c>
      <c r="G177">
        <v>23</v>
      </c>
      <c r="H177" t="s">
        <v>46</v>
      </c>
      <c r="I177" t="s">
        <v>46</v>
      </c>
      <c r="J177">
        <f t="shared" si="8"/>
        <v>1</v>
      </c>
      <c r="K177">
        <v>-6.5</v>
      </c>
      <c r="L177">
        <f t="shared" si="9"/>
        <v>11</v>
      </c>
      <c r="M177" t="str">
        <f t="shared" si="10"/>
        <v>Philadelphia Eagles11</v>
      </c>
      <c r="N177">
        <f t="shared" si="11"/>
        <v>-6.5</v>
      </c>
      <c r="O177">
        <v>49</v>
      </c>
      <c r="P177" t="s">
        <v>68</v>
      </c>
      <c r="Q177" t="b">
        <v>0</v>
      </c>
    </row>
    <row r="178" spans="1:21" x14ac:dyDescent="0.3">
      <c r="A178" s="1">
        <v>44167</v>
      </c>
      <c r="B178">
        <v>2020</v>
      </c>
      <c r="C178">
        <v>12</v>
      </c>
      <c r="D178" t="b">
        <v>0</v>
      </c>
      <c r="E178" t="s">
        <v>29</v>
      </c>
      <c r="F178">
        <v>19</v>
      </c>
      <c r="G178">
        <v>14</v>
      </c>
      <c r="H178" t="s">
        <v>53</v>
      </c>
      <c r="I178" t="s">
        <v>29</v>
      </c>
      <c r="J178">
        <f t="shared" si="8"/>
        <v>-1</v>
      </c>
      <c r="K178">
        <v>-5</v>
      </c>
      <c r="L178">
        <f t="shared" si="9"/>
        <v>11</v>
      </c>
      <c r="M178" t="str">
        <f t="shared" si="10"/>
        <v>Pittsburgh Steelers11</v>
      </c>
      <c r="N178">
        <f t="shared" si="11"/>
        <v>5</v>
      </c>
      <c r="O178">
        <v>44.5</v>
      </c>
      <c r="P178" t="s">
        <v>63</v>
      </c>
      <c r="Q178" t="b">
        <v>0</v>
      </c>
    </row>
    <row r="179" spans="1:21" x14ac:dyDescent="0.3">
      <c r="A179" s="1">
        <v>44171</v>
      </c>
      <c r="B179">
        <v>2020</v>
      </c>
      <c r="C179">
        <v>13</v>
      </c>
      <c r="D179" t="b">
        <v>0</v>
      </c>
      <c r="E179" t="s">
        <v>49</v>
      </c>
      <c r="F179">
        <v>28</v>
      </c>
      <c r="G179">
        <v>38</v>
      </c>
      <c r="H179" t="s">
        <v>25</v>
      </c>
      <c r="I179" t="s">
        <v>25</v>
      </c>
      <c r="J179">
        <f t="shared" si="8"/>
        <v>1</v>
      </c>
      <c r="K179">
        <v>-2.5</v>
      </c>
      <c r="L179">
        <f t="shared" si="9"/>
        <v>12</v>
      </c>
      <c r="M179" t="str">
        <f t="shared" si="10"/>
        <v>Arizona Cardinals12</v>
      </c>
      <c r="N179">
        <f t="shared" si="11"/>
        <v>-2.5</v>
      </c>
      <c r="O179">
        <v>48.5</v>
      </c>
      <c r="P179" t="s">
        <v>50</v>
      </c>
      <c r="Q179" t="b">
        <v>0</v>
      </c>
      <c r="R179">
        <v>72</v>
      </c>
      <c r="S179">
        <v>0</v>
      </c>
      <c r="U179" t="s">
        <v>40</v>
      </c>
    </row>
    <row r="180" spans="1:21" x14ac:dyDescent="0.3">
      <c r="A180" s="1">
        <v>44171</v>
      </c>
      <c r="B180">
        <v>2020</v>
      </c>
      <c r="C180">
        <v>13</v>
      </c>
      <c r="D180" t="b">
        <v>0</v>
      </c>
      <c r="E180" t="s">
        <v>24</v>
      </c>
      <c r="F180">
        <v>16</v>
      </c>
      <c r="G180">
        <v>21</v>
      </c>
      <c r="H180" t="s">
        <v>38</v>
      </c>
      <c r="I180" t="s">
        <v>38</v>
      </c>
      <c r="J180">
        <f t="shared" si="8"/>
        <v>1</v>
      </c>
      <c r="K180">
        <v>-2.5</v>
      </c>
      <c r="L180">
        <f t="shared" si="9"/>
        <v>12</v>
      </c>
      <c r="M180" t="str">
        <f t="shared" si="10"/>
        <v>Atlanta Falcons12</v>
      </c>
      <c r="N180">
        <f t="shared" si="11"/>
        <v>-2.5</v>
      </c>
      <c r="O180">
        <v>46</v>
      </c>
      <c r="P180" t="s">
        <v>83</v>
      </c>
      <c r="Q180" t="b">
        <v>0</v>
      </c>
      <c r="R180">
        <v>72</v>
      </c>
      <c r="S180">
        <v>0</v>
      </c>
      <c r="U180" t="s">
        <v>40</v>
      </c>
    </row>
    <row r="181" spans="1:21" x14ac:dyDescent="0.3">
      <c r="A181" s="1">
        <v>44171</v>
      </c>
      <c r="B181">
        <v>2020</v>
      </c>
      <c r="C181">
        <v>13</v>
      </c>
      <c r="D181" t="b">
        <v>0</v>
      </c>
      <c r="E181" t="s">
        <v>28</v>
      </c>
      <c r="F181">
        <v>30</v>
      </c>
      <c r="G181">
        <v>34</v>
      </c>
      <c r="H181" t="s">
        <v>27</v>
      </c>
      <c r="I181" t="s">
        <v>28</v>
      </c>
      <c r="J181">
        <f t="shared" si="8"/>
        <v>-1</v>
      </c>
      <c r="K181">
        <v>-3</v>
      </c>
      <c r="L181">
        <f t="shared" si="9"/>
        <v>12</v>
      </c>
      <c r="M181" t="str">
        <f t="shared" si="10"/>
        <v>Chicago Bears12</v>
      </c>
      <c r="N181">
        <f t="shared" si="11"/>
        <v>3</v>
      </c>
      <c r="O181">
        <v>44</v>
      </c>
      <c r="P181" t="s">
        <v>43</v>
      </c>
      <c r="Q181" t="b">
        <v>0</v>
      </c>
    </row>
    <row r="182" spans="1:21" x14ac:dyDescent="0.3">
      <c r="A182" s="1">
        <v>44171</v>
      </c>
      <c r="B182">
        <v>2020</v>
      </c>
      <c r="C182">
        <v>13</v>
      </c>
      <c r="D182" t="b">
        <v>0</v>
      </c>
      <c r="E182" t="s">
        <v>21</v>
      </c>
      <c r="F182">
        <v>30</v>
      </c>
      <c r="G182">
        <v>16</v>
      </c>
      <c r="H182" t="s">
        <v>33</v>
      </c>
      <c r="I182" t="s">
        <v>21</v>
      </c>
      <c r="J182">
        <f t="shared" si="8"/>
        <v>-1</v>
      </c>
      <c r="K182">
        <v>-8.5</v>
      </c>
      <c r="L182">
        <f t="shared" si="9"/>
        <v>12</v>
      </c>
      <c r="M182" t="str">
        <f t="shared" si="10"/>
        <v>Green Bay Packers12</v>
      </c>
      <c r="N182">
        <f t="shared" si="11"/>
        <v>8.5</v>
      </c>
      <c r="O182">
        <v>49.5</v>
      </c>
      <c r="P182" t="s">
        <v>22</v>
      </c>
      <c r="Q182" t="b">
        <v>0</v>
      </c>
    </row>
    <row r="183" spans="1:21" x14ac:dyDescent="0.3">
      <c r="A183" s="1">
        <v>44171</v>
      </c>
      <c r="B183">
        <v>2020</v>
      </c>
      <c r="C183">
        <v>13</v>
      </c>
      <c r="D183" t="b">
        <v>0</v>
      </c>
      <c r="E183" t="s">
        <v>64</v>
      </c>
      <c r="F183">
        <v>20</v>
      </c>
      <c r="G183">
        <v>26</v>
      </c>
      <c r="H183" t="s">
        <v>48</v>
      </c>
      <c r="I183" t="s">
        <v>48</v>
      </c>
      <c r="J183">
        <f t="shared" si="8"/>
        <v>1</v>
      </c>
      <c r="K183">
        <v>-3.5</v>
      </c>
      <c r="L183">
        <f t="shared" si="9"/>
        <v>12</v>
      </c>
      <c r="M183" t="str">
        <f t="shared" si="10"/>
        <v>Houston Texans12</v>
      </c>
      <c r="N183">
        <f t="shared" si="11"/>
        <v>-3.5</v>
      </c>
      <c r="O183">
        <v>50</v>
      </c>
      <c r="P183" t="s">
        <v>79</v>
      </c>
      <c r="Q183" t="b">
        <v>0</v>
      </c>
      <c r="R183">
        <v>72</v>
      </c>
      <c r="S183">
        <v>0</v>
      </c>
      <c r="U183" t="s">
        <v>40</v>
      </c>
    </row>
    <row r="184" spans="1:21" x14ac:dyDescent="0.3">
      <c r="A184" s="1">
        <v>44171</v>
      </c>
      <c r="B184">
        <v>2020</v>
      </c>
      <c r="C184">
        <v>13</v>
      </c>
      <c r="D184" t="b">
        <v>0</v>
      </c>
      <c r="E184" t="s">
        <v>26</v>
      </c>
      <c r="F184">
        <v>22</v>
      </c>
      <c r="G184">
        <v>16</v>
      </c>
      <c r="H184" t="s">
        <v>18</v>
      </c>
      <c r="I184" t="s">
        <v>26</v>
      </c>
      <c r="J184">
        <f t="shared" si="8"/>
        <v>-1</v>
      </c>
      <c r="K184">
        <v>-13</v>
      </c>
      <c r="L184">
        <f t="shared" si="9"/>
        <v>12</v>
      </c>
      <c r="M184" t="str">
        <f t="shared" si="10"/>
        <v>Kansas City Chiefs12</v>
      </c>
      <c r="N184">
        <f t="shared" si="11"/>
        <v>13</v>
      </c>
      <c r="O184">
        <v>51.5</v>
      </c>
      <c r="P184" t="s">
        <v>44</v>
      </c>
      <c r="Q184" t="b">
        <v>0</v>
      </c>
    </row>
    <row r="185" spans="1:21" x14ac:dyDescent="0.3">
      <c r="A185" s="1">
        <v>44171</v>
      </c>
      <c r="B185">
        <v>2020</v>
      </c>
      <c r="C185">
        <v>13</v>
      </c>
      <c r="D185" t="b">
        <v>0</v>
      </c>
      <c r="E185" t="s">
        <v>81</v>
      </c>
      <c r="F185">
        <v>0</v>
      </c>
      <c r="G185">
        <v>45</v>
      </c>
      <c r="H185" t="s">
        <v>23</v>
      </c>
      <c r="I185" t="s">
        <v>81</v>
      </c>
      <c r="J185">
        <f t="shared" si="8"/>
        <v>-1</v>
      </c>
      <c r="K185">
        <v>-2</v>
      </c>
      <c r="L185">
        <f t="shared" si="9"/>
        <v>12</v>
      </c>
      <c r="M185" t="str">
        <f t="shared" si="10"/>
        <v>Los Angeles Chargers12</v>
      </c>
      <c r="N185">
        <f t="shared" si="11"/>
        <v>2</v>
      </c>
      <c r="O185">
        <v>47</v>
      </c>
      <c r="P185" t="s">
        <v>87</v>
      </c>
      <c r="Q185" t="b">
        <v>0</v>
      </c>
      <c r="R185">
        <v>72</v>
      </c>
      <c r="S185">
        <v>0</v>
      </c>
      <c r="U185" t="s">
        <v>40</v>
      </c>
    </row>
    <row r="186" spans="1:21" x14ac:dyDescent="0.3">
      <c r="A186" s="1">
        <v>44171</v>
      </c>
      <c r="B186">
        <v>2020</v>
      </c>
      <c r="C186">
        <v>13</v>
      </c>
      <c r="D186" t="b">
        <v>0</v>
      </c>
      <c r="E186" t="s">
        <v>17</v>
      </c>
      <c r="F186">
        <v>19</v>
      </c>
      <c r="G186">
        <v>7</v>
      </c>
      <c r="H186" t="s">
        <v>39</v>
      </c>
      <c r="I186" t="s">
        <v>17</v>
      </c>
      <c r="J186">
        <f t="shared" si="8"/>
        <v>-1</v>
      </c>
      <c r="K186">
        <v>-10</v>
      </c>
      <c r="L186">
        <f t="shared" si="9"/>
        <v>12</v>
      </c>
      <c r="M186" t="str">
        <f t="shared" si="10"/>
        <v>Miami Dolphins12</v>
      </c>
      <c r="N186">
        <f t="shared" si="11"/>
        <v>10</v>
      </c>
      <c r="O186">
        <v>43</v>
      </c>
      <c r="P186" t="s">
        <v>82</v>
      </c>
      <c r="Q186" t="b">
        <v>0</v>
      </c>
    </row>
    <row r="187" spans="1:21" x14ac:dyDescent="0.3">
      <c r="A187" s="1">
        <v>44171</v>
      </c>
      <c r="B187">
        <v>2020</v>
      </c>
      <c r="C187">
        <v>13</v>
      </c>
      <c r="D187" t="b">
        <v>0</v>
      </c>
      <c r="E187" t="s">
        <v>32</v>
      </c>
      <c r="F187">
        <v>27</v>
      </c>
      <c r="G187">
        <v>24</v>
      </c>
      <c r="H187" t="s">
        <v>52</v>
      </c>
      <c r="I187" t="s">
        <v>32</v>
      </c>
      <c r="J187">
        <f t="shared" si="8"/>
        <v>-1</v>
      </c>
      <c r="K187">
        <v>-10</v>
      </c>
      <c r="L187">
        <f t="shared" si="9"/>
        <v>12</v>
      </c>
      <c r="M187" t="str">
        <f t="shared" si="10"/>
        <v>Minnesota Vikings12</v>
      </c>
      <c r="N187">
        <f t="shared" si="11"/>
        <v>10</v>
      </c>
      <c r="O187">
        <v>51.5</v>
      </c>
      <c r="P187" t="s">
        <v>78</v>
      </c>
      <c r="Q187" t="b">
        <v>0</v>
      </c>
      <c r="R187">
        <v>72</v>
      </c>
      <c r="S187">
        <v>0</v>
      </c>
      <c r="U187" t="s">
        <v>40</v>
      </c>
    </row>
    <row r="188" spans="1:21" x14ac:dyDescent="0.3">
      <c r="A188" s="1">
        <v>44171</v>
      </c>
      <c r="B188">
        <v>2020</v>
      </c>
      <c r="C188">
        <v>13</v>
      </c>
      <c r="D188" t="b">
        <v>0</v>
      </c>
      <c r="E188" t="s">
        <v>20</v>
      </c>
      <c r="F188">
        <v>28</v>
      </c>
      <c r="G188">
        <v>31</v>
      </c>
      <c r="H188" t="s">
        <v>86</v>
      </c>
      <c r="I188" t="s">
        <v>86</v>
      </c>
      <c r="J188">
        <f t="shared" si="8"/>
        <v>1</v>
      </c>
      <c r="K188">
        <v>-7.5</v>
      </c>
      <c r="L188">
        <f t="shared" si="9"/>
        <v>12</v>
      </c>
      <c r="M188" t="str">
        <f t="shared" si="10"/>
        <v>New York Jets12</v>
      </c>
      <c r="N188">
        <f t="shared" si="11"/>
        <v>-7.5</v>
      </c>
      <c r="O188">
        <v>48.5</v>
      </c>
      <c r="P188" t="s">
        <v>74</v>
      </c>
      <c r="Q188" t="b">
        <v>0</v>
      </c>
    </row>
    <row r="189" spans="1:21" x14ac:dyDescent="0.3">
      <c r="A189" s="1">
        <v>44171</v>
      </c>
      <c r="B189">
        <v>2020</v>
      </c>
      <c r="C189">
        <v>13</v>
      </c>
      <c r="D189" t="b">
        <v>0</v>
      </c>
      <c r="E189" t="s">
        <v>46</v>
      </c>
      <c r="F189">
        <v>12</v>
      </c>
      <c r="G189">
        <v>17</v>
      </c>
      <c r="H189" t="s">
        <v>30</v>
      </c>
      <c r="I189" t="s">
        <v>46</v>
      </c>
      <c r="J189">
        <f t="shared" si="8"/>
        <v>-1</v>
      </c>
      <c r="K189">
        <v>-11</v>
      </c>
      <c r="L189">
        <f t="shared" si="9"/>
        <v>12</v>
      </c>
      <c r="M189" t="str">
        <f t="shared" si="10"/>
        <v>Seattle Seahawks12</v>
      </c>
      <c r="N189">
        <f t="shared" si="11"/>
        <v>11</v>
      </c>
      <c r="O189">
        <v>48</v>
      </c>
      <c r="P189" t="s">
        <v>66</v>
      </c>
      <c r="Q189" t="b">
        <v>0</v>
      </c>
    </row>
    <row r="190" spans="1:21" x14ac:dyDescent="0.3">
      <c r="A190" s="1">
        <v>44171</v>
      </c>
      <c r="B190">
        <v>2020</v>
      </c>
      <c r="C190">
        <v>13</v>
      </c>
      <c r="D190" t="b">
        <v>0</v>
      </c>
      <c r="E190" t="s">
        <v>59</v>
      </c>
      <c r="F190">
        <v>35</v>
      </c>
      <c r="G190">
        <v>41</v>
      </c>
      <c r="H190" t="s">
        <v>34</v>
      </c>
      <c r="I190" t="s">
        <v>59</v>
      </c>
      <c r="J190">
        <f t="shared" si="8"/>
        <v>-1</v>
      </c>
      <c r="K190">
        <v>-3.5</v>
      </c>
      <c r="L190">
        <f t="shared" si="9"/>
        <v>12</v>
      </c>
      <c r="M190" t="str">
        <f t="shared" si="10"/>
        <v>Tennessee Titans12</v>
      </c>
      <c r="N190">
        <f t="shared" si="11"/>
        <v>3.5</v>
      </c>
      <c r="O190">
        <v>53.5</v>
      </c>
      <c r="P190" t="s">
        <v>60</v>
      </c>
      <c r="Q190" t="b">
        <v>0</v>
      </c>
    </row>
    <row r="191" spans="1:21" x14ac:dyDescent="0.3">
      <c r="A191" s="1">
        <v>44172</v>
      </c>
      <c r="B191">
        <v>2020</v>
      </c>
      <c r="C191">
        <v>13</v>
      </c>
      <c r="D191" t="b">
        <v>0</v>
      </c>
      <c r="E191" t="s">
        <v>29</v>
      </c>
      <c r="F191">
        <v>17</v>
      </c>
      <c r="G191">
        <v>23</v>
      </c>
      <c r="H191" t="s">
        <v>95</v>
      </c>
      <c r="I191" t="s">
        <v>29</v>
      </c>
      <c r="J191">
        <f t="shared" si="8"/>
        <v>-1</v>
      </c>
      <c r="K191">
        <v>-6</v>
      </c>
      <c r="L191">
        <f t="shared" si="9"/>
        <v>12</v>
      </c>
      <c r="M191" t="str">
        <f t="shared" si="10"/>
        <v>Pittsburgh Steelers12</v>
      </c>
      <c r="N191">
        <f t="shared" si="11"/>
        <v>6</v>
      </c>
      <c r="O191">
        <v>43.5</v>
      </c>
      <c r="P191" t="s">
        <v>63</v>
      </c>
      <c r="Q191" t="b">
        <v>0</v>
      </c>
    </row>
    <row r="192" spans="1:21" x14ac:dyDescent="0.3">
      <c r="A192" s="1">
        <v>44172</v>
      </c>
      <c r="B192">
        <v>2020</v>
      </c>
      <c r="C192">
        <v>13</v>
      </c>
      <c r="D192" t="b">
        <v>0</v>
      </c>
      <c r="E192" t="s">
        <v>31</v>
      </c>
      <c r="F192">
        <v>24</v>
      </c>
      <c r="G192">
        <v>34</v>
      </c>
      <c r="H192" t="s">
        <v>19</v>
      </c>
      <c r="I192" t="s">
        <v>31</v>
      </c>
      <c r="J192">
        <f t="shared" si="8"/>
        <v>-1</v>
      </c>
      <c r="K192">
        <v>-1.5</v>
      </c>
      <c r="L192">
        <f t="shared" si="9"/>
        <v>12</v>
      </c>
      <c r="M192" t="str">
        <f t="shared" si="10"/>
        <v>San Francisco 49ers12</v>
      </c>
      <c r="N192">
        <f t="shared" si="11"/>
        <v>1.5</v>
      </c>
      <c r="O192">
        <v>48</v>
      </c>
      <c r="P192" t="s">
        <v>89</v>
      </c>
      <c r="Q192" t="b">
        <v>1</v>
      </c>
      <c r="R192">
        <v>72</v>
      </c>
      <c r="S192">
        <v>0</v>
      </c>
      <c r="U192" t="s">
        <v>40</v>
      </c>
    </row>
    <row r="193" spans="1:21" x14ac:dyDescent="0.3">
      <c r="A193" s="1">
        <v>44173</v>
      </c>
      <c r="B193">
        <v>2020</v>
      </c>
      <c r="C193">
        <v>13</v>
      </c>
      <c r="D193" t="b">
        <v>0</v>
      </c>
      <c r="E193" t="s">
        <v>53</v>
      </c>
      <c r="F193">
        <v>34</v>
      </c>
      <c r="G193">
        <v>17</v>
      </c>
      <c r="H193" t="s">
        <v>35</v>
      </c>
      <c r="I193" t="s">
        <v>53</v>
      </c>
      <c r="J193">
        <f t="shared" si="8"/>
        <v>-1</v>
      </c>
      <c r="K193">
        <v>-8.5</v>
      </c>
      <c r="L193">
        <f t="shared" si="9"/>
        <v>12</v>
      </c>
      <c r="M193" t="str">
        <f t="shared" si="10"/>
        <v>Baltimore Ravens12</v>
      </c>
      <c r="N193">
        <f t="shared" si="11"/>
        <v>8.5</v>
      </c>
      <c r="O193">
        <v>45.5</v>
      </c>
      <c r="P193" t="s">
        <v>56</v>
      </c>
      <c r="Q193" t="b">
        <v>0</v>
      </c>
    </row>
    <row r="194" spans="1:21" x14ac:dyDescent="0.3">
      <c r="A194" s="1">
        <v>44175</v>
      </c>
      <c r="B194">
        <v>2020</v>
      </c>
      <c r="C194">
        <v>14</v>
      </c>
      <c r="D194" t="b">
        <v>0</v>
      </c>
      <c r="E194" t="s">
        <v>25</v>
      </c>
      <c r="F194">
        <v>24</v>
      </c>
      <c r="G194">
        <v>3</v>
      </c>
      <c r="H194" t="s">
        <v>23</v>
      </c>
      <c r="I194" t="s">
        <v>25</v>
      </c>
      <c r="J194">
        <f t="shared" si="8"/>
        <v>-1</v>
      </c>
      <c r="K194">
        <v>-5</v>
      </c>
      <c r="L194">
        <f t="shared" si="9"/>
        <v>13</v>
      </c>
      <c r="M194" t="str">
        <f t="shared" si="10"/>
        <v>Los Angeles Rams13</v>
      </c>
      <c r="N194">
        <f t="shared" si="11"/>
        <v>5</v>
      </c>
      <c r="O194">
        <v>43.5</v>
      </c>
      <c r="P194" t="s">
        <v>87</v>
      </c>
      <c r="Q194" t="b">
        <v>0</v>
      </c>
      <c r="R194">
        <v>72</v>
      </c>
      <c r="S194">
        <v>0</v>
      </c>
      <c r="U194" t="s">
        <v>40</v>
      </c>
    </row>
    <row r="195" spans="1:21" x14ac:dyDescent="0.3">
      <c r="A195" s="1">
        <v>44178</v>
      </c>
      <c r="B195">
        <v>2020</v>
      </c>
      <c r="C195">
        <v>14</v>
      </c>
      <c r="D195" t="b">
        <v>0</v>
      </c>
      <c r="E195" t="s">
        <v>19</v>
      </c>
      <c r="F195">
        <v>26</v>
      </c>
      <c r="G195">
        <v>15</v>
      </c>
      <c r="H195" t="s">
        <v>29</v>
      </c>
      <c r="I195" t="s">
        <v>19</v>
      </c>
      <c r="J195">
        <f t="shared" ref="J195:J258" si="12">IF(E195=I195,-1,1)</f>
        <v>-1</v>
      </c>
      <c r="K195">
        <v>-2</v>
      </c>
      <c r="L195">
        <f t="shared" ref="L195:L258" si="13">C195-1</f>
        <v>13</v>
      </c>
      <c r="M195" t="str">
        <f t="shared" ref="M195:M258" si="14">_xlfn.CONCAT(E195,L195)</f>
        <v>Buffalo Bills13</v>
      </c>
      <c r="N195">
        <f t="shared" ref="N195:N258" si="15">K195*J195</f>
        <v>2</v>
      </c>
      <c r="O195">
        <v>48.5</v>
      </c>
      <c r="P195" t="s">
        <v>77</v>
      </c>
      <c r="Q195" t="b">
        <v>0</v>
      </c>
    </row>
    <row r="196" spans="1:21" x14ac:dyDescent="0.3">
      <c r="A196" s="1">
        <v>44178</v>
      </c>
      <c r="B196">
        <v>2020</v>
      </c>
      <c r="C196">
        <v>14</v>
      </c>
      <c r="D196" t="b">
        <v>0</v>
      </c>
      <c r="E196" t="s">
        <v>51</v>
      </c>
      <c r="F196">
        <v>27</v>
      </c>
      <c r="G196">
        <v>32</v>
      </c>
      <c r="H196" t="s">
        <v>18</v>
      </c>
      <c r="I196" t="s">
        <v>51</v>
      </c>
      <c r="J196">
        <f t="shared" si="12"/>
        <v>-1</v>
      </c>
      <c r="K196">
        <v>-4</v>
      </c>
      <c r="L196">
        <f t="shared" si="13"/>
        <v>13</v>
      </c>
      <c r="M196" t="str">
        <f t="shared" si="14"/>
        <v>Carolina Panthers13</v>
      </c>
      <c r="N196">
        <f t="shared" si="15"/>
        <v>4</v>
      </c>
      <c r="O196">
        <v>45.5</v>
      </c>
      <c r="P196" t="s">
        <v>54</v>
      </c>
      <c r="Q196" t="b">
        <v>0</v>
      </c>
    </row>
    <row r="197" spans="1:21" x14ac:dyDescent="0.3">
      <c r="A197" s="1">
        <v>44178</v>
      </c>
      <c r="B197">
        <v>2020</v>
      </c>
      <c r="C197">
        <v>14</v>
      </c>
      <c r="D197" t="b">
        <v>0</v>
      </c>
      <c r="E197" t="s">
        <v>28</v>
      </c>
      <c r="F197">
        <v>36</v>
      </c>
      <c r="G197">
        <v>7</v>
      </c>
      <c r="H197" t="s">
        <v>64</v>
      </c>
      <c r="I197" t="s">
        <v>64</v>
      </c>
      <c r="J197">
        <f t="shared" si="12"/>
        <v>1</v>
      </c>
      <c r="K197">
        <v>-1</v>
      </c>
      <c r="L197">
        <f t="shared" si="13"/>
        <v>13</v>
      </c>
      <c r="M197" t="str">
        <f t="shared" si="14"/>
        <v>Chicago Bears13</v>
      </c>
      <c r="N197">
        <f t="shared" si="15"/>
        <v>-1</v>
      </c>
      <c r="O197">
        <v>46.5</v>
      </c>
      <c r="P197" t="s">
        <v>43</v>
      </c>
      <c r="Q197" t="b">
        <v>0</v>
      </c>
    </row>
    <row r="198" spans="1:21" x14ac:dyDescent="0.3">
      <c r="A198" s="1">
        <v>44178</v>
      </c>
      <c r="B198">
        <v>2020</v>
      </c>
      <c r="C198">
        <v>14</v>
      </c>
      <c r="D198" t="b">
        <v>0</v>
      </c>
      <c r="E198" t="s">
        <v>39</v>
      </c>
      <c r="F198">
        <v>7</v>
      </c>
      <c r="G198">
        <v>30</v>
      </c>
      <c r="H198" t="s">
        <v>35</v>
      </c>
      <c r="I198" t="s">
        <v>35</v>
      </c>
      <c r="J198">
        <f t="shared" si="12"/>
        <v>1</v>
      </c>
      <c r="K198">
        <v>-3</v>
      </c>
      <c r="L198">
        <f t="shared" si="13"/>
        <v>13</v>
      </c>
      <c r="M198" t="str">
        <f t="shared" si="14"/>
        <v>Cincinnati Bengals13</v>
      </c>
      <c r="N198">
        <f t="shared" si="15"/>
        <v>-3</v>
      </c>
      <c r="O198">
        <v>44</v>
      </c>
      <c r="P198" t="s">
        <v>61</v>
      </c>
      <c r="Q198" t="b">
        <v>0</v>
      </c>
    </row>
    <row r="199" spans="1:21" x14ac:dyDescent="0.3">
      <c r="A199" s="1">
        <v>44178</v>
      </c>
      <c r="B199">
        <v>2020</v>
      </c>
      <c r="C199">
        <v>14</v>
      </c>
      <c r="D199" t="b">
        <v>0</v>
      </c>
      <c r="E199" t="s">
        <v>27</v>
      </c>
      <c r="F199">
        <v>24</v>
      </c>
      <c r="G199">
        <v>31</v>
      </c>
      <c r="H199" t="s">
        <v>21</v>
      </c>
      <c r="I199" t="s">
        <v>21</v>
      </c>
      <c r="J199">
        <f t="shared" si="12"/>
        <v>1</v>
      </c>
      <c r="K199">
        <v>-9</v>
      </c>
      <c r="L199">
        <f t="shared" si="13"/>
        <v>13</v>
      </c>
      <c r="M199" t="str">
        <f t="shared" si="14"/>
        <v>Detroit Lions13</v>
      </c>
      <c r="N199">
        <f t="shared" si="15"/>
        <v>-9</v>
      </c>
      <c r="O199">
        <v>55.5</v>
      </c>
      <c r="P199" t="s">
        <v>67</v>
      </c>
      <c r="Q199" t="b">
        <v>0</v>
      </c>
      <c r="R199">
        <v>72</v>
      </c>
      <c r="S199">
        <v>0</v>
      </c>
      <c r="U199" t="s">
        <v>40</v>
      </c>
    </row>
    <row r="200" spans="1:21" x14ac:dyDescent="0.3">
      <c r="A200" s="1">
        <v>44178</v>
      </c>
      <c r="B200">
        <v>2020</v>
      </c>
      <c r="C200">
        <v>14</v>
      </c>
      <c r="D200" t="b">
        <v>0</v>
      </c>
      <c r="E200" t="s">
        <v>52</v>
      </c>
      <c r="F200">
        <v>10</v>
      </c>
      <c r="G200">
        <v>31</v>
      </c>
      <c r="H200" t="s">
        <v>59</v>
      </c>
      <c r="I200" t="s">
        <v>59</v>
      </c>
      <c r="J200">
        <f t="shared" si="12"/>
        <v>1</v>
      </c>
      <c r="K200">
        <v>-7.5</v>
      </c>
      <c r="L200">
        <f t="shared" si="13"/>
        <v>13</v>
      </c>
      <c r="M200" t="str">
        <f t="shared" si="14"/>
        <v>Jacksonville Jaguars13</v>
      </c>
      <c r="N200">
        <f t="shared" si="15"/>
        <v>-7.5</v>
      </c>
      <c r="O200">
        <v>53</v>
      </c>
      <c r="P200" t="s">
        <v>84</v>
      </c>
      <c r="Q200" t="b">
        <v>0</v>
      </c>
    </row>
    <row r="201" spans="1:21" x14ac:dyDescent="0.3">
      <c r="A201" s="1">
        <v>44178</v>
      </c>
      <c r="B201">
        <v>2020</v>
      </c>
      <c r="C201">
        <v>14</v>
      </c>
      <c r="D201" t="b">
        <v>0</v>
      </c>
      <c r="E201" t="s">
        <v>86</v>
      </c>
      <c r="F201">
        <v>27</v>
      </c>
      <c r="G201">
        <v>44</v>
      </c>
      <c r="H201" t="s">
        <v>48</v>
      </c>
      <c r="I201" t="s">
        <v>48</v>
      </c>
      <c r="J201">
        <f t="shared" si="12"/>
        <v>1</v>
      </c>
      <c r="K201">
        <v>-2.5</v>
      </c>
      <c r="L201">
        <f t="shared" si="13"/>
        <v>13</v>
      </c>
      <c r="M201" t="str">
        <f t="shared" si="14"/>
        <v>Las Vegas Raiders13</v>
      </c>
      <c r="N201">
        <f t="shared" si="15"/>
        <v>-2.5</v>
      </c>
      <c r="O201">
        <v>52</v>
      </c>
      <c r="P201" t="s">
        <v>88</v>
      </c>
      <c r="Q201" t="b">
        <v>0</v>
      </c>
      <c r="R201">
        <v>72</v>
      </c>
      <c r="S201">
        <v>0</v>
      </c>
      <c r="U201" t="s">
        <v>40</v>
      </c>
    </row>
    <row r="202" spans="1:21" x14ac:dyDescent="0.3">
      <c r="A202" s="1">
        <v>44178</v>
      </c>
      <c r="B202">
        <v>2020</v>
      </c>
      <c r="C202">
        <v>14</v>
      </c>
      <c r="D202" t="b">
        <v>0</v>
      </c>
      <c r="E202" t="s">
        <v>81</v>
      </c>
      <c r="F202">
        <v>20</v>
      </c>
      <c r="G202">
        <v>17</v>
      </c>
      <c r="H202" t="s">
        <v>24</v>
      </c>
      <c r="I202" t="s">
        <v>81</v>
      </c>
      <c r="J202">
        <f t="shared" si="12"/>
        <v>-1</v>
      </c>
      <c r="K202">
        <v>-1</v>
      </c>
      <c r="L202">
        <f t="shared" si="13"/>
        <v>13</v>
      </c>
      <c r="M202" t="str">
        <f t="shared" si="14"/>
        <v>Los Angeles Chargers13</v>
      </c>
      <c r="N202">
        <f t="shared" si="15"/>
        <v>1</v>
      </c>
      <c r="O202">
        <v>49</v>
      </c>
      <c r="P202" t="s">
        <v>87</v>
      </c>
      <c r="Q202" t="b">
        <v>0</v>
      </c>
      <c r="R202">
        <v>72</v>
      </c>
      <c r="S202">
        <v>0</v>
      </c>
      <c r="U202" t="s">
        <v>40</v>
      </c>
    </row>
    <row r="203" spans="1:21" x14ac:dyDescent="0.3">
      <c r="A203" s="1">
        <v>44178</v>
      </c>
      <c r="B203">
        <v>2020</v>
      </c>
      <c r="C203">
        <v>14</v>
      </c>
      <c r="D203" t="b">
        <v>0</v>
      </c>
      <c r="E203" t="s">
        <v>17</v>
      </c>
      <c r="F203">
        <v>27</v>
      </c>
      <c r="G203">
        <v>33</v>
      </c>
      <c r="H203" t="s">
        <v>26</v>
      </c>
      <c r="I203" t="s">
        <v>26</v>
      </c>
      <c r="J203">
        <f t="shared" si="12"/>
        <v>1</v>
      </c>
      <c r="K203">
        <v>-7</v>
      </c>
      <c r="L203">
        <f t="shared" si="13"/>
        <v>13</v>
      </c>
      <c r="M203" t="str">
        <f t="shared" si="14"/>
        <v>Miami Dolphins13</v>
      </c>
      <c r="N203">
        <f t="shared" si="15"/>
        <v>-7</v>
      </c>
      <c r="O203">
        <v>51.5</v>
      </c>
      <c r="P203" t="s">
        <v>82</v>
      </c>
      <c r="Q203" t="b">
        <v>0</v>
      </c>
    </row>
    <row r="204" spans="1:21" x14ac:dyDescent="0.3">
      <c r="A204" s="1">
        <v>44178</v>
      </c>
      <c r="B204">
        <v>2020</v>
      </c>
      <c r="C204">
        <v>14</v>
      </c>
      <c r="D204" t="b">
        <v>0</v>
      </c>
      <c r="E204" t="s">
        <v>30</v>
      </c>
      <c r="F204">
        <v>7</v>
      </c>
      <c r="G204">
        <v>26</v>
      </c>
      <c r="H204" t="s">
        <v>49</v>
      </c>
      <c r="I204" t="s">
        <v>49</v>
      </c>
      <c r="J204">
        <f t="shared" si="12"/>
        <v>1</v>
      </c>
      <c r="K204">
        <v>-3</v>
      </c>
      <c r="L204">
        <f t="shared" si="13"/>
        <v>13</v>
      </c>
      <c r="M204" t="str">
        <f t="shared" si="14"/>
        <v>New York Giants13</v>
      </c>
      <c r="N204">
        <f t="shared" si="15"/>
        <v>-3</v>
      </c>
      <c r="O204">
        <v>47.5</v>
      </c>
      <c r="P204" t="s">
        <v>74</v>
      </c>
      <c r="Q204" t="b">
        <v>0</v>
      </c>
    </row>
    <row r="205" spans="1:21" x14ac:dyDescent="0.3">
      <c r="A205" s="1">
        <v>44178</v>
      </c>
      <c r="B205">
        <v>2020</v>
      </c>
      <c r="C205">
        <v>14</v>
      </c>
      <c r="D205" t="b">
        <v>0</v>
      </c>
      <c r="E205" t="s">
        <v>33</v>
      </c>
      <c r="F205">
        <v>24</v>
      </c>
      <c r="G205">
        <v>21</v>
      </c>
      <c r="H205" t="s">
        <v>38</v>
      </c>
      <c r="I205" t="s">
        <v>38</v>
      </c>
      <c r="J205">
        <f t="shared" si="12"/>
        <v>1</v>
      </c>
      <c r="K205">
        <v>-7.5</v>
      </c>
      <c r="L205">
        <f t="shared" si="13"/>
        <v>13</v>
      </c>
      <c r="M205" t="str">
        <f t="shared" si="14"/>
        <v>Philadelphia Eagles13</v>
      </c>
      <c r="N205">
        <f t="shared" si="15"/>
        <v>-7.5</v>
      </c>
      <c r="O205">
        <v>42.5</v>
      </c>
      <c r="P205" t="s">
        <v>68</v>
      </c>
      <c r="Q205" t="b">
        <v>0</v>
      </c>
    </row>
    <row r="206" spans="1:21" x14ac:dyDescent="0.3">
      <c r="A206" s="1">
        <v>44178</v>
      </c>
      <c r="B206">
        <v>2020</v>
      </c>
      <c r="C206">
        <v>14</v>
      </c>
      <c r="D206" t="b">
        <v>0</v>
      </c>
      <c r="E206" t="s">
        <v>31</v>
      </c>
      <c r="F206">
        <v>15</v>
      </c>
      <c r="G206">
        <v>23</v>
      </c>
      <c r="H206" t="s">
        <v>95</v>
      </c>
      <c r="I206" t="s">
        <v>31</v>
      </c>
      <c r="J206">
        <f t="shared" si="12"/>
        <v>-1</v>
      </c>
      <c r="K206">
        <v>-3</v>
      </c>
      <c r="L206">
        <f t="shared" si="13"/>
        <v>13</v>
      </c>
      <c r="M206" t="str">
        <f t="shared" si="14"/>
        <v>San Francisco 49ers13</v>
      </c>
      <c r="N206">
        <f t="shared" si="15"/>
        <v>3</v>
      </c>
      <c r="O206">
        <v>43.5</v>
      </c>
      <c r="P206" t="s">
        <v>76</v>
      </c>
      <c r="Q206" t="b">
        <v>0</v>
      </c>
    </row>
    <row r="207" spans="1:21" x14ac:dyDescent="0.3">
      <c r="A207" s="1">
        <v>44178</v>
      </c>
      <c r="B207">
        <v>2020</v>
      </c>
      <c r="C207">
        <v>14</v>
      </c>
      <c r="D207" t="b">
        <v>0</v>
      </c>
      <c r="E207" t="s">
        <v>46</v>
      </c>
      <c r="F207">
        <v>40</v>
      </c>
      <c r="G207">
        <v>3</v>
      </c>
      <c r="H207" t="s">
        <v>20</v>
      </c>
      <c r="I207" t="s">
        <v>46</v>
      </c>
      <c r="J207">
        <f t="shared" si="12"/>
        <v>-1</v>
      </c>
      <c r="K207">
        <v>-16.5</v>
      </c>
      <c r="L207">
        <f t="shared" si="13"/>
        <v>13</v>
      </c>
      <c r="M207" t="str">
        <f t="shared" si="14"/>
        <v>Seattle Seahawks13</v>
      </c>
      <c r="N207">
        <f t="shared" si="15"/>
        <v>16.5</v>
      </c>
      <c r="O207">
        <v>49</v>
      </c>
      <c r="P207" t="s">
        <v>66</v>
      </c>
      <c r="Q207" t="b">
        <v>0</v>
      </c>
    </row>
    <row r="208" spans="1:21" x14ac:dyDescent="0.3">
      <c r="A208" s="1">
        <v>44178</v>
      </c>
      <c r="B208">
        <v>2020</v>
      </c>
      <c r="C208">
        <v>14</v>
      </c>
      <c r="D208" t="b">
        <v>0</v>
      </c>
      <c r="E208" t="s">
        <v>45</v>
      </c>
      <c r="F208">
        <v>26</v>
      </c>
      <c r="G208">
        <v>14</v>
      </c>
      <c r="H208" t="s">
        <v>32</v>
      </c>
      <c r="I208" t="s">
        <v>45</v>
      </c>
      <c r="J208">
        <f t="shared" si="12"/>
        <v>-1</v>
      </c>
      <c r="K208">
        <v>-7</v>
      </c>
      <c r="L208">
        <f t="shared" si="13"/>
        <v>13</v>
      </c>
      <c r="M208" t="str">
        <f t="shared" si="14"/>
        <v>Tampa Bay Buccaneers13</v>
      </c>
      <c r="N208">
        <f t="shared" si="15"/>
        <v>7</v>
      </c>
      <c r="O208">
        <v>52.5</v>
      </c>
      <c r="P208" t="s">
        <v>57</v>
      </c>
      <c r="Q208" t="b">
        <v>0</v>
      </c>
    </row>
    <row r="209" spans="1:21" x14ac:dyDescent="0.3">
      <c r="A209" s="1">
        <v>44179</v>
      </c>
      <c r="B209">
        <v>2020</v>
      </c>
      <c r="C209">
        <v>14</v>
      </c>
      <c r="D209" t="b">
        <v>0</v>
      </c>
      <c r="E209" t="s">
        <v>34</v>
      </c>
      <c r="F209">
        <v>42</v>
      </c>
      <c r="G209">
        <v>47</v>
      </c>
      <c r="H209" t="s">
        <v>53</v>
      </c>
      <c r="I209" t="s">
        <v>53</v>
      </c>
      <c r="J209">
        <f t="shared" si="12"/>
        <v>1</v>
      </c>
      <c r="K209">
        <v>-3</v>
      </c>
      <c r="L209">
        <f t="shared" si="13"/>
        <v>13</v>
      </c>
      <c r="M209" t="str">
        <f t="shared" si="14"/>
        <v>Cleveland Browns13</v>
      </c>
      <c r="N209">
        <f t="shared" si="15"/>
        <v>-3</v>
      </c>
      <c r="O209">
        <v>45.5</v>
      </c>
      <c r="P209" t="s">
        <v>58</v>
      </c>
      <c r="Q209" t="b">
        <v>0</v>
      </c>
    </row>
    <row r="210" spans="1:21" x14ac:dyDescent="0.3">
      <c r="A210" s="1">
        <v>44182</v>
      </c>
      <c r="B210">
        <v>2020</v>
      </c>
      <c r="C210">
        <v>15</v>
      </c>
      <c r="D210" t="b">
        <v>0</v>
      </c>
      <c r="E210" t="s">
        <v>86</v>
      </c>
      <c r="F210">
        <v>27</v>
      </c>
      <c r="G210">
        <v>30</v>
      </c>
      <c r="H210" t="s">
        <v>81</v>
      </c>
      <c r="I210" t="s">
        <v>86</v>
      </c>
      <c r="J210">
        <f t="shared" si="12"/>
        <v>-1</v>
      </c>
      <c r="K210">
        <v>-3.5</v>
      </c>
      <c r="L210">
        <f t="shared" si="13"/>
        <v>14</v>
      </c>
      <c r="M210" t="str">
        <f t="shared" si="14"/>
        <v>Las Vegas Raiders14</v>
      </c>
      <c r="N210">
        <f t="shared" si="15"/>
        <v>3.5</v>
      </c>
      <c r="O210">
        <v>52.5</v>
      </c>
      <c r="P210" t="s">
        <v>88</v>
      </c>
      <c r="Q210" t="b">
        <v>0</v>
      </c>
      <c r="R210">
        <v>72</v>
      </c>
      <c r="S210">
        <v>0</v>
      </c>
      <c r="U210" t="s">
        <v>40</v>
      </c>
    </row>
    <row r="211" spans="1:21" x14ac:dyDescent="0.3">
      <c r="A211" s="1">
        <v>44184</v>
      </c>
      <c r="B211">
        <v>2020</v>
      </c>
      <c r="C211">
        <v>15</v>
      </c>
      <c r="D211" t="b">
        <v>0</v>
      </c>
      <c r="E211" t="s">
        <v>18</v>
      </c>
      <c r="F211">
        <v>19</v>
      </c>
      <c r="G211">
        <v>48</v>
      </c>
      <c r="H211" t="s">
        <v>19</v>
      </c>
      <c r="I211" t="s">
        <v>19</v>
      </c>
      <c r="J211">
        <f t="shared" si="12"/>
        <v>1</v>
      </c>
      <c r="K211">
        <v>-6</v>
      </c>
      <c r="L211">
        <f t="shared" si="13"/>
        <v>14</v>
      </c>
      <c r="M211" t="str">
        <f t="shared" si="14"/>
        <v>Denver Broncos14</v>
      </c>
      <c r="N211">
        <f t="shared" si="15"/>
        <v>-6</v>
      </c>
      <c r="O211">
        <v>48</v>
      </c>
      <c r="P211" t="s">
        <v>62</v>
      </c>
      <c r="Q211" t="b">
        <v>0</v>
      </c>
    </row>
    <row r="212" spans="1:21" x14ac:dyDescent="0.3">
      <c r="A212" s="1">
        <v>44184</v>
      </c>
      <c r="B212">
        <v>2020</v>
      </c>
      <c r="C212">
        <v>15</v>
      </c>
      <c r="D212" t="b">
        <v>0</v>
      </c>
      <c r="E212" t="s">
        <v>21</v>
      </c>
      <c r="F212">
        <v>24</v>
      </c>
      <c r="G212">
        <v>16</v>
      </c>
      <c r="H212" t="s">
        <v>51</v>
      </c>
      <c r="I212" t="s">
        <v>21</v>
      </c>
      <c r="J212">
        <f t="shared" si="12"/>
        <v>-1</v>
      </c>
      <c r="K212">
        <v>-9</v>
      </c>
      <c r="L212">
        <f t="shared" si="13"/>
        <v>14</v>
      </c>
      <c r="M212" t="str">
        <f t="shared" si="14"/>
        <v>Green Bay Packers14</v>
      </c>
      <c r="N212">
        <f t="shared" si="15"/>
        <v>9</v>
      </c>
      <c r="O212">
        <v>53</v>
      </c>
      <c r="P212" t="s">
        <v>22</v>
      </c>
      <c r="Q212" t="b">
        <v>0</v>
      </c>
    </row>
    <row r="213" spans="1:21" x14ac:dyDescent="0.3">
      <c r="A213" s="1">
        <v>44185</v>
      </c>
      <c r="B213">
        <v>2020</v>
      </c>
      <c r="C213">
        <v>15</v>
      </c>
      <c r="D213" t="b">
        <v>0</v>
      </c>
      <c r="E213" t="s">
        <v>49</v>
      </c>
      <c r="F213">
        <v>33</v>
      </c>
      <c r="G213">
        <v>26</v>
      </c>
      <c r="H213" t="s">
        <v>33</v>
      </c>
      <c r="I213" t="s">
        <v>49</v>
      </c>
      <c r="J213">
        <f t="shared" si="12"/>
        <v>-1</v>
      </c>
      <c r="K213">
        <v>-6</v>
      </c>
      <c r="L213">
        <f t="shared" si="13"/>
        <v>14</v>
      </c>
      <c r="M213" t="str">
        <f t="shared" si="14"/>
        <v>Arizona Cardinals14</v>
      </c>
      <c r="N213">
        <f t="shared" si="15"/>
        <v>6</v>
      </c>
      <c r="O213">
        <v>49.5</v>
      </c>
      <c r="P213" t="s">
        <v>50</v>
      </c>
      <c r="Q213" t="b">
        <v>0</v>
      </c>
      <c r="R213">
        <v>72</v>
      </c>
      <c r="S213">
        <v>0</v>
      </c>
      <c r="U213" t="s">
        <v>40</v>
      </c>
    </row>
    <row r="214" spans="1:21" x14ac:dyDescent="0.3">
      <c r="A214" s="1">
        <v>44185</v>
      </c>
      <c r="B214">
        <v>2020</v>
      </c>
      <c r="C214">
        <v>15</v>
      </c>
      <c r="D214" t="b">
        <v>0</v>
      </c>
      <c r="E214" t="s">
        <v>24</v>
      </c>
      <c r="F214">
        <v>27</v>
      </c>
      <c r="G214">
        <v>31</v>
      </c>
      <c r="H214" t="s">
        <v>45</v>
      </c>
      <c r="I214" t="s">
        <v>45</v>
      </c>
      <c r="J214">
        <f t="shared" si="12"/>
        <v>1</v>
      </c>
      <c r="K214">
        <v>-6</v>
      </c>
      <c r="L214">
        <f t="shared" si="13"/>
        <v>14</v>
      </c>
      <c r="M214" t="str">
        <f t="shared" si="14"/>
        <v>Atlanta Falcons14</v>
      </c>
      <c r="N214">
        <f t="shared" si="15"/>
        <v>-6</v>
      </c>
      <c r="O214">
        <v>49.5</v>
      </c>
      <c r="P214" t="s">
        <v>83</v>
      </c>
      <c r="Q214" t="b">
        <v>0</v>
      </c>
      <c r="R214">
        <v>72</v>
      </c>
      <c r="S214">
        <v>0</v>
      </c>
      <c r="U214" t="s">
        <v>40</v>
      </c>
    </row>
    <row r="215" spans="1:21" x14ac:dyDescent="0.3">
      <c r="A215" s="1">
        <v>44185</v>
      </c>
      <c r="B215">
        <v>2020</v>
      </c>
      <c r="C215">
        <v>15</v>
      </c>
      <c r="D215" t="b">
        <v>0</v>
      </c>
      <c r="E215" t="s">
        <v>53</v>
      </c>
      <c r="F215">
        <v>40</v>
      </c>
      <c r="G215">
        <v>14</v>
      </c>
      <c r="H215" t="s">
        <v>52</v>
      </c>
      <c r="I215" t="s">
        <v>53</v>
      </c>
      <c r="J215">
        <f t="shared" si="12"/>
        <v>-1</v>
      </c>
      <c r="K215">
        <v>-12.5</v>
      </c>
      <c r="L215">
        <f t="shared" si="13"/>
        <v>14</v>
      </c>
      <c r="M215" t="str">
        <f t="shared" si="14"/>
        <v>Baltimore Ravens14</v>
      </c>
      <c r="N215">
        <f t="shared" si="15"/>
        <v>12.5</v>
      </c>
      <c r="O215">
        <v>49</v>
      </c>
      <c r="P215" t="s">
        <v>56</v>
      </c>
      <c r="Q215" t="b">
        <v>0</v>
      </c>
    </row>
    <row r="216" spans="1:21" x14ac:dyDescent="0.3">
      <c r="A216" s="1">
        <v>44185</v>
      </c>
      <c r="B216">
        <v>2020</v>
      </c>
      <c r="C216">
        <v>15</v>
      </c>
      <c r="D216" t="b">
        <v>0</v>
      </c>
      <c r="E216" t="s">
        <v>35</v>
      </c>
      <c r="F216">
        <v>41</v>
      </c>
      <c r="G216">
        <v>33</v>
      </c>
      <c r="H216" t="s">
        <v>31</v>
      </c>
      <c r="I216" t="s">
        <v>31</v>
      </c>
      <c r="J216">
        <f t="shared" si="12"/>
        <v>1</v>
      </c>
      <c r="K216">
        <v>-4</v>
      </c>
      <c r="L216">
        <f t="shared" si="13"/>
        <v>14</v>
      </c>
      <c r="M216" t="str">
        <f t="shared" si="14"/>
        <v>Dallas Cowboys14</v>
      </c>
      <c r="N216">
        <f t="shared" si="15"/>
        <v>-4</v>
      </c>
      <c r="O216">
        <v>45.5</v>
      </c>
      <c r="P216" t="s">
        <v>80</v>
      </c>
      <c r="Q216" t="b">
        <v>0</v>
      </c>
      <c r="R216">
        <v>72</v>
      </c>
      <c r="S216">
        <v>0</v>
      </c>
      <c r="U216" t="s">
        <v>40</v>
      </c>
    </row>
    <row r="217" spans="1:21" x14ac:dyDescent="0.3">
      <c r="A217" s="1">
        <v>44185</v>
      </c>
      <c r="B217">
        <v>2020</v>
      </c>
      <c r="C217">
        <v>15</v>
      </c>
      <c r="D217" t="b">
        <v>0</v>
      </c>
      <c r="E217" t="s">
        <v>48</v>
      </c>
      <c r="F217">
        <v>27</v>
      </c>
      <c r="G217">
        <v>20</v>
      </c>
      <c r="H217" t="s">
        <v>64</v>
      </c>
      <c r="I217" t="s">
        <v>48</v>
      </c>
      <c r="J217">
        <f t="shared" si="12"/>
        <v>-1</v>
      </c>
      <c r="K217">
        <v>-7.5</v>
      </c>
      <c r="L217">
        <f t="shared" si="13"/>
        <v>14</v>
      </c>
      <c r="M217" t="str">
        <f t="shared" si="14"/>
        <v>Indianapolis Colts14</v>
      </c>
      <c r="N217">
        <f t="shared" si="15"/>
        <v>7.5</v>
      </c>
      <c r="O217">
        <v>52.5</v>
      </c>
      <c r="P217" t="s">
        <v>71</v>
      </c>
      <c r="Q217" t="b">
        <v>0</v>
      </c>
      <c r="R217">
        <v>72</v>
      </c>
      <c r="S217">
        <v>0</v>
      </c>
      <c r="U217" t="s">
        <v>40</v>
      </c>
    </row>
    <row r="218" spans="1:21" x14ac:dyDescent="0.3">
      <c r="A218" s="1">
        <v>44185</v>
      </c>
      <c r="B218">
        <v>2020</v>
      </c>
      <c r="C218">
        <v>15</v>
      </c>
      <c r="D218" t="b">
        <v>0</v>
      </c>
      <c r="E218" t="s">
        <v>25</v>
      </c>
      <c r="F218">
        <v>20</v>
      </c>
      <c r="G218">
        <v>23</v>
      </c>
      <c r="H218" t="s">
        <v>20</v>
      </c>
      <c r="I218" t="s">
        <v>25</v>
      </c>
      <c r="J218">
        <f t="shared" si="12"/>
        <v>-1</v>
      </c>
      <c r="K218">
        <v>-17</v>
      </c>
      <c r="L218">
        <f t="shared" si="13"/>
        <v>14</v>
      </c>
      <c r="M218" t="str">
        <f t="shared" si="14"/>
        <v>Los Angeles Rams14</v>
      </c>
      <c r="N218">
        <f t="shared" si="15"/>
        <v>17</v>
      </c>
      <c r="O218">
        <v>44.5</v>
      </c>
      <c r="P218" t="s">
        <v>87</v>
      </c>
      <c r="Q218" t="b">
        <v>0</v>
      </c>
      <c r="R218">
        <v>72</v>
      </c>
      <c r="S218">
        <v>0</v>
      </c>
      <c r="U218" t="s">
        <v>40</v>
      </c>
    </row>
    <row r="219" spans="1:21" x14ac:dyDescent="0.3">
      <c r="A219" s="1">
        <v>44185</v>
      </c>
      <c r="B219">
        <v>2020</v>
      </c>
      <c r="C219">
        <v>15</v>
      </c>
      <c r="D219" t="b">
        <v>0</v>
      </c>
      <c r="E219" t="s">
        <v>17</v>
      </c>
      <c r="F219">
        <v>22</v>
      </c>
      <c r="G219">
        <v>12</v>
      </c>
      <c r="H219" t="s">
        <v>23</v>
      </c>
      <c r="I219" t="s">
        <v>23</v>
      </c>
      <c r="J219">
        <f t="shared" si="12"/>
        <v>1</v>
      </c>
      <c r="K219">
        <v>-1</v>
      </c>
      <c r="L219">
        <f t="shared" si="13"/>
        <v>14</v>
      </c>
      <c r="M219" t="str">
        <f t="shared" si="14"/>
        <v>Miami Dolphins14</v>
      </c>
      <c r="N219">
        <f t="shared" si="15"/>
        <v>-1</v>
      </c>
      <c r="O219">
        <v>40</v>
      </c>
      <c r="P219" t="s">
        <v>82</v>
      </c>
      <c r="Q219" t="b">
        <v>0</v>
      </c>
    </row>
    <row r="220" spans="1:21" x14ac:dyDescent="0.3">
      <c r="A220" s="1">
        <v>44185</v>
      </c>
      <c r="B220">
        <v>2020</v>
      </c>
      <c r="C220">
        <v>15</v>
      </c>
      <c r="D220" t="b">
        <v>0</v>
      </c>
      <c r="E220" t="s">
        <v>32</v>
      </c>
      <c r="F220">
        <v>27</v>
      </c>
      <c r="G220">
        <v>33</v>
      </c>
      <c r="H220" t="s">
        <v>28</v>
      </c>
      <c r="I220" t="s">
        <v>32</v>
      </c>
      <c r="J220">
        <f t="shared" si="12"/>
        <v>-1</v>
      </c>
      <c r="K220">
        <v>-3</v>
      </c>
      <c r="L220">
        <f t="shared" si="13"/>
        <v>14</v>
      </c>
      <c r="M220" t="str">
        <f t="shared" si="14"/>
        <v>Minnesota Vikings14</v>
      </c>
      <c r="N220">
        <f t="shared" si="15"/>
        <v>3</v>
      </c>
      <c r="O220">
        <v>47</v>
      </c>
      <c r="P220" t="s">
        <v>78</v>
      </c>
      <c r="Q220" t="b">
        <v>0</v>
      </c>
      <c r="R220">
        <v>72</v>
      </c>
      <c r="S220">
        <v>0</v>
      </c>
      <c r="U220" t="s">
        <v>40</v>
      </c>
    </row>
    <row r="221" spans="1:21" x14ac:dyDescent="0.3">
      <c r="A221" s="1">
        <v>44185</v>
      </c>
      <c r="B221">
        <v>2020</v>
      </c>
      <c r="C221">
        <v>15</v>
      </c>
      <c r="D221" t="b">
        <v>0</v>
      </c>
      <c r="E221" t="s">
        <v>38</v>
      </c>
      <c r="F221">
        <v>29</v>
      </c>
      <c r="G221">
        <v>32</v>
      </c>
      <c r="H221" t="s">
        <v>26</v>
      </c>
      <c r="I221" t="s">
        <v>26</v>
      </c>
      <c r="J221">
        <f t="shared" si="12"/>
        <v>1</v>
      </c>
      <c r="K221">
        <v>-2.5</v>
      </c>
      <c r="L221">
        <f t="shared" si="13"/>
        <v>14</v>
      </c>
      <c r="M221" t="str">
        <f t="shared" si="14"/>
        <v>New Orleans Saints14</v>
      </c>
      <c r="N221">
        <f t="shared" si="15"/>
        <v>-2.5</v>
      </c>
      <c r="O221">
        <v>54</v>
      </c>
      <c r="P221" t="s">
        <v>75</v>
      </c>
      <c r="Q221" t="b">
        <v>0</v>
      </c>
      <c r="R221">
        <v>72</v>
      </c>
      <c r="S221">
        <v>0</v>
      </c>
      <c r="U221" t="s">
        <v>40</v>
      </c>
    </row>
    <row r="222" spans="1:21" x14ac:dyDescent="0.3">
      <c r="A222" s="1">
        <v>44185</v>
      </c>
      <c r="B222">
        <v>2020</v>
      </c>
      <c r="C222">
        <v>15</v>
      </c>
      <c r="D222" t="b">
        <v>0</v>
      </c>
      <c r="E222" t="s">
        <v>30</v>
      </c>
      <c r="F222">
        <v>6</v>
      </c>
      <c r="G222">
        <v>20</v>
      </c>
      <c r="H222" t="s">
        <v>34</v>
      </c>
      <c r="I222" t="s">
        <v>34</v>
      </c>
      <c r="J222">
        <f t="shared" si="12"/>
        <v>1</v>
      </c>
      <c r="K222">
        <v>-6.5</v>
      </c>
      <c r="L222">
        <f t="shared" si="13"/>
        <v>14</v>
      </c>
      <c r="M222" t="str">
        <f t="shared" si="14"/>
        <v>New York Giants14</v>
      </c>
      <c r="N222">
        <f t="shared" si="15"/>
        <v>-6.5</v>
      </c>
      <c r="O222">
        <v>44.5</v>
      </c>
      <c r="P222" t="s">
        <v>74</v>
      </c>
      <c r="Q222" t="b">
        <v>0</v>
      </c>
    </row>
    <row r="223" spans="1:21" x14ac:dyDescent="0.3">
      <c r="A223" s="1">
        <v>44185</v>
      </c>
      <c r="B223">
        <v>2020</v>
      </c>
      <c r="C223">
        <v>15</v>
      </c>
      <c r="D223" t="b">
        <v>0</v>
      </c>
      <c r="E223" t="s">
        <v>59</v>
      </c>
      <c r="F223">
        <v>46</v>
      </c>
      <c r="G223">
        <v>25</v>
      </c>
      <c r="H223" t="s">
        <v>27</v>
      </c>
      <c r="I223" t="s">
        <v>59</v>
      </c>
      <c r="J223">
        <f t="shared" si="12"/>
        <v>-1</v>
      </c>
      <c r="K223">
        <v>-8.5</v>
      </c>
      <c r="L223">
        <f t="shared" si="13"/>
        <v>14</v>
      </c>
      <c r="M223" t="str">
        <f t="shared" si="14"/>
        <v>Tennessee Titans14</v>
      </c>
      <c r="N223">
        <f t="shared" si="15"/>
        <v>8.5</v>
      </c>
      <c r="O223">
        <v>54</v>
      </c>
      <c r="P223" t="s">
        <v>60</v>
      </c>
      <c r="Q223" t="b">
        <v>0</v>
      </c>
    </row>
    <row r="224" spans="1:21" x14ac:dyDescent="0.3">
      <c r="A224" s="1">
        <v>44185</v>
      </c>
      <c r="B224">
        <v>2020</v>
      </c>
      <c r="C224">
        <v>15</v>
      </c>
      <c r="D224" t="b">
        <v>0</v>
      </c>
      <c r="E224" t="s">
        <v>95</v>
      </c>
      <c r="F224">
        <v>15</v>
      </c>
      <c r="G224">
        <v>20</v>
      </c>
      <c r="H224" t="s">
        <v>46</v>
      </c>
      <c r="I224" t="s">
        <v>46</v>
      </c>
      <c r="J224">
        <f t="shared" si="12"/>
        <v>1</v>
      </c>
      <c r="K224">
        <v>-6</v>
      </c>
      <c r="L224">
        <f t="shared" si="13"/>
        <v>14</v>
      </c>
      <c r="M224" t="str">
        <f t="shared" si="14"/>
        <v>Washington Commanders14</v>
      </c>
      <c r="N224">
        <f t="shared" si="15"/>
        <v>-6</v>
      </c>
      <c r="O224">
        <v>44</v>
      </c>
      <c r="P224" t="s">
        <v>55</v>
      </c>
      <c r="Q224" t="b">
        <v>0</v>
      </c>
    </row>
    <row r="225" spans="1:21" x14ac:dyDescent="0.3">
      <c r="A225" s="1">
        <v>44186</v>
      </c>
      <c r="B225">
        <v>2020</v>
      </c>
      <c r="C225">
        <v>15</v>
      </c>
      <c r="D225" t="b">
        <v>0</v>
      </c>
      <c r="E225" t="s">
        <v>39</v>
      </c>
      <c r="F225">
        <v>27</v>
      </c>
      <c r="G225">
        <v>17</v>
      </c>
      <c r="H225" t="s">
        <v>29</v>
      </c>
      <c r="I225" t="s">
        <v>29</v>
      </c>
      <c r="J225">
        <f t="shared" si="12"/>
        <v>1</v>
      </c>
      <c r="K225">
        <v>-14.5</v>
      </c>
      <c r="L225">
        <f t="shared" si="13"/>
        <v>14</v>
      </c>
      <c r="M225" t="str">
        <f t="shared" si="14"/>
        <v>Cincinnati Bengals14</v>
      </c>
      <c r="N225">
        <f t="shared" si="15"/>
        <v>-14.5</v>
      </c>
      <c r="O225">
        <v>40.5</v>
      </c>
      <c r="P225" t="s">
        <v>61</v>
      </c>
      <c r="Q225" t="b">
        <v>0</v>
      </c>
    </row>
    <row r="226" spans="1:21" x14ac:dyDescent="0.3">
      <c r="A226" s="1">
        <v>44190</v>
      </c>
      <c r="B226">
        <v>2020</v>
      </c>
      <c r="C226">
        <v>16</v>
      </c>
      <c r="D226" t="b">
        <v>0</v>
      </c>
      <c r="E226" t="s">
        <v>38</v>
      </c>
      <c r="F226">
        <v>52</v>
      </c>
      <c r="G226">
        <v>33</v>
      </c>
      <c r="H226" t="s">
        <v>32</v>
      </c>
      <c r="I226" t="s">
        <v>38</v>
      </c>
      <c r="J226">
        <f t="shared" si="12"/>
        <v>-1</v>
      </c>
      <c r="K226">
        <v>-6.5</v>
      </c>
      <c r="L226">
        <f t="shared" si="13"/>
        <v>15</v>
      </c>
      <c r="M226" t="str">
        <f t="shared" si="14"/>
        <v>New Orleans Saints15</v>
      </c>
      <c r="N226">
        <f t="shared" si="15"/>
        <v>6.5</v>
      </c>
      <c r="O226">
        <v>49.5</v>
      </c>
      <c r="P226" t="s">
        <v>75</v>
      </c>
      <c r="Q226" t="b">
        <v>0</v>
      </c>
      <c r="R226">
        <v>72</v>
      </c>
      <c r="S226">
        <v>0</v>
      </c>
      <c r="U226" t="s">
        <v>40</v>
      </c>
    </row>
    <row r="227" spans="1:21" x14ac:dyDescent="0.3">
      <c r="A227" s="1">
        <v>44191</v>
      </c>
      <c r="B227">
        <v>2020</v>
      </c>
      <c r="C227">
        <v>16</v>
      </c>
      <c r="D227" t="b">
        <v>0</v>
      </c>
      <c r="E227" t="s">
        <v>49</v>
      </c>
      <c r="F227">
        <v>12</v>
      </c>
      <c r="G227">
        <v>20</v>
      </c>
      <c r="H227" t="s">
        <v>31</v>
      </c>
      <c r="I227" t="s">
        <v>49</v>
      </c>
      <c r="J227">
        <f t="shared" si="12"/>
        <v>-1</v>
      </c>
      <c r="K227">
        <v>-6</v>
      </c>
      <c r="L227">
        <f t="shared" si="13"/>
        <v>15</v>
      </c>
      <c r="M227" t="str">
        <f t="shared" si="14"/>
        <v>Arizona Cardinals15</v>
      </c>
      <c r="N227">
        <f t="shared" si="15"/>
        <v>6</v>
      </c>
      <c r="O227">
        <v>49</v>
      </c>
      <c r="P227" t="s">
        <v>50</v>
      </c>
      <c r="Q227" t="b">
        <v>0</v>
      </c>
      <c r="R227">
        <v>72</v>
      </c>
      <c r="S227">
        <v>0</v>
      </c>
      <c r="U227" t="s">
        <v>40</v>
      </c>
    </row>
    <row r="228" spans="1:21" x14ac:dyDescent="0.3">
      <c r="A228" s="1">
        <v>44191</v>
      </c>
      <c r="B228">
        <v>2020</v>
      </c>
      <c r="C228">
        <v>16</v>
      </c>
      <c r="D228" t="b">
        <v>0</v>
      </c>
      <c r="E228" t="s">
        <v>27</v>
      </c>
      <c r="F228">
        <v>7</v>
      </c>
      <c r="G228">
        <v>47</v>
      </c>
      <c r="H228" t="s">
        <v>45</v>
      </c>
      <c r="I228" t="s">
        <v>45</v>
      </c>
      <c r="J228">
        <f t="shared" si="12"/>
        <v>1</v>
      </c>
      <c r="K228">
        <v>-12</v>
      </c>
      <c r="L228">
        <f t="shared" si="13"/>
        <v>15</v>
      </c>
      <c r="M228" t="str">
        <f t="shared" si="14"/>
        <v>Detroit Lions15</v>
      </c>
      <c r="N228">
        <f t="shared" si="15"/>
        <v>-12</v>
      </c>
      <c r="O228">
        <v>55</v>
      </c>
      <c r="P228" t="s">
        <v>67</v>
      </c>
      <c r="Q228" t="b">
        <v>0</v>
      </c>
      <c r="R228">
        <v>72</v>
      </c>
      <c r="S228">
        <v>0</v>
      </c>
      <c r="U228" t="s">
        <v>40</v>
      </c>
    </row>
    <row r="229" spans="1:21" x14ac:dyDescent="0.3">
      <c r="A229" s="1">
        <v>44191</v>
      </c>
      <c r="B229">
        <v>2020</v>
      </c>
      <c r="C229">
        <v>16</v>
      </c>
      <c r="D229" t="b">
        <v>0</v>
      </c>
      <c r="E229" t="s">
        <v>86</v>
      </c>
      <c r="F229">
        <v>25</v>
      </c>
      <c r="G229">
        <v>26</v>
      </c>
      <c r="H229" t="s">
        <v>17</v>
      </c>
      <c r="I229" t="s">
        <v>17</v>
      </c>
      <c r="J229">
        <f t="shared" si="12"/>
        <v>1</v>
      </c>
      <c r="K229">
        <v>-2.5</v>
      </c>
      <c r="L229">
        <f t="shared" si="13"/>
        <v>15</v>
      </c>
      <c r="M229" t="str">
        <f t="shared" si="14"/>
        <v>Las Vegas Raiders15</v>
      </c>
      <c r="N229">
        <f t="shared" si="15"/>
        <v>-2.5</v>
      </c>
      <c r="O229">
        <v>50</v>
      </c>
      <c r="P229" t="s">
        <v>88</v>
      </c>
      <c r="Q229" t="b">
        <v>0</v>
      </c>
      <c r="R229">
        <v>72</v>
      </c>
      <c r="S229">
        <v>0</v>
      </c>
      <c r="U229" t="s">
        <v>40</v>
      </c>
    </row>
    <row r="230" spans="1:21" x14ac:dyDescent="0.3">
      <c r="A230" s="1">
        <v>44192</v>
      </c>
      <c r="B230">
        <v>2020</v>
      </c>
      <c r="C230">
        <v>16</v>
      </c>
      <c r="D230" t="b">
        <v>0</v>
      </c>
      <c r="E230" t="s">
        <v>53</v>
      </c>
      <c r="F230">
        <v>27</v>
      </c>
      <c r="G230">
        <v>13</v>
      </c>
      <c r="H230" t="s">
        <v>30</v>
      </c>
      <c r="I230" t="s">
        <v>53</v>
      </c>
      <c r="J230">
        <f t="shared" si="12"/>
        <v>-1</v>
      </c>
      <c r="K230">
        <v>-9.5</v>
      </c>
      <c r="L230">
        <f t="shared" si="13"/>
        <v>15</v>
      </c>
      <c r="M230" t="str">
        <f t="shared" si="14"/>
        <v>Baltimore Ravens15</v>
      </c>
      <c r="N230">
        <f t="shared" si="15"/>
        <v>9.5</v>
      </c>
      <c r="O230">
        <v>43.5</v>
      </c>
      <c r="P230" t="s">
        <v>56</v>
      </c>
      <c r="Q230" t="b">
        <v>0</v>
      </c>
    </row>
    <row r="231" spans="1:21" x14ac:dyDescent="0.3">
      <c r="A231" s="1">
        <v>44192</v>
      </c>
      <c r="B231">
        <v>2020</v>
      </c>
      <c r="C231">
        <v>16</v>
      </c>
      <c r="D231" t="b">
        <v>0</v>
      </c>
      <c r="E231" t="s">
        <v>35</v>
      </c>
      <c r="F231">
        <v>37</v>
      </c>
      <c r="G231">
        <v>17</v>
      </c>
      <c r="H231" t="s">
        <v>33</v>
      </c>
      <c r="I231" t="s">
        <v>33</v>
      </c>
      <c r="J231">
        <f t="shared" si="12"/>
        <v>1</v>
      </c>
      <c r="K231">
        <v>-3</v>
      </c>
      <c r="L231">
        <f t="shared" si="13"/>
        <v>15</v>
      </c>
      <c r="M231" t="str">
        <f t="shared" si="14"/>
        <v>Dallas Cowboys15</v>
      </c>
      <c r="N231">
        <f t="shared" si="15"/>
        <v>-3</v>
      </c>
      <c r="O231">
        <v>50.5</v>
      </c>
      <c r="P231" t="s">
        <v>80</v>
      </c>
      <c r="Q231" t="b">
        <v>0</v>
      </c>
      <c r="R231">
        <v>72</v>
      </c>
      <c r="S231">
        <v>0</v>
      </c>
      <c r="U231" t="s">
        <v>40</v>
      </c>
    </row>
    <row r="232" spans="1:21" x14ac:dyDescent="0.3">
      <c r="A232" s="1">
        <v>44192</v>
      </c>
      <c r="B232">
        <v>2020</v>
      </c>
      <c r="C232">
        <v>16</v>
      </c>
      <c r="D232" t="b">
        <v>0</v>
      </c>
      <c r="E232" t="s">
        <v>21</v>
      </c>
      <c r="F232">
        <v>40</v>
      </c>
      <c r="G232">
        <v>14</v>
      </c>
      <c r="H232" t="s">
        <v>59</v>
      </c>
      <c r="I232" t="s">
        <v>21</v>
      </c>
      <c r="J232">
        <f t="shared" si="12"/>
        <v>-1</v>
      </c>
      <c r="K232">
        <v>-3</v>
      </c>
      <c r="L232">
        <f t="shared" si="13"/>
        <v>15</v>
      </c>
      <c r="M232" t="str">
        <f t="shared" si="14"/>
        <v>Green Bay Packers15</v>
      </c>
      <c r="N232">
        <f t="shared" si="15"/>
        <v>3</v>
      </c>
      <c r="O232">
        <v>52.5</v>
      </c>
      <c r="P232" t="s">
        <v>22</v>
      </c>
      <c r="Q232" t="b">
        <v>0</v>
      </c>
    </row>
    <row r="233" spans="1:21" x14ac:dyDescent="0.3">
      <c r="A233" s="1">
        <v>44192</v>
      </c>
      <c r="B233">
        <v>2020</v>
      </c>
      <c r="C233">
        <v>16</v>
      </c>
      <c r="D233" t="b">
        <v>0</v>
      </c>
      <c r="E233" t="s">
        <v>64</v>
      </c>
      <c r="F233">
        <v>31</v>
      </c>
      <c r="G233">
        <v>37</v>
      </c>
      <c r="H233" t="s">
        <v>39</v>
      </c>
      <c r="I233" t="s">
        <v>64</v>
      </c>
      <c r="J233">
        <f t="shared" si="12"/>
        <v>-1</v>
      </c>
      <c r="K233">
        <v>-7.5</v>
      </c>
      <c r="L233">
        <f t="shared" si="13"/>
        <v>15</v>
      </c>
      <c r="M233" t="str">
        <f t="shared" si="14"/>
        <v>Houston Texans15</v>
      </c>
      <c r="N233">
        <f t="shared" si="15"/>
        <v>7.5</v>
      </c>
      <c r="O233">
        <v>46</v>
      </c>
      <c r="P233" t="s">
        <v>79</v>
      </c>
      <c r="Q233" t="b">
        <v>0</v>
      </c>
      <c r="R233">
        <v>72</v>
      </c>
      <c r="S233">
        <v>0</v>
      </c>
      <c r="U233" t="s">
        <v>40</v>
      </c>
    </row>
    <row r="234" spans="1:21" x14ac:dyDescent="0.3">
      <c r="A234" s="1">
        <v>44192</v>
      </c>
      <c r="B234">
        <v>2020</v>
      </c>
      <c r="C234">
        <v>16</v>
      </c>
      <c r="D234" t="b">
        <v>0</v>
      </c>
      <c r="E234" t="s">
        <v>52</v>
      </c>
      <c r="F234">
        <v>17</v>
      </c>
      <c r="G234">
        <v>41</v>
      </c>
      <c r="H234" t="s">
        <v>28</v>
      </c>
      <c r="I234" t="s">
        <v>28</v>
      </c>
      <c r="J234">
        <f t="shared" si="12"/>
        <v>1</v>
      </c>
      <c r="K234">
        <v>-9.5</v>
      </c>
      <c r="L234">
        <f t="shared" si="13"/>
        <v>15</v>
      </c>
      <c r="M234" t="str">
        <f t="shared" si="14"/>
        <v>Jacksonville Jaguars15</v>
      </c>
      <c r="N234">
        <f t="shared" si="15"/>
        <v>-9.5</v>
      </c>
      <c r="O234">
        <v>47</v>
      </c>
      <c r="P234" t="s">
        <v>84</v>
      </c>
      <c r="Q234" t="b">
        <v>0</v>
      </c>
    </row>
    <row r="235" spans="1:21" x14ac:dyDescent="0.3">
      <c r="A235" s="1">
        <v>44192</v>
      </c>
      <c r="B235">
        <v>2020</v>
      </c>
      <c r="C235">
        <v>16</v>
      </c>
      <c r="D235" t="b">
        <v>0</v>
      </c>
      <c r="E235" t="s">
        <v>26</v>
      </c>
      <c r="F235">
        <v>17</v>
      </c>
      <c r="G235">
        <v>14</v>
      </c>
      <c r="H235" t="s">
        <v>24</v>
      </c>
      <c r="I235" t="s">
        <v>26</v>
      </c>
      <c r="J235">
        <f t="shared" si="12"/>
        <v>-1</v>
      </c>
      <c r="K235">
        <v>-11</v>
      </c>
      <c r="L235">
        <f t="shared" si="13"/>
        <v>15</v>
      </c>
      <c r="M235" t="str">
        <f t="shared" si="14"/>
        <v>Kansas City Chiefs15</v>
      </c>
      <c r="N235">
        <f t="shared" si="15"/>
        <v>11</v>
      </c>
      <c r="O235">
        <v>54</v>
      </c>
      <c r="P235" t="s">
        <v>44</v>
      </c>
      <c r="Q235" t="b">
        <v>0</v>
      </c>
    </row>
    <row r="236" spans="1:21" x14ac:dyDescent="0.3">
      <c r="A236" s="1">
        <v>44192</v>
      </c>
      <c r="B236">
        <v>2020</v>
      </c>
      <c r="C236">
        <v>16</v>
      </c>
      <c r="D236" t="b">
        <v>0</v>
      </c>
      <c r="E236" t="s">
        <v>81</v>
      </c>
      <c r="F236">
        <v>19</v>
      </c>
      <c r="G236">
        <v>16</v>
      </c>
      <c r="H236" t="s">
        <v>18</v>
      </c>
      <c r="I236" t="s">
        <v>81</v>
      </c>
      <c r="J236">
        <f t="shared" si="12"/>
        <v>-1</v>
      </c>
      <c r="K236">
        <v>-2</v>
      </c>
      <c r="L236">
        <f t="shared" si="13"/>
        <v>15</v>
      </c>
      <c r="M236" t="str">
        <f t="shared" si="14"/>
        <v>Los Angeles Chargers15</v>
      </c>
      <c r="N236">
        <f t="shared" si="15"/>
        <v>2</v>
      </c>
      <c r="O236">
        <v>47.5</v>
      </c>
      <c r="P236" t="s">
        <v>87</v>
      </c>
      <c r="Q236" t="b">
        <v>0</v>
      </c>
      <c r="R236">
        <v>72</v>
      </c>
      <c r="S236">
        <v>0</v>
      </c>
      <c r="U236" t="s">
        <v>40</v>
      </c>
    </row>
    <row r="237" spans="1:21" x14ac:dyDescent="0.3">
      <c r="A237" s="1">
        <v>44192</v>
      </c>
      <c r="B237">
        <v>2020</v>
      </c>
      <c r="C237">
        <v>16</v>
      </c>
      <c r="D237" t="b">
        <v>0</v>
      </c>
      <c r="E237" t="s">
        <v>20</v>
      </c>
      <c r="F237">
        <v>23</v>
      </c>
      <c r="G237">
        <v>16</v>
      </c>
      <c r="H237" t="s">
        <v>34</v>
      </c>
      <c r="I237" t="s">
        <v>34</v>
      </c>
      <c r="J237">
        <f t="shared" si="12"/>
        <v>1</v>
      </c>
      <c r="K237">
        <v>-6.5</v>
      </c>
      <c r="L237">
        <f t="shared" si="13"/>
        <v>15</v>
      </c>
      <c r="M237" t="str">
        <f t="shared" si="14"/>
        <v>New York Jets15</v>
      </c>
      <c r="N237">
        <f t="shared" si="15"/>
        <v>-6.5</v>
      </c>
      <c r="O237">
        <v>45</v>
      </c>
      <c r="P237" t="s">
        <v>74</v>
      </c>
      <c r="Q237" t="b">
        <v>0</v>
      </c>
    </row>
    <row r="238" spans="1:21" x14ac:dyDescent="0.3">
      <c r="A238" s="1">
        <v>44192</v>
      </c>
      <c r="B238">
        <v>2020</v>
      </c>
      <c r="C238">
        <v>16</v>
      </c>
      <c r="D238" t="b">
        <v>0</v>
      </c>
      <c r="E238" t="s">
        <v>29</v>
      </c>
      <c r="F238">
        <v>28</v>
      </c>
      <c r="G238">
        <v>24</v>
      </c>
      <c r="H238" t="s">
        <v>48</v>
      </c>
      <c r="I238" t="s">
        <v>48</v>
      </c>
      <c r="J238">
        <f t="shared" si="12"/>
        <v>1</v>
      </c>
      <c r="K238">
        <v>-1</v>
      </c>
      <c r="L238">
        <f t="shared" si="13"/>
        <v>15</v>
      </c>
      <c r="M238" t="str">
        <f t="shared" si="14"/>
        <v>Pittsburgh Steelers15</v>
      </c>
      <c r="N238">
        <f t="shared" si="15"/>
        <v>-1</v>
      </c>
      <c r="O238">
        <v>42.5</v>
      </c>
      <c r="P238" t="s">
        <v>63</v>
      </c>
      <c r="Q238" t="b">
        <v>0</v>
      </c>
    </row>
    <row r="239" spans="1:21" x14ac:dyDescent="0.3">
      <c r="A239" s="1">
        <v>44192</v>
      </c>
      <c r="B239">
        <v>2020</v>
      </c>
      <c r="C239">
        <v>16</v>
      </c>
      <c r="D239" t="b">
        <v>0</v>
      </c>
      <c r="E239" t="s">
        <v>46</v>
      </c>
      <c r="F239">
        <v>20</v>
      </c>
      <c r="G239">
        <v>9</v>
      </c>
      <c r="H239" t="s">
        <v>25</v>
      </c>
      <c r="I239" t="s">
        <v>46</v>
      </c>
      <c r="J239">
        <f t="shared" si="12"/>
        <v>-1</v>
      </c>
      <c r="K239">
        <v>-1.5</v>
      </c>
      <c r="L239">
        <f t="shared" si="13"/>
        <v>15</v>
      </c>
      <c r="M239" t="str">
        <f t="shared" si="14"/>
        <v>Seattle Seahawks15</v>
      </c>
      <c r="N239">
        <f t="shared" si="15"/>
        <v>1.5</v>
      </c>
      <c r="O239">
        <v>48</v>
      </c>
      <c r="P239" t="s">
        <v>66</v>
      </c>
      <c r="Q239" t="b">
        <v>0</v>
      </c>
    </row>
    <row r="240" spans="1:21" x14ac:dyDescent="0.3">
      <c r="A240" s="1">
        <v>44192</v>
      </c>
      <c r="B240">
        <v>2020</v>
      </c>
      <c r="C240">
        <v>16</v>
      </c>
      <c r="D240" t="b">
        <v>0</v>
      </c>
      <c r="E240" t="s">
        <v>95</v>
      </c>
      <c r="F240">
        <v>13</v>
      </c>
      <c r="G240">
        <v>20</v>
      </c>
      <c r="H240" t="s">
        <v>51</v>
      </c>
      <c r="I240" t="s">
        <v>51</v>
      </c>
      <c r="J240">
        <f t="shared" si="12"/>
        <v>1</v>
      </c>
      <c r="K240">
        <v>-1</v>
      </c>
      <c r="L240">
        <f t="shared" si="13"/>
        <v>15</v>
      </c>
      <c r="M240" t="str">
        <f t="shared" si="14"/>
        <v>Washington Commanders15</v>
      </c>
      <c r="N240">
        <f t="shared" si="15"/>
        <v>-1</v>
      </c>
      <c r="O240">
        <v>42</v>
      </c>
      <c r="P240" t="s">
        <v>55</v>
      </c>
      <c r="Q240" t="b">
        <v>0</v>
      </c>
    </row>
    <row r="241" spans="1:21" x14ac:dyDescent="0.3">
      <c r="A241" s="1">
        <v>44193</v>
      </c>
      <c r="B241">
        <v>2020</v>
      </c>
      <c r="C241">
        <v>16</v>
      </c>
      <c r="D241" t="b">
        <v>0</v>
      </c>
      <c r="E241" t="s">
        <v>23</v>
      </c>
      <c r="F241">
        <v>9</v>
      </c>
      <c r="G241">
        <v>38</v>
      </c>
      <c r="H241" t="s">
        <v>19</v>
      </c>
      <c r="I241" t="s">
        <v>19</v>
      </c>
      <c r="J241">
        <f t="shared" si="12"/>
        <v>1</v>
      </c>
      <c r="K241">
        <v>-7</v>
      </c>
      <c r="L241">
        <f t="shared" si="13"/>
        <v>15</v>
      </c>
      <c r="M241" t="str">
        <f t="shared" si="14"/>
        <v>New England Patriots15</v>
      </c>
      <c r="N241">
        <f t="shared" si="15"/>
        <v>-7</v>
      </c>
      <c r="O241">
        <v>47</v>
      </c>
      <c r="P241" t="s">
        <v>65</v>
      </c>
      <c r="Q241" t="b">
        <v>0</v>
      </c>
    </row>
    <row r="242" spans="1:21" x14ac:dyDescent="0.3">
      <c r="A242" s="1">
        <v>44199</v>
      </c>
      <c r="B242">
        <v>2020</v>
      </c>
      <c r="C242">
        <v>17</v>
      </c>
      <c r="D242" t="b">
        <v>0</v>
      </c>
      <c r="E242" t="s">
        <v>19</v>
      </c>
      <c r="F242">
        <v>56</v>
      </c>
      <c r="G242">
        <v>26</v>
      </c>
      <c r="H242" t="s">
        <v>17</v>
      </c>
      <c r="I242" t="s">
        <v>17</v>
      </c>
      <c r="J242">
        <f t="shared" si="12"/>
        <v>1</v>
      </c>
      <c r="K242">
        <v>-3</v>
      </c>
      <c r="L242">
        <f t="shared" si="13"/>
        <v>16</v>
      </c>
      <c r="M242" t="str">
        <f t="shared" si="14"/>
        <v>Buffalo Bills16</v>
      </c>
      <c r="N242">
        <f t="shared" si="15"/>
        <v>-3</v>
      </c>
      <c r="O242">
        <v>42.5</v>
      </c>
      <c r="P242" t="s">
        <v>77</v>
      </c>
      <c r="Q242" t="b">
        <v>0</v>
      </c>
    </row>
    <row r="243" spans="1:21" x14ac:dyDescent="0.3">
      <c r="A243" s="1">
        <v>44199</v>
      </c>
      <c r="B243">
        <v>2020</v>
      </c>
      <c r="C243">
        <v>17</v>
      </c>
      <c r="D243" t="b">
        <v>0</v>
      </c>
      <c r="E243" t="s">
        <v>51</v>
      </c>
      <c r="F243">
        <v>7</v>
      </c>
      <c r="G243">
        <v>33</v>
      </c>
      <c r="H243" t="s">
        <v>38</v>
      </c>
      <c r="I243" t="s">
        <v>38</v>
      </c>
      <c r="J243">
        <f t="shared" si="12"/>
        <v>1</v>
      </c>
      <c r="K243">
        <v>-6</v>
      </c>
      <c r="L243">
        <f t="shared" si="13"/>
        <v>16</v>
      </c>
      <c r="M243" t="str">
        <f t="shared" si="14"/>
        <v>Carolina Panthers16</v>
      </c>
      <c r="N243">
        <f t="shared" si="15"/>
        <v>-6</v>
      </c>
      <c r="O243">
        <v>46.5</v>
      </c>
      <c r="P243" t="s">
        <v>54</v>
      </c>
      <c r="Q243" t="b">
        <v>0</v>
      </c>
    </row>
    <row r="244" spans="1:21" x14ac:dyDescent="0.3">
      <c r="A244" s="1">
        <v>44199</v>
      </c>
      <c r="B244">
        <v>2020</v>
      </c>
      <c r="C244">
        <v>17</v>
      </c>
      <c r="D244" t="b">
        <v>0</v>
      </c>
      <c r="E244" t="s">
        <v>28</v>
      </c>
      <c r="F244">
        <v>16</v>
      </c>
      <c r="G244">
        <v>35</v>
      </c>
      <c r="H244" t="s">
        <v>21</v>
      </c>
      <c r="I244" t="s">
        <v>21</v>
      </c>
      <c r="J244">
        <f t="shared" si="12"/>
        <v>1</v>
      </c>
      <c r="K244">
        <v>-4.5</v>
      </c>
      <c r="L244">
        <f t="shared" si="13"/>
        <v>16</v>
      </c>
      <c r="M244" t="str">
        <f t="shared" si="14"/>
        <v>Chicago Bears16</v>
      </c>
      <c r="N244">
        <f t="shared" si="15"/>
        <v>-4.5</v>
      </c>
      <c r="O244">
        <v>48.5</v>
      </c>
      <c r="P244" t="s">
        <v>43</v>
      </c>
      <c r="Q244" t="b">
        <v>0</v>
      </c>
    </row>
    <row r="245" spans="1:21" x14ac:dyDescent="0.3">
      <c r="A245" s="1">
        <v>44199</v>
      </c>
      <c r="B245">
        <v>2020</v>
      </c>
      <c r="C245">
        <v>17</v>
      </c>
      <c r="D245" t="b">
        <v>0</v>
      </c>
      <c r="E245" t="s">
        <v>39</v>
      </c>
      <c r="F245">
        <v>3</v>
      </c>
      <c r="G245">
        <v>38</v>
      </c>
      <c r="H245" t="s">
        <v>53</v>
      </c>
      <c r="I245" t="s">
        <v>53</v>
      </c>
      <c r="J245">
        <f t="shared" si="12"/>
        <v>1</v>
      </c>
      <c r="K245">
        <v>-13.5</v>
      </c>
      <c r="L245">
        <f t="shared" si="13"/>
        <v>16</v>
      </c>
      <c r="M245" t="str">
        <f t="shared" si="14"/>
        <v>Cincinnati Bengals16</v>
      </c>
      <c r="N245">
        <f t="shared" si="15"/>
        <v>-13.5</v>
      </c>
      <c r="O245">
        <v>45</v>
      </c>
      <c r="P245" t="s">
        <v>61</v>
      </c>
      <c r="Q245" t="b">
        <v>0</v>
      </c>
    </row>
    <row r="246" spans="1:21" x14ac:dyDescent="0.3">
      <c r="A246" s="1">
        <v>44199</v>
      </c>
      <c r="B246">
        <v>2020</v>
      </c>
      <c r="C246">
        <v>17</v>
      </c>
      <c r="D246" t="b">
        <v>0</v>
      </c>
      <c r="E246" t="s">
        <v>34</v>
      </c>
      <c r="F246">
        <v>24</v>
      </c>
      <c r="G246">
        <v>22</v>
      </c>
      <c r="H246" t="s">
        <v>29</v>
      </c>
      <c r="I246" t="s">
        <v>34</v>
      </c>
      <c r="J246">
        <f t="shared" si="12"/>
        <v>-1</v>
      </c>
      <c r="K246">
        <v>-10.5</v>
      </c>
      <c r="L246">
        <f t="shared" si="13"/>
        <v>16</v>
      </c>
      <c r="M246" t="str">
        <f t="shared" si="14"/>
        <v>Cleveland Browns16</v>
      </c>
      <c r="N246">
        <f t="shared" si="15"/>
        <v>10.5</v>
      </c>
      <c r="O246">
        <v>44.5</v>
      </c>
      <c r="P246" t="s">
        <v>58</v>
      </c>
      <c r="Q246" t="b">
        <v>0</v>
      </c>
    </row>
    <row r="247" spans="1:21" x14ac:dyDescent="0.3">
      <c r="A247" s="1">
        <v>44199</v>
      </c>
      <c r="B247">
        <v>2020</v>
      </c>
      <c r="C247">
        <v>17</v>
      </c>
      <c r="D247" t="b">
        <v>0</v>
      </c>
      <c r="E247" t="s">
        <v>18</v>
      </c>
      <c r="F247">
        <v>31</v>
      </c>
      <c r="G247">
        <v>32</v>
      </c>
      <c r="H247" t="s">
        <v>86</v>
      </c>
      <c r="I247" t="s">
        <v>86</v>
      </c>
      <c r="J247">
        <f t="shared" si="12"/>
        <v>1</v>
      </c>
      <c r="K247">
        <v>-2.5</v>
      </c>
      <c r="L247">
        <f t="shared" si="13"/>
        <v>16</v>
      </c>
      <c r="M247" t="str">
        <f t="shared" si="14"/>
        <v>Denver Broncos16</v>
      </c>
      <c r="N247">
        <f t="shared" si="15"/>
        <v>-2.5</v>
      </c>
      <c r="O247">
        <v>50.5</v>
      </c>
      <c r="P247" t="s">
        <v>62</v>
      </c>
      <c r="Q247" t="b">
        <v>0</v>
      </c>
    </row>
    <row r="248" spans="1:21" x14ac:dyDescent="0.3">
      <c r="A248" s="1">
        <v>44199</v>
      </c>
      <c r="B248">
        <v>2020</v>
      </c>
      <c r="C248">
        <v>17</v>
      </c>
      <c r="D248" t="b">
        <v>0</v>
      </c>
      <c r="E248" t="s">
        <v>27</v>
      </c>
      <c r="F248">
        <v>35</v>
      </c>
      <c r="G248">
        <v>37</v>
      </c>
      <c r="H248" t="s">
        <v>32</v>
      </c>
      <c r="I248" t="s">
        <v>32</v>
      </c>
      <c r="J248">
        <f t="shared" si="12"/>
        <v>1</v>
      </c>
      <c r="K248">
        <v>-3</v>
      </c>
      <c r="L248">
        <f t="shared" si="13"/>
        <v>16</v>
      </c>
      <c r="M248" t="str">
        <f t="shared" si="14"/>
        <v>Detroit Lions16</v>
      </c>
      <c r="N248">
        <f t="shared" si="15"/>
        <v>-3</v>
      </c>
      <c r="O248">
        <v>53.5</v>
      </c>
      <c r="P248" t="s">
        <v>67</v>
      </c>
      <c r="Q248" t="b">
        <v>0</v>
      </c>
      <c r="R248">
        <v>72</v>
      </c>
      <c r="S248">
        <v>0</v>
      </c>
      <c r="U248" t="s">
        <v>40</v>
      </c>
    </row>
    <row r="249" spans="1:21" x14ac:dyDescent="0.3">
      <c r="A249" s="1">
        <v>44199</v>
      </c>
      <c r="B249">
        <v>2020</v>
      </c>
      <c r="C249">
        <v>17</v>
      </c>
      <c r="D249" t="b">
        <v>0</v>
      </c>
      <c r="E249" t="s">
        <v>64</v>
      </c>
      <c r="F249">
        <v>38</v>
      </c>
      <c r="G249">
        <v>41</v>
      </c>
      <c r="H249" t="s">
        <v>59</v>
      </c>
      <c r="I249" t="s">
        <v>59</v>
      </c>
      <c r="J249">
        <f t="shared" si="12"/>
        <v>1</v>
      </c>
      <c r="K249">
        <v>-7</v>
      </c>
      <c r="L249">
        <f t="shared" si="13"/>
        <v>16</v>
      </c>
      <c r="M249" t="str">
        <f t="shared" si="14"/>
        <v>Houston Texans16</v>
      </c>
      <c r="N249">
        <f t="shared" si="15"/>
        <v>-7</v>
      </c>
      <c r="O249">
        <v>55.5</v>
      </c>
      <c r="P249" t="s">
        <v>79</v>
      </c>
      <c r="Q249" t="b">
        <v>0</v>
      </c>
      <c r="R249">
        <v>72</v>
      </c>
      <c r="S249">
        <v>0</v>
      </c>
      <c r="U249" t="s">
        <v>40</v>
      </c>
    </row>
    <row r="250" spans="1:21" x14ac:dyDescent="0.3">
      <c r="A250" s="1">
        <v>44199</v>
      </c>
      <c r="B250">
        <v>2020</v>
      </c>
      <c r="C250">
        <v>17</v>
      </c>
      <c r="D250" t="b">
        <v>0</v>
      </c>
      <c r="E250" t="s">
        <v>48</v>
      </c>
      <c r="F250">
        <v>28</v>
      </c>
      <c r="G250">
        <v>14</v>
      </c>
      <c r="H250" t="s">
        <v>52</v>
      </c>
      <c r="I250" t="s">
        <v>48</v>
      </c>
      <c r="J250">
        <f t="shared" si="12"/>
        <v>-1</v>
      </c>
      <c r="K250">
        <v>-15.5</v>
      </c>
      <c r="L250">
        <f t="shared" si="13"/>
        <v>16</v>
      </c>
      <c r="M250" t="str">
        <f t="shared" si="14"/>
        <v>Indianapolis Colts16</v>
      </c>
      <c r="N250">
        <f t="shared" si="15"/>
        <v>15.5</v>
      </c>
      <c r="O250">
        <v>48</v>
      </c>
      <c r="P250" t="s">
        <v>71</v>
      </c>
      <c r="Q250" t="b">
        <v>0</v>
      </c>
      <c r="R250">
        <v>72</v>
      </c>
      <c r="S250">
        <v>0</v>
      </c>
      <c r="U250" t="s">
        <v>40</v>
      </c>
    </row>
    <row r="251" spans="1:21" x14ac:dyDescent="0.3">
      <c r="A251" s="1">
        <v>44199</v>
      </c>
      <c r="B251">
        <v>2020</v>
      </c>
      <c r="C251">
        <v>17</v>
      </c>
      <c r="D251" t="b">
        <v>0</v>
      </c>
      <c r="E251" t="s">
        <v>26</v>
      </c>
      <c r="F251">
        <v>21</v>
      </c>
      <c r="G251">
        <v>38</v>
      </c>
      <c r="H251" t="s">
        <v>81</v>
      </c>
      <c r="I251" t="s">
        <v>81</v>
      </c>
      <c r="J251">
        <f t="shared" si="12"/>
        <v>1</v>
      </c>
      <c r="K251">
        <v>-6.5</v>
      </c>
      <c r="L251">
        <f t="shared" si="13"/>
        <v>16</v>
      </c>
      <c r="M251" t="str">
        <f t="shared" si="14"/>
        <v>Kansas City Chiefs16</v>
      </c>
      <c r="N251">
        <f t="shared" si="15"/>
        <v>-6.5</v>
      </c>
      <c r="O251">
        <v>43</v>
      </c>
      <c r="P251" t="s">
        <v>44</v>
      </c>
      <c r="Q251" t="b">
        <v>0</v>
      </c>
    </row>
    <row r="252" spans="1:21" x14ac:dyDescent="0.3">
      <c r="A252" s="1">
        <v>44199</v>
      </c>
      <c r="B252">
        <v>2020</v>
      </c>
      <c r="C252">
        <v>17</v>
      </c>
      <c r="D252" t="b">
        <v>0</v>
      </c>
      <c r="E252" t="s">
        <v>25</v>
      </c>
      <c r="F252">
        <v>18</v>
      </c>
      <c r="G252">
        <v>7</v>
      </c>
      <c r="H252" t="s">
        <v>49</v>
      </c>
      <c r="I252" t="s">
        <v>25</v>
      </c>
      <c r="J252">
        <f t="shared" si="12"/>
        <v>-1</v>
      </c>
      <c r="K252">
        <v>-1</v>
      </c>
      <c r="L252">
        <f t="shared" si="13"/>
        <v>16</v>
      </c>
      <c r="M252" t="str">
        <f t="shared" si="14"/>
        <v>Los Angeles Rams16</v>
      </c>
      <c r="N252">
        <f t="shared" si="15"/>
        <v>1</v>
      </c>
      <c r="O252">
        <v>42</v>
      </c>
      <c r="P252" t="s">
        <v>87</v>
      </c>
      <c r="Q252" t="b">
        <v>0</v>
      </c>
      <c r="R252">
        <v>72</v>
      </c>
      <c r="S252">
        <v>0</v>
      </c>
      <c r="U252" t="s">
        <v>40</v>
      </c>
    </row>
    <row r="253" spans="1:21" x14ac:dyDescent="0.3">
      <c r="A253" s="1">
        <v>44199</v>
      </c>
      <c r="B253">
        <v>2020</v>
      </c>
      <c r="C253">
        <v>17</v>
      </c>
      <c r="D253" t="b">
        <v>0</v>
      </c>
      <c r="E253" t="s">
        <v>23</v>
      </c>
      <c r="F253">
        <v>28</v>
      </c>
      <c r="G253">
        <v>14</v>
      </c>
      <c r="H253" t="s">
        <v>20</v>
      </c>
      <c r="I253" t="s">
        <v>23</v>
      </c>
      <c r="J253">
        <f t="shared" si="12"/>
        <v>-1</v>
      </c>
      <c r="K253">
        <v>-3</v>
      </c>
      <c r="L253">
        <f t="shared" si="13"/>
        <v>16</v>
      </c>
      <c r="M253" t="str">
        <f t="shared" si="14"/>
        <v>New England Patriots16</v>
      </c>
      <c r="N253">
        <f t="shared" si="15"/>
        <v>3</v>
      </c>
      <c r="O253">
        <v>41</v>
      </c>
      <c r="P253" t="s">
        <v>65</v>
      </c>
      <c r="Q253" t="b">
        <v>0</v>
      </c>
    </row>
    <row r="254" spans="1:21" x14ac:dyDescent="0.3">
      <c r="A254" s="1">
        <v>44199</v>
      </c>
      <c r="B254">
        <v>2020</v>
      </c>
      <c r="C254">
        <v>17</v>
      </c>
      <c r="D254" t="b">
        <v>0</v>
      </c>
      <c r="E254" t="s">
        <v>30</v>
      </c>
      <c r="F254">
        <v>23</v>
      </c>
      <c r="G254">
        <v>19</v>
      </c>
      <c r="H254" t="s">
        <v>35</v>
      </c>
      <c r="I254" t="s">
        <v>35</v>
      </c>
      <c r="J254">
        <f t="shared" si="12"/>
        <v>1</v>
      </c>
      <c r="K254">
        <v>-1.5</v>
      </c>
      <c r="L254">
        <f t="shared" si="13"/>
        <v>16</v>
      </c>
      <c r="M254" t="str">
        <f t="shared" si="14"/>
        <v>New York Giants16</v>
      </c>
      <c r="N254">
        <f t="shared" si="15"/>
        <v>-1.5</v>
      </c>
      <c r="O254">
        <v>43.5</v>
      </c>
      <c r="P254" t="s">
        <v>74</v>
      </c>
      <c r="Q254" t="b">
        <v>0</v>
      </c>
    </row>
    <row r="255" spans="1:21" x14ac:dyDescent="0.3">
      <c r="A255" s="1">
        <v>44199</v>
      </c>
      <c r="B255">
        <v>2020</v>
      </c>
      <c r="C255">
        <v>17</v>
      </c>
      <c r="D255" t="b">
        <v>0</v>
      </c>
      <c r="E255" t="s">
        <v>33</v>
      </c>
      <c r="F255">
        <v>14</v>
      </c>
      <c r="G255">
        <v>20</v>
      </c>
      <c r="H255" t="s">
        <v>95</v>
      </c>
      <c r="I255" t="s">
        <v>95</v>
      </c>
      <c r="J255">
        <f t="shared" si="12"/>
        <v>1</v>
      </c>
      <c r="K255">
        <v>-6.5</v>
      </c>
      <c r="L255">
        <f t="shared" si="13"/>
        <v>16</v>
      </c>
      <c r="M255" t="str">
        <f t="shared" si="14"/>
        <v>Philadelphia Eagles16</v>
      </c>
      <c r="N255">
        <f t="shared" si="15"/>
        <v>-6.5</v>
      </c>
      <c r="O255">
        <v>43.5</v>
      </c>
      <c r="P255" t="s">
        <v>68</v>
      </c>
      <c r="Q255" t="b">
        <v>0</v>
      </c>
    </row>
    <row r="256" spans="1:21" x14ac:dyDescent="0.3">
      <c r="A256" s="1">
        <v>44199</v>
      </c>
      <c r="B256">
        <v>2020</v>
      </c>
      <c r="C256">
        <v>17</v>
      </c>
      <c r="D256" t="b">
        <v>0</v>
      </c>
      <c r="E256" t="s">
        <v>31</v>
      </c>
      <c r="F256">
        <v>23</v>
      </c>
      <c r="G256">
        <v>26</v>
      </c>
      <c r="H256" t="s">
        <v>46</v>
      </c>
      <c r="I256" t="s">
        <v>46</v>
      </c>
      <c r="J256">
        <f t="shared" si="12"/>
        <v>1</v>
      </c>
      <c r="K256">
        <v>-7</v>
      </c>
      <c r="L256">
        <f t="shared" si="13"/>
        <v>16</v>
      </c>
      <c r="M256" t="str">
        <f t="shared" si="14"/>
        <v>San Francisco 49ers16</v>
      </c>
      <c r="N256">
        <f t="shared" si="15"/>
        <v>-7</v>
      </c>
      <c r="O256">
        <v>45</v>
      </c>
      <c r="P256" t="s">
        <v>76</v>
      </c>
      <c r="Q256" t="b">
        <v>0</v>
      </c>
    </row>
    <row r="257" spans="1:21" x14ac:dyDescent="0.3">
      <c r="A257" s="1">
        <v>44199</v>
      </c>
      <c r="B257">
        <v>2020</v>
      </c>
      <c r="C257">
        <v>17</v>
      </c>
      <c r="D257" t="b">
        <v>0</v>
      </c>
      <c r="E257" t="s">
        <v>45</v>
      </c>
      <c r="F257">
        <v>44</v>
      </c>
      <c r="G257">
        <v>27</v>
      </c>
      <c r="H257" t="s">
        <v>24</v>
      </c>
      <c r="I257" t="s">
        <v>45</v>
      </c>
      <c r="J257">
        <f t="shared" si="12"/>
        <v>-1</v>
      </c>
      <c r="K257">
        <v>-7</v>
      </c>
      <c r="L257">
        <f t="shared" si="13"/>
        <v>16</v>
      </c>
      <c r="M257" t="str">
        <f t="shared" si="14"/>
        <v>Tampa Bay Buccaneers16</v>
      </c>
      <c r="N257">
        <f t="shared" si="15"/>
        <v>7</v>
      </c>
      <c r="O257">
        <v>51</v>
      </c>
      <c r="P257" t="s">
        <v>57</v>
      </c>
      <c r="Q257" t="b">
        <v>0</v>
      </c>
    </row>
    <row r="258" spans="1:21" x14ac:dyDescent="0.3">
      <c r="A258" s="1">
        <v>44205</v>
      </c>
      <c r="B258">
        <v>2020</v>
      </c>
      <c r="C258" t="s">
        <v>47</v>
      </c>
      <c r="D258" t="b">
        <v>1</v>
      </c>
      <c r="E258" t="s">
        <v>19</v>
      </c>
      <c r="F258">
        <v>27</v>
      </c>
      <c r="G258">
        <v>24</v>
      </c>
      <c r="H258" t="s">
        <v>48</v>
      </c>
      <c r="I258" t="s">
        <v>19</v>
      </c>
      <c r="J258">
        <f t="shared" si="12"/>
        <v>-1</v>
      </c>
      <c r="K258">
        <v>-7</v>
      </c>
      <c r="L258" t="e">
        <f t="shared" si="13"/>
        <v>#VALUE!</v>
      </c>
      <c r="M258" t="e">
        <f t="shared" si="14"/>
        <v>#VALUE!</v>
      </c>
      <c r="N258">
        <f t="shared" si="15"/>
        <v>7</v>
      </c>
      <c r="O258">
        <v>50.5</v>
      </c>
      <c r="P258" t="s">
        <v>77</v>
      </c>
      <c r="Q258" t="b">
        <v>0</v>
      </c>
      <c r="R258">
        <v>34</v>
      </c>
      <c r="S258">
        <v>6</v>
      </c>
      <c r="T258">
        <v>59</v>
      </c>
    </row>
    <row r="259" spans="1:21" x14ac:dyDescent="0.3">
      <c r="A259" s="1">
        <v>44205</v>
      </c>
      <c r="B259">
        <v>2020</v>
      </c>
      <c r="C259" t="s">
        <v>47</v>
      </c>
      <c r="D259" t="b">
        <v>1</v>
      </c>
      <c r="E259" t="s">
        <v>46</v>
      </c>
      <c r="F259">
        <v>20</v>
      </c>
      <c r="G259">
        <v>30</v>
      </c>
      <c r="H259" t="s">
        <v>25</v>
      </c>
      <c r="I259" t="s">
        <v>46</v>
      </c>
      <c r="J259">
        <f t="shared" ref="J259:J322" si="16">IF(E259=I259,-1,1)</f>
        <v>-1</v>
      </c>
      <c r="K259">
        <v>-3</v>
      </c>
      <c r="L259" t="e">
        <f t="shared" ref="L259:L322" si="17">C259-1</f>
        <v>#VALUE!</v>
      </c>
      <c r="M259" t="e">
        <f t="shared" ref="M259:M322" si="18">_xlfn.CONCAT(E259,L259)</f>
        <v>#VALUE!</v>
      </c>
      <c r="N259">
        <f t="shared" ref="N259:N322" si="19">K259*J259</f>
        <v>3</v>
      </c>
      <c r="O259">
        <v>42.5</v>
      </c>
      <c r="P259" t="s">
        <v>66</v>
      </c>
      <c r="Q259" t="b">
        <v>0</v>
      </c>
      <c r="R259">
        <v>39</v>
      </c>
      <c r="S259">
        <v>1</v>
      </c>
      <c r="T259">
        <v>91</v>
      </c>
    </row>
    <row r="260" spans="1:21" x14ac:dyDescent="0.3">
      <c r="A260" s="1">
        <v>44205</v>
      </c>
      <c r="B260">
        <v>2020</v>
      </c>
      <c r="C260" t="s">
        <v>47</v>
      </c>
      <c r="D260" t="b">
        <v>1</v>
      </c>
      <c r="E260" t="s">
        <v>95</v>
      </c>
      <c r="F260">
        <v>23</v>
      </c>
      <c r="G260">
        <v>31</v>
      </c>
      <c r="H260" t="s">
        <v>45</v>
      </c>
      <c r="I260" t="s">
        <v>45</v>
      </c>
      <c r="J260">
        <f t="shared" si="16"/>
        <v>1</v>
      </c>
      <c r="K260">
        <v>-10</v>
      </c>
      <c r="L260" t="e">
        <f t="shared" si="17"/>
        <v>#VALUE!</v>
      </c>
      <c r="M260" t="e">
        <f t="shared" si="18"/>
        <v>#VALUE!</v>
      </c>
      <c r="N260">
        <f t="shared" si="19"/>
        <v>-10</v>
      </c>
      <c r="O260">
        <v>45</v>
      </c>
      <c r="P260" t="s">
        <v>55</v>
      </c>
      <c r="Q260" t="b">
        <v>0</v>
      </c>
      <c r="R260">
        <v>40</v>
      </c>
      <c r="S260">
        <v>10</v>
      </c>
      <c r="T260">
        <v>47</v>
      </c>
    </row>
    <row r="261" spans="1:21" x14ac:dyDescent="0.3">
      <c r="A261" s="1">
        <v>44206</v>
      </c>
      <c r="B261">
        <v>2020</v>
      </c>
      <c r="C261" t="s">
        <v>47</v>
      </c>
      <c r="D261" t="b">
        <v>1</v>
      </c>
      <c r="E261" t="s">
        <v>38</v>
      </c>
      <c r="F261">
        <v>21</v>
      </c>
      <c r="G261">
        <v>9</v>
      </c>
      <c r="H261" t="s">
        <v>28</v>
      </c>
      <c r="I261" t="s">
        <v>38</v>
      </c>
      <c r="J261">
        <f t="shared" si="16"/>
        <v>-1</v>
      </c>
      <c r="K261">
        <v>-11</v>
      </c>
      <c r="L261" t="e">
        <f t="shared" si="17"/>
        <v>#VALUE!</v>
      </c>
      <c r="M261" t="e">
        <f t="shared" si="18"/>
        <v>#VALUE!</v>
      </c>
      <c r="N261">
        <f t="shared" si="19"/>
        <v>11</v>
      </c>
      <c r="O261">
        <v>48</v>
      </c>
      <c r="P261" t="s">
        <v>75</v>
      </c>
      <c r="Q261" t="b">
        <v>0</v>
      </c>
      <c r="R261">
        <v>72</v>
      </c>
      <c r="S261">
        <v>0</v>
      </c>
      <c r="U261" t="s">
        <v>40</v>
      </c>
    </row>
    <row r="262" spans="1:21" x14ac:dyDescent="0.3">
      <c r="A262" s="1">
        <v>44206</v>
      </c>
      <c r="B262">
        <v>2020</v>
      </c>
      <c r="C262" t="s">
        <v>47</v>
      </c>
      <c r="D262" t="b">
        <v>1</v>
      </c>
      <c r="E262" t="s">
        <v>29</v>
      </c>
      <c r="F262">
        <v>37</v>
      </c>
      <c r="G262">
        <v>48</v>
      </c>
      <c r="H262" t="s">
        <v>34</v>
      </c>
      <c r="I262" t="s">
        <v>29</v>
      </c>
      <c r="J262">
        <f t="shared" si="16"/>
        <v>-1</v>
      </c>
      <c r="K262">
        <v>-5.5</v>
      </c>
      <c r="L262" t="e">
        <f t="shared" si="17"/>
        <v>#VALUE!</v>
      </c>
      <c r="M262" t="e">
        <f t="shared" si="18"/>
        <v>#VALUE!</v>
      </c>
      <c r="N262">
        <f t="shared" si="19"/>
        <v>5.5</v>
      </c>
      <c r="O262">
        <v>47.5</v>
      </c>
      <c r="P262" t="s">
        <v>63</v>
      </c>
      <c r="Q262" t="b">
        <v>0</v>
      </c>
      <c r="R262">
        <v>34</v>
      </c>
      <c r="S262">
        <v>1</v>
      </c>
      <c r="T262">
        <v>72</v>
      </c>
    </row>
    <row r="263" spans="1:21" x14ac:dyDescent="0.3">
      <c r="A263" s="1">
        <v>44206</v>
      </c>
      <c r="B263">
        <v>2020</v>
      </c>
      <c r="C263" t="s">
        <v>47</v>
      </c>
      <c r="D263" t="b">
        <v>1</v>
      </c>
      <c r="E263" t="s">
        <v>59</v>
      </c>
      <c r="F263">
        <v>13</v>
      </c>
      <c r="G263">
        <v>20</v>
      </c>
      <c r="H263" t="s">
        <v>53</v>
      </c>
      <c r="I263" t="s">
        <v>53</v>
      </c>
      <c r="J263">
        <f t="shared" si="16"/>
        <v>1</v>
      </c>
      <c r="K263">
        <v>-3.5</v>
      </c>
      <c r="L263" t="e">
        <f t="shared" si="17"/>
        <v>#VALUE!</v>
      </c>
      <c r="M263" t="e">
        <f t="shared" si="18"/>
        <v>#VALUE!</v>
      </c>
      <c r="N263">
        <f t="shared" si="19"/>
        <v>-3.5</v>
      </c>
      <c r="O263">
        <v>53.5</v>
      </c>
      <c r="P263" t="s">
        <v>60</v>
      </c>
      <c r="Q263" t="b">
        <v>0</v>
      </c>
      <c r="R263">
        <v>33</v>
      </c>
      <c r="S263">
        <v>1</v>
      </c>
      <c r="T263">
        <v>63</v>
      </c>
    </row>
    <row r="264" spans="1:21" x14ac:dyDescent="0.3">
      <c r="A264" s="1">
        <v>44212</v>
      </c>
      <c r="B264">
        <v>2020</v>
      </c>
      <c r="C264" t="s">
        <v>41</v>
      </c>
      <c r="D264" t="b">
        <v>1</v>
      </c>
      <c r="E264" t="s">
        <v>19</v>
      </c>
      <c r="F264">
        <v>17</v>
      </c>
      <c r="G264">
        <v>3</v>
      </c>
      <c r="H264" t="s">
        <v>53</v>
      </c>
      <c r="I264" t="s">
        <v>19</v>
      </c>
      <c r="J264">
        <f t="shared" si="16"/>
        <v>-1</v>
      </c>
      <c r="K264">
        <v>-2.5</v>
      </c>
      <c r="L264" t="e">
        <f t="shared" si="17"/>
        <v>#VALUE!</v>
      </c>
      <c r="M264" t="e">
        <f t="shared" si="18"/>
        <v>#VALUE!</v>
      </c>
      <c r="N264">
        <f t="shared" si="19"/>
        <v>2.5</v>
      </c>
      <c r="O264">
        <v>49.5</v>
      </c>
      <c r="P264" t="s">
        <v>77</v>
      </c>
      <c r="Q264" t="b">
        <v>0</v>
      </c>
      <c r="R264">
        <v>34</v>
      </c>
      <c r="S264">
        <v>13</v>
      </c>
      <c r="T264">
        <v>81</v>
      </c>
    </row>
    <row r="265" spans="1:21" x14ac:dyDescent="0.3">
      <c r="A265" s="1">
        <v>44212</v>
      </c>
      <c r="B265">
        <v>2020</v>
      </c>
      <c r="C265" t="s">
        <v>41</v>
      </c>
      <c r="D265" t="b">
        <v>1</v>
      </c>
      <c r="E265" t="s">
        <v>21</v>
      </c>
      <c r="F265">
        <v>32</v>
      </c>
      <c r="G265">
        <v>18</v>
      </c>
      <c r="H265" t="s">
        <v>25</v>
      </c>
      <c r="I265" t="s">
        <v>21</v>
      </c>
      <c r="J265">
        <f t="shared" si="16"/>
        <v>-1</v>
      </c>
      <c r="K265">
        <v>-7</v>
      </c>
      <c r="L265" t="e">
        <f t="shared" si="17"/>
        <v>#VALUE!</v>
      </c>
      <c r="M265" t="e">
        <f t="shared" si="18"/>
        <v>#VALUE!</v>
      </c>
      <c r="N265">
        <f t="shared" si="19"/>
        <v>7</v>
      </c>
      <c r="O265">
        <v>45</v>
      </c>
      <c r="P265" t="s">
        <v>22</v>
      </c>
      <c r="Q265" t="b">
        <v>0</v>
      </c>
      <c r="R265">
        <v>35</v>
      </c>
      <c r="S265">
        <v>13</v>
      </c>
      <c r="T265">
        <v>69</v>
      </c>
    </row>
    <row r="266" spans="1:21" x14ac:dyDescent="0.3">
      <c r="A266" s="1">
        <v>44213</v>
      </c>
      <c r="B266">
        <v>2020</v>
      </c>
      <c r="C266" t="s">
        <v>41</v>
      </c>
      <c r="D266" t="b">
        <v>1</v>
      </c>
      <c r="E266" t="s">
        <v>26</v>
      </c>
      <c r="F266">
        <v>22</v>
      </c>
      <c r="G266">
        <v>17</v>
      </c>
      <c r="H266" t="s">
        <v>34</v>
      </c>
      <c r="I266" t="s">
        <v>26</v>
      </c>
      <c r="J266">
        <f t="shared" si="16"/>
        <v>-1</v>
      </c>
      <c r="K266">
        <v>-8</v>
      </c>
      <c r="L266" t="e">
        <f t="shared" si="17"/>
        <v>#VALUE!</v>
      </c>
      <c r="M266" t="e">
        <f t="shared" si="18"/>
        <v>#VALUE!</v>
      </c>
      <c r="N266">
        <f t="shared" si="19"/>
        <v>8</v>
      </c>
      <c r="O266">
        <v>56</v>
      </c>
      <c r="P266" t="s">
        <v>44</v>
      </c>
      <c r="Q266" t="b">
        <v>0</v>
      </c>
      <c r="R266">
        <v>40</v>
      </c>
      <c r="S266">
        <v>13</v>
      </c>
      <c r="T266">
        <v>62</v>
      </c>
    </row>
    <row r="267" spans="1:21" x14ac:dyDescent="0.3">
      <c r="A267" s="1">
        <v>44213</v>
      </c>
      <c r="B267">
        <v>2020</v>
      </c>
      <c r="C267" t="s">
        <v>41</v>
      </c>
      <c r="D267" t="b">
        <v>1</v>
      </c>
      <c r="E267" t="s">
        <v>38</v>
      </c>
      <c r="F267">
        <v>20</v>
      </c>
      <c r="G267">
        <v>30</v>
      </c>
      <c r="H267" t="s">
        <v>45</v>
      </c>
      <c r="I267" t="s">
        <v>38</v>
      </c>
      <c r="J267">
        <f t="shared" si="16"/>
        <v>-1</v>
      </c>
      <c r="K267">
        <v>-2.5</v>
      </c>
      <c r="L267" t="e">
        <f t="shared" si="17"/>
        <v>#VALUE!</v>
      </c>
      <c r="M267" t="e">
        <f t="shared" si="18"/>
        <v>#VALUE!</v>
      </c>
      <c r="N267">
        <f t="shared" si="19"/>
        <v>2.5</v>
      </c>
      <c r="O267">
        <v>53</v>
      </c>
      <c r="P267" t="s">
        <v>75</v>
      </c>
      <c r="Q267" t="b">
        <v>0</v>
      </c>
      <c r="R267">
        <v>72</v>
      </c>
      <c r="S267">
        <v>0</v>
      </c>
      <c r="U267" t="s">
        <v>40</v>
      </c>
    </row>
    <row r="268" spans="1:21" x14ac:dyDescent="0.3">
      <c r="A268" s="1">
        <v>44220</v>
      </c>
      <c r="B268">
        <v>2020</v>
      </c>
      <c r="C268" t="s">
        <v>36</v>
      </c>
      <c r="D268" t="b">
        <v>1</v>
      </c>
      <c r="E268" t="s">
        <v>21</v>
      </c>
      <c r="F268">
        <v>26</v>
      </c>
      <c r="G268">
        <v>31</v>
      </c>
      <c r="H268" t="s">
        <v>45</v>
      </c>
      <c r="I268" t="s">
        <v>21</v>
      </c>
      <c r="J268">
        <f t="shared" si="16"/>
        <v>-1</v>
      </c>
      <c r="K268">
        <v>-3</v>
      </c>
      <c r="L268" t="e">
        <f t="shared" si="17"/>
        <v>#VALUE!</v>
      </c>
      <c r="M268" t="e">
        <f t="shared" si="18"/>
        <v>#VALUE!</v>
      </c>
      <c r="N268">
        <f t="shared" si="19"/>
        <v>3</v>
      </c>
      <c r="O268">
        <v>53</v>
      </c>
      <c r="P268" t="s">
        <v>22</v>
      </c>
      <c r="Q268" t="b">
        <v>0</v>
      </c>
      <c r="R268">
        <v>29</v>
      </c>
      <c r="S268">
        <v>10</v>
      </c>
      <c r="T268">
        <v>75</v>
      </c>
    </row>
    <row r="269" spans="1:21" x14ac:dyDescent="0.3">
      <c r="A269" s="1">
        <v>44220</v>
      </c>
      <c r="B269">
        <v>2020</v>
      </c>
      <c r="C269" t="s">
        <v>36</v>
      </c>
      <c r="D269" t="b">
        <v>1</v>
      </c>
      <c r="E269" t="s">
        <v>26</v>
      </c>
      <c r="F269">
        <v>38</v>
      </c>
      <c r="G269">
        <v>24</v>
      </c>
      <c r="H269" t="s">
        <v>19</v>
      </c>
      <c r="I269" t="s">
        <v>26</v>
      </c>
      <c r="J269">
        <f t="shared" si="16"/>
        <v>-1</v>
      </c>
      <c r="K269">
        <v>-3</v>
      </c>
      <c r="L269" t="e">
        <f t="shared" si="17"/>
        <v>#VALUE!</v>
      </c>
      <c r="M269" t="e">
        <f t="shared" si="18"/>
        <v>#VALUE!</v>
      </c>
      <c r="N269">
        <f t="shared" si="19"/>
        <v>3</v>
      </c>
      <c r="O269">
        <v>55</v>
      </c>
      <c r="P269" t="s">
        <v>44</v>
      </c>
      <c r="Q269" t="b">
        <v>0</v>
      </c>
      <c r="R269">
        <v>40</v>
      </c>
      <c r="S269">
        <v>7</v>
      </c>
      <c r="T269">
        <v>70</v>
      </c>
    </row>
    <row r="270" spans="1:21" x14ac:dyDescent="0.3">
      <c r="A270" s="1">
        <v>44234</v>
      </c>
      <c r="B270">
        <v>2020</v>
      </c>
      <c r="C270" t="s">
        <v>37</v>
      </c>
      <c r="D270" t="b">
        <v>1</v>
      </c>
      <c r="E270" t="s">
        <v>45</v>
      </c>
      <c r="F270">
        <v>31</v>
      </c>
      <c r="G270">
        <v>9</v>
      </c>
      <c r="H270" t="s">
        <v>26</v>
      </c>
      <c r="I270" t="s">
        <v>26</v>
      </c>
      <c r="J270">
        <f t="shared" si="16"/>
        <v>1</v>
      </c>
      <c r="K270">
        <v>-3</v>
      </c>
      <c r="L270" t="e">
        <f t="shared" si="17"/>
        <v>#VALUE!</v>
      </c>
      <c r="M270" t="e">
        <f t="shared" si="18"/>
        <v>#VALUE!</v>
      </c>
      <c r="N270">
        <f t="shared" si="19"/>
        <v>-3</v>
      </c>
      <c r="O270">
        <v>54.5</v>
      </c>
      <c r="P270" t="s">
        <v>57</v>
      </c>
      <c r="Q270" t="b">
        <v>0</v>
      </c>
      <c r="R270">
        <v>63</v>
      </c>
      <c r="S270">
        <v>9</v>
      </c>
      <c r="T270">
        <v>78</v>
      </c>
    </row>
    <row r="271" spans="1:21" x14ac:dyDescent="0.3">
      <c r="A271" s="1">
        <v>44448</v>
      </c>
      <c r="B271">
        <v>2021</v>
      </c>
      <c r="C271">
        <v>1</v>
      </c>
      <c r="D271" t="b">
        <v>0</v>
      </c>
      <c r="E271" t="s">
        <v>45</v>
      </c>
      <c r="F271">
        <v>31</v>
      </c>
      <c r="G271">
        <v>29</v>
      </c>
      <c r="H271" t="s">
        <v>35</v>
      </c>
      <c r="I271" t="s">
        <v>45</v>
      </c>
      <c r="J271">
        <f t="shared" si="16"/>
        <v>-1</v>
      </c>
      <c r="K271">
        <v>-7.5</v>
      </c>
      <c r="L271">
        <f t="shared" si="17"/>
        <v>0</v>
      </c>
      <c r="M271" t="str">
        <f t="shared" si="18"/>
        <v>Tampa Bay Buccaneers0</v>
      </c>
      <c r="N271">
        <f t="shared" si="19"/>
        <v>7.5</v>
      </c>
      <c r="O271">
        <v>51.5</v>
      </c>
      <c r="P271" t="s">
        <v>57</v>
      </c>
      <c r="Q271" t="b">
        <v>0</v>
      </c>
    </row>
    <row r="272" spans="1:21" x14ac:dyDescent="0.3">
      <c r="A272" s="1">
        <v>44451</v>
      </c>
      <c r="B272">
        <v>2021</v>
      </c>
      <c r="C272">
        <v>1</v>
      </c>
      <c r="D272" t="b">
        <v>0</v>
      </c>
      <c r="E272" t="s">
        <v>24</v>
      </c>
      <c r="F272">
        <v>6</v>
      </c>
      <c r="G272">
        <v>32</v>
      </c>
      <c r="H272" t="s">
        <v>33</v>
      </c>
      <c r="I272" t="s">
        <v>24</v>
      </c>
      <c r="J272">
        <f t="shared" si="16"/>
        <v>-1</v>
      </c>
      <c r="K272">
        <v>-3.5</v>
      </c>
      <c r="L272">
        <f t="shared" si="17"/>
        <v>0</v>
      </c>
      <c r="M272" t="str">
        <f t="shared" si="18"/>
        <v>Atlanta Falcons0</v>
      </c>
      <c r="N272">
        <f t="shared" si="19"/>
        <v>3.5</v>
      </c>
      <c r="O272">
        <v>48</v>
      </c>
      <c r="P272" t="s">
        <v>83</v>
      </c>
      <c r="Q272" t="b">
        <v>0</v>
      </c>
      <c r="R272">
        <v>72</v>
      </c>
      <c r="S272">
        <v>0</v>
      </c>
      <c r="U272" t="s">
        <v>40</v>
      </c>
    </row>
    <row r="273" spans="1:21" x14ac:dyDescent="0.3">
      <c r="A273" s="1">
        <v>44451</v>
      </c>
      <c r="B273">
        <v>2021</v>
      </c>
      <c r="C273">
        <v>1</v>
      </c>
      <c r="D273" t="b">
        <v>0</v>
      </c>
      <c r="E273" t="s">
        <v>19</v>
      </c>
      <c r="F273">
        <v>16</v>
      </c>
      <c r="G273">
        <v>23</v>
      </c>
      <c r="H273" t="s">
        <v>29</v>
      </c>
      <c r="I273" t="s">
        <v>19</v>
      </c>
      <c r="J273">
        <f t="shared" si="16"/>
        <v>-1</v>
      </c>
      <c r="K273">
        <v>-6.5</v>
      </c>
      <c r="L273">
        <f t="shared" si="17"/>
        <v>0</v>
      </c>
      <c r="M273" t="str">
        <f t="shared" si="18"/>
        <v>Buffalo Bills0</v>
      </c>
      <c r="N273">
        <f t="shared" si="19"/>
        <v>6.5</v>
      </c>
      <c r="O273">
        <v>48.5</v>
      </c>
      <c r="P273" t="s">
        <v>90</v>
      </c>
      <c r="Q273" t="b">
        <v>0</v>
      </c>
    </row>
    <row r="274" spans="1:21" x14ac:dyDescent="0.3">
      <c r="A274" s="1">
        <v>44451</v>
      </c>
      <c r="B274">
        <v>2021</v>
      </c>
      <c r="C274">
        <v>1</v>
      </c>
      <c r="D274" t="b">
        <v>0</v>
      </c>
      <c r="E274" t="s">
        <v>51</v>
      </c>
      <c r="F274">
        <v>19</v>
      </c>
      <c r="G274">
        <v>14</v>
      </c>
      <c r="H274" t="s">
        <v>20</v>
      </c>
      <c r="I274" t="s">
        <v>51</v>
      </c>
      <c r="J274">
        <f t="shared" si="16"/>
        <v>-1</v>
      </c>
      <c r="K274">
        <v>-5</v>
      </c>
      <c r="L274">
        <f t="shared" si="17"/>
        <v>0</v>
      </c>
      <c r="M274" t="str">
        <f t="shared" si="18"/>
        <v>Carolina Panthers0</v>
      </c>
      <c r="N274">
        <f t="shared" si="19"/>
        <v>5</v>
      </c>
      <c r="O274">
        <v>44.5</v>
      </c>
      <c r="P274" t="s">
        <v>54</v>
      </c>
      <c r="Q274" t="b">
        <v>0</v>
      </c>
    </row>
    <row r="275" spans="1:21" x14ac:dyDescent="0.3">
      <c r="A275" s="1">
        <v>44451</v>
      </c>
      <c r="B275">
        <v>2021</v>
      </c>
      <c r="C275">
        <v>1</v>
      </c>
      <c r="D275" t="b">
        <v>0</v>
      </c>
      <c r="E275" t="s">
        <v>39</v>
      </c>
      <c r="F275">
        <v>27</v>
      </c>
      <c r="G275">
        <v>24</v>
      </c>
      <c r="H275" t="s">
        <v>32</v>
      </c>
      <c r="I275" t="s">
        <v>32</v>
      </c>
      <c r="J275">
        <f t="shared" si="16"/>
        <v>1</v>
      </c>
      <c r="K275">
        <v>-3</v>
      </c>
      <c r="L275">
        <f t="shared" si="17"/>
        <v>0</v>
      </c>
      <c r="M275" t="str">
        <f t="shared" si="18"/>
        <v>Cincinnati Bengals0</v>
      </c>
      <c r="N275">
        <f t="shared" si="19"/>
        <v>-3</v>
      </c>
      <c r="O275">
        <v>48</v>
      </c>
      <c r="P275" t="s">
        <v>61</v>
      </c>
      <c r="Q275" t="b">
        <v>0</v>
      </c>
    </row>
    <row r="276" spans="1:21" x14ac:dyDescent="0.3">
      <c r="A276" s="1">
        <v>44451</v>
      </c>
      <c r="B276">
        <v>2021</v>
      </c>
      <c r="C276">
        <v>1</v>
      </c>
      <c r="D276" t="b">
        <v>0</v>
      </c>
      <c r="E276" t="s">
        <v>27</v>
      </c>
      <c r="F276">
        <v>33</v>
      </c>
      <c r="G276">
        <v>41</v>
      </c>
      <c r="H276" t="s">
        <v>31</v>
      </c>
      <c r="I276" t="s">
        <v>31</v>
      </c>
      <c r="J276">
        <f t="shared" si="16"/>
        <v>1</v>
      </c>
      <c r="K276">
        <v>-7.5</v>
      </c>
      <c r="L276">
        <f t="shared" si="17"/>
        <v>0</v>
      </c>
      <c r="M276" t="str">
        <f t="shared" si="18"/>
        <v>Detroit Lions0</v>
      </c>
      <c r="N276">
        <f t="shared" si="19"/>
        <v>-7.5</v>
      </c>
      <c r="O276">
        <v>46</v>
      </c>
      <c r="P276" t="s">
        <v>67</v>
      </c>
      <c r="Q276" t="b">
        <v>0</v>
      </c>
      <c r="R276">
        <v>72</v>
      </c>
      <c r="S276">
        <v>0</v>
      </c>
      <c r="U276" t="s">
        <v>40</v>
      </c>
    </row>
    <row r="277" spans="1:21" x14ac:dyDescent="0.3">
      <c r="A277" s="1">
        <v>44451</v>
      </c>
      <c r="B277">
        <v>2021</v>
      </c>
      <c r="C277">
        <v>1</v>
      </c>
      <c r="D277" t="b">
        <v>0</v>
      </c>
      <c r="E277" t="s">
        <v>64</v>
      </c>
      <c r="F277">
        <v>37</v>
      </c>
      <c r="G277">
        <v>21</v>
      </c>
      <c r="H277" t="s">
        <v>52</v>
      </c>
      <c r="I277" t="s">
        <v>52</v>
      </c>
      <c r="J277">
        <f t="shared" si="16"/>
        <v>1</v>
      </c>
      <c r="K277">
        <v>-3</v>
      </c>
      <c r="L277">
        <f t="shared" si="17"/>
        <v>0</v>
      </c>
      <c r="M277" t="str">
        <f t="shared" si="18"/>
        <v>Houston Texans0</v>
      </c>
      <c r="N277">
        <f t="shared" si="19"/>
        <v>-3</v>
      </c>
      <c r="O277">
        <v>44.5</v>
      </c>
      <c r="P277" t="s">
        <v>79</v>
      </c>
      <c r="Q277" t="b">
        <v>0</v>
      </c>
      <c r="R277">
        <v>72</v>
      </c>
      <c r="S277">
        <v>0</v>
      </c>
      <c r="U277" t="s">
        <v>40</v>
      </c>
    </row>
    <row r="278" spans="1:21" x14ac:dyDescent="0.3">
      <c r="A278" s="1">
        <v>44451</v>
      </c>
      <c r="B278">
        <v>2021</v>
      </c>
      <c r="C278">
        <v>1</v>
      </c>
      <c r="D278" t="b">
        <v>0</v>
      </c>
      <c r="E278" t="s">
        <v>48</v>
      </c>
      <c r="F278">
        <v>16</v>
      </c>
      <c r="G278">
        <v>28</v>
      </c>
      <c r="H278" t="s">
        <v>46</v>
      </c>
      <c r="I278" t="s">
        <v>46</v>
      </c>
      <c r="J278">
        <f t="shared" si="16"/>
        <v>1</v>
      </c>
      <c r="K278">
        <v>-2.5</v>
      </c>
      <c r="L278">
        <f t="shared" si="17"/>
        <v>0</v>
      </c>
      <c r="M278" t="str">
        <f t="shared" si="18"/>
        <v>Indianapolis Colts0</v>
      </c>
      <c r="N278">
        <f t="shared" si="19"/>
        <v>-2.5</v>
      </c>
      <c r="O278">
        <v>48.5</v>
      </c>
      <c r="P278" t="s">
        <v>71</v>
      </c>
      <c r="Q278" t="b">
        <v>0</v>
      </c>
      <c r="R278">
        <v>72</v>
      </c>
      <c r="S278">
        <v>0</v>
      </c>
      <c r="U278" t="s">
        <v>40</v>
      </c>
    </row>
    <row r="279" spans="1:21" x14ac:dyDescent="0.3">
      <c r="A279" s="1">
        <v>44451</v>
      </c>
      <c r="B279">
        <v>2021</v>
      </c>
      <c r="C279">
        <v>1</v>
      </c>
      <c r="D279" t="b">
        <v>0</v>
      </c>
      <c r="E279" t="s">
        <v>26</v>
      </c>
      <c r="F279">
        <v>33</v>
      </c>
      <c r="G279">
        <v>29</v>
      </c>
      <c r="H279" t="s">
        <v>34</v>
      </c>
      <c r="I279" t="s">
        <v>26</v>
      </c>
      <c r="J279">
        <f t="shared" si="16"/>
        <v>-1</v>
      </c>
      <c r="K279">
        <v>-6</v>
      </c>
      <c r="L279">
        <f t="shared" si="17"/>
        <v>0</v>
      </c>
      <c r="M279" t="str">
        <f t="shared" si="18"/>
        <v>Kansas City Chiefs0</v>
      </c>
      <c r="N279">
        <f t="shared" si="19"/>
        <v>6</v>
      </c>
      <c r="O279">
        <v>53</v>
      </c>
      <c r="P279" t="s">
        <v>44</v>
      </c>
      <c r="Q279" t="b">
        <v>0</v>
      </c>
    </row>
    <row r="280" spans="1:21" x14ac:dyDescent="0.3">
      <c r="A280" s="1">
        <v>44451</v>
      </c>
      <c r="B280">
        <v>2021</v>
      </c>
      <c r="C280">
        <v>1</v>
      </c>
      <c r="D280" t="b">
        <v>0</v>
      </c>
      <c r="E280" t="s">
        <v>25</v>
      </c>
      <c r="F280">
        <v>34</v>
      </c>
      <c r="G280">
        <v>14</v>
      </c>
      <c r="H280" t="s">
        <v>28</v>
      </c>
      <c r="I280" t="s">
        <v>25</v>
      </c>
      <c r="J280">
        <f t="shared" si="16"/>
        <v>-1</v>
      </c>
      <c r="K280">
        <v>-7.5</v>
      </c>
      <c r="L280">
        <f t="shared" si="17"/>
        <v>0</v>
      </c>
      <c r="M280" t="str">
        <f t="shared" si="18"/>
        <v>Los Angeles Rams0</v>
      </c>
      <c r="N280">
        <f t="shared" si="19"/>
        <v>7.5</v>
      </c>
      <c r="O280">
        <v>44.5</v>
      </c>
      <c r="P280" t="s">
        <v>87</v>
      </c>
      <c r="Q280" t="b">
        <v>0</v>
      </c>
      <c r="R280">
        <v>72</v>
      </c>
      <c r="S280">
        <v>0</v>
      </c>
      <c r="U280" t="s">
        <v>40</v>
      </c>
    </row>
    <row r="281" spans="1:21" x14ac:dyDescent="0.3">
      <c r="A281" s="1">
        <v>44451</v>
      </c>
      <c r="B281">
        <v>2021</v>
      </c>
      <c r="C281">
        <v>1</v>
      </c>
      <c r="D281" t="b">
        <v>0</v>
      </c>
      <c r="E281" t="s">
        <v>23</v>
      </c>
      <c r="F281">
        <v>16</v>
      </c>
      <c r="G281">
        <v>17</v>
      </c>
      <c r="H281" t="s">
        <v>17</v>
      </c>
      <c r="I281" t="s">
        <v>23</v>
      </c>
      <c r="J281">
        <f t="shared" si="16"/>
        <v>-1</v>
      </c>
      <c r="K281">
        <v>-2.5</v>
      </c>
      <c r="L281">
        <f t="shared" si="17"/>
        <v>0</v>
      </c>
      <c r="M281" t="str">
        <f t="shared" si="18"/>
        <v>New England Patriots0</v>
      </c>
      <c r="N281">
        <f t="shared" si="19"/>
        <v>2.5</v>
      </c>
      <c r="O281">
        <v>44.5</v>
      </c>
      <c r="P281" t="s">
        <v>65</v>
      </c>
      <c r="Q281" t="b">
        <v>0</v>
      </c>
    </row>
    <row r="282" spans="1:21" x14ac:dyDescent="0.3">
      <c r="A282" s="1">
        <v>44451</v>
      </c>
      <c r="B282">
        <v>2021</v>
      </c>
      <c r="C282">
        <v>1</v>
      </c>
      <c r="D282" t="b">
        <v>0</v>
      </c>
      <c r="E282" t="s">
        <v>38</v>
      </c>
      <c r="F282">
        <v>38</v>
      </c>
      <c r="G282">
        <v>3</v>
      </c>
      <c r="H282" t="s">
        <v>21</v>
      </c>
      <c r="I282" t="s">
        <v>21</v>
      </c>
      <c r="J282">
        <f t="shared" si="16"/>
        <v>1</v>
      </c>
      <c r="K282">
        <v>-4</v>
      </c>
      <c r="L282">
        <f t="shared" si="17"/>
        <v>0</v>
      </c>
      <c r="M282" t="str">
        <f t="shared" si="18"/>
        <v>New Orleans Saints0</v>
      </c>
      <c r="N282">
        <f t="shared" si="19"/>
        <v>-4</v>
      </c>
      <c r="O282">
        <v>49.5</v>
      </c>
      <c r="P282" t="s">
        <v>84</v>
      </c>
      <c r="Q282" t="b">
        <v>1</v>
      </c>
    </row>
    <row r="283" spans="1:21" x14ac:dyDescent="0.3">
      <c r="A283" s="1">
        <v>44451</v>
      </c>
      <c r="B283">
        <v>2021</v>
      </c>
      <c r="C283">
        <v>1</v>
      </c>
      <c r="D283" t="b">
        <v>0</v>
      </c>
      <c r="E283" t="s">
        <v>30</v>
      </c>
      <c r="F283">
        <v>13</v>
      </c>
      <c r="G283">
        <v>27</v>
      </c>
      <c r="H283" t="s">
        <v>18</v>
      </c>
      <c r="I283" t="s">
        <v>18</v>
      </c>
      <c r="J283">
        <f t="shared" si="16"/>
        <v>1</v>
      </c>
      <c r="K283">
        <v>-2.5</v>
      </c>
      <c r="L283">
        <f t="shared" si="17"/>
        <v>0</v>
      </c>
      <c r="M283" t="str">
        <f t="shared" si="18"/>
        <v>New York Giants0</v>
      </c>
      <c r="N283">
        <f t="shared" si="19"/>
        <v>-2.5</v>
      </c>
      <c r="O283">
        <v>42.5</v>
      </c>
      <c r="P283" t="s">
        <v>74</v>
      </c>
      <c r="Q283" t="b">
        <v>0</v>
      </c>
    </row>
    <row r="284" spans="1:21" x14ac:dyDescent="0.3">
      <c r="A284" s="1">
        <v>44451</v>
      </c>
      <c r="B284">
        <v>2021</v>
      </c>
      <c r="C284">
        <v>1</v>
      </c>
      <c r="D284" t="b">
        <v>0</v>
      </c>
      <c r="E284" t="s">
        <v>59</v>
      </c>
      <c r="F284">
        <v>13</v>
      </c>
      <c r="G284">
        <v>38</v>
      </c>
      <c r="H284" t="s">
        <v>49</v>
      </c>
      <c r="I284" t="s">
        <v>59</v>
      </c>
      <c r="J284">
        <f t="shared" si="16"/>
        <v>-1</v>
      </c>
      <c r="K284">
        <v>-3</v>
      </c>
      <c r="L284">
        <f t="shared" si="17"/>
        <v>0</v>
      </c>
      <c r="M284" t="str">
        <f t="shared" si="18"/>
        <v>Tennessee Titans0</v>
      </c>
      <c r="N284">
        <f t="shared" si="19"/>
        <v>3</v>
      </c>
      <c r="O284">
        <v>51.5</v>
      </c>
      <c r="P284" t="s">
        <v>60</v>
      </c>
      <c r="Q284" t="b">
        <v>0</v>
      </c>
    </row>
    <row r="285" spans="1:21" x14ac:dyDescent="0.3">
      <c r="A285" s="1">
        <v>44451</v>
      </c>
      <c r="B285">
        <v>2021</v>
      </c>
      <c r="C285">
        <v>1</v>
      </c>
      <c r="D285" t="b">
        <v>0</v>
      </c>
      <c r="E285" t="s">
        <v>95</v>
      </c>
      <c r="F285">
        <v>16</v>
      </c>
      <c r="G285">
        <v>20</v>
      </c>
      <c r="H285" t="s">
        <v>81</v>
      </c>
      <c r="I285" t="s">
        <v>81</v>
      </c>
      <c r="J285">
        <f t="shared" si="16"/>
        <v>1</v>
      </c>
      <c r="K285">
        <v>-1</v>
      </c>
      <c r="L285">
        <f t="shared" si="17"/>
        <v>0</v>
      </c>
      <c r="M285" t="str">
        <f t="shared" si="18"/>
        <v>Washington Commanders0</v>
      </c>
      <c r="N285">
        <f t="shared" si="19"/>
        <v>-1</v>
      </c>
      <c r="O285">
        <v>44.5</v>
      </c>
      <c r="P285" t="s">
        <v>55</v>
      </c>
      <c r="Q285" t="b">
        <v>0</v>
      </c>
    </row>
    <row r="286" spans="1:21" x14ac:dyDescent="0.3">
      <c r="A286" s="1">
        <v>44452</v>
      </c>
      <c r="B286">
        <v>2021</v>
      </c>
      <c r="C286">
        <v>1</v>
      </c>
      <c r="D286" t="b">
        <v>0</v>
      </c>
      <c r="E286" t="s">
        <v>86</v>
      </c>
      <c r="F286">
        <v>33</v>
      </c>
      <c r="G286">
        <v>27</v>
      </c>
      <c r="H286" t="s">
        <v>53</v>
      </c>
      <c r="I286" t="s">
        <v>53</v>
      </c>
      <c r="J286">
        <f t="shared" si="16"/>
        <v>1</v>
      </c>
      <c r="K286">
        <v>-4.5</v>
      </c>
      <c r="L286">
        <f t="shared" si="17"/>
        <v>0</v>
      </c>
      <c r="M286" t="str">
        <f t="shared" si="18"/>
        <v>Las Vegas Raiders0</v>
      </c>
      <c r="N286">
        <f t="shared" si="19"/>
        <v>-4.5</v>
      </c>
      <c r="O286">
        <v>51</v>
      </c>
      <c r="P286" t="s">
        <v>88</v>
      </c>
      <c r="Q286" t="b">
        <v>0</v>
      </c>
      <c r="R286">
        <v>72</v>
      </c>
      <c r="S286">
        <v>0</v>
      </c>
      <c r="U286" t="s">
        <v>40</v>
      </c>
    </row>
    <row r="287" spans="1:21" x14ac:dyDescent="0.3">
      <c r="A287" s="1">
        <v>44455</v>
      </c>
      <c r="B287">
        <v>2021</v>
      </c>
      <c r="C287">
        <v>2</v>
      </c>
      <c r="D287" t="b">
        <v>0</v>
      </c>
      <c r="E287" t="s">
        <v>95</v>
      </c>
      <c r="F287">
        <v>30</v>
      </c>
      <c r="G287">
        <v>29</v>
      </c>
      <c r="H287" t="s">
        <v>30</v>
      </c>
      <c r="I287" t="s">
        <v>95</v>
      </c>
      <c r="J287">
        <f t="shared" si="16"/>
        <v>-1</v>
      </c>
      <c r="K287">
        <v>-3</v>
      </c>
      <c r="L287">
        <f t="shared" si="17"/>
        <v>1</v>
      </c>
      <c r="M287" t="str">
        <f t="shared" si="18"/>
        <v>Washington Commanders1</v>
      </c>
      <c r="N287">
        <f t="shared" si="19"/>
        <v>3</v>
      </c>
      <c r="O287">
        <v>41</v>
      </c>
      <c r="P287" t="s">
        <v>55</v>
      </c>
      <c r="Q287" t="b">
        <v>0</v>
      </c>
    </row>
    <row r="288" spans="1:21" x14ac:dyDescent="0.3">
      <c r="A288" s="1">
        <v>44458</v>
      </c>
      <c r="B288">
        <v>2021</v>
      </c>
      <c r="C288">
        <v>2</v>
      </c>
      <c r="D288" t="b">
        <v>0</v>
      </c>
      <c r="E288" t="s">
        <v>49</v>
      </c>
      <c r="F288">
        <v>34</v>
      </c>
      <c r="G288">
        <v>33</v>
      </c>
      <c r="H288" t="s">
        <v>32</v>
      </c>
      <c r="I288" t="s">
        <v>49</v>
      </c>
      <c r="J288">
        <f t="shared" si="16"/>
        <v>-1</v>
      </c>
      <c r="K288">
        <v>-4</v>
      </c>
      <c r="L288">
        <f t="shared" si="17"/>
        <v>1</v>
      </c>
      <c r="M288" t="str">
        <f t="shared" si="18"/>
        <v>Arizona Cardinals1</v>
      </c>
      <c r="N288">
        <f t="shared" si="19"/>
        <v>4</v>
      </c>
      <c r="O288">
        <v>51</v>
      </c>
      <c r="P288" t="s">
        <v>50</v>
      </c>
      <c r="Q288" t="b">
        <v>0</v>
      </c>
      <c r="R288">
        <v>72</v>
      </c>
      <c r="S288">
        <v>0</v>
      </c>
      <c r="U288" t="s">
        <v>40</v>
      </c>
    </row>
    <row r="289" spans="1:21" x14ac:dyDescent="0.3">
      <c r="A289" s="1">
        <v>44458</v>
      </c>
      <c r="B289">
        <v>2021</v>
      </c>
      <c r="C289">
        <v>2</v>
      </c>
      <c r="D289" t="b">
        <v>0</v>
      </c>
      <c r="E289" t="s">
        <v>53</v>
      </c>
      <c r="F289">
        <v>36</v>
      </c>
      <c r="G289">
        <v>35</v>
      </c>
      <c r="H289" t="s">
        <v>26</v>
      </c>
      <c r="I289" t="s">
        <v>26</v>
      </c>
      <c r="J289">
        <f t="shared" si="16"/>
        <v>1</v>
      </c>
      <c r="K289">
        <v>-4</v>
      </c>
      <c r="L289">
        <f t="shared" si="17"/>
        <v>1</v>
      </c>
      <c r="M289" t="str">
        <f t="shared" si="18"/>
        <v>Baltimore Ravens1</v>
      </c>
      <c r="N289">
        <f t="shared" si="19"/>
        <v>-4</v>
      </c>
      <c r="O289">
        <v>55.5</v>
      </c>
      <c r="P289" t="s">
        <v>56</v>
      </c>
      <c r="Q289" t="b">
        <v>0</v>
      </c>
    </row>
    <row r="290" spans="1:21" x14ac:dyDescent="0.3">
      <c r="A290" s="1">
        <v>44458</v>
      </c>
      <c r="B290">
        <v>2021</v>
      </c>
      <c r="C290">
        <v>2</v>
      </c>
      <c r="D290" t="b">
        <v>0</v>
      </c>
      <c r="E290" t="s">
        <v>51</v>
      </c>
      <c r="F290">
        <v>26</v>
      </c>
      <c r="G290">
        <v>7</v>
      </c>
      <c r="H290" t="s">
        <v>38</v>
      </c>
      <c r="I290" t="s">
        <v>38</v>
      </c>
      <c r="J290">
        <f t="shared" si="16"/>
        <v>1</v>
      </c>
      <c r="K290">
        <v>-3.5</v>
      </c>
      <c r="L290">
        <f t="shared" si="17"/>
        <v>1</v>
      </c>
      <c r="M290" t="str">
        <f t="shared" si="18"/>
        <v>Carolina Panthers1</v>
      </c>
      <c r="N290">
        <f t="shared" si="19"/>
        <v>-3.5</v>
      </c>
      <c r="O290">
        <v>44</v>
      </c>
      <c r="P290" t="s">
        <v>54</v>
      </c>
      <c r="Q290" t="b">
        <v>0</v>
      </c>
    </row>
    <row r="291" spans="1:21" x14ac:dyDescent="0.3">
      <c r="A291" s="1">
        <v>44458</v>
      </c>
      <c r="B291">
        <v>2021</v>
      </c>
      <c r="C291">
        <v>2</v>
      </c>
      <c r="D291" t="b">
        <v>0</v>
      </c>
      <c r="E291" t="s">
        <v>28</v>
      </c>
      <c r="F291">
        <v>20</v>
      </c>
      <c r="G291">
        <v>17</v>
      </c>
      <c r="H291" t="s">
        <v>39</v>
      </c>
      <c r="I291" t="s">
        <v>28</v>
      </c>
      <c r="J291">
        <f t="shared" si="16"/>
        <v>-1</v>
      </c>
      <c r="K291">
        <v>-3</v>
      </c>
      <c r="L291">
        <f t="shared" si="17"/>
        <v>1</v>
      </c>
      <c r="M291" t="str">
        <f t="shared" si="18"/>
        <v>Chicago Bears1</v>
      </c>
      <c r="N291">
        <f t="shared" si="19"/>
        <v>3</v>
      </c>
      <c r="O291">
        <v>45</v>
      </c>
      <c r="P291" t="s">
        <v>43</v>
      </c>
      <c r="Q291" t="b">
        <v>0</v>
      </c>
    </row>
    <row r="292" spans="1:21" x14ac:dyDescent="0.3">
      <c r="A292" s="1">
        <v>44458</v>
      </c>
      <c r="B292">
        <v>2021</v>
      </c>
      <c r="C292">
        <v>2</v>
      </c>
      <c r="D292" t="b">
        <v>0</v>
      </c>
      <c r="E292" t="s">
        <v>34</v>
      </c>
      <c r="F292">
        <v>31</v>
      </c>
      <c r="G292">
        <v>21</v>
      </c>
      <c r="H292" t="s">
        <v>64</v>
      </c>
      <c r="I292" t="s">
        <v>34</v>
      </c>
      <c r="J292">
        <f t="shared" si="16"/>
        <v>-1</v>
      </c>
      <c r="K292">
        <v>-12.5</v>
      </c>
      <c r="L292">
        <f t="shared" si="17"/>
        <v>1</v>
      </c>
      <c r="M292" t="str">
        <f t="shared" si="18"/>
        <v>Cleveland Browns1</v>
      </c>
      <c r="N292">
        <f t="shared" si="19"/>
        <v>12.5</v>
      </c>
      <c r="O292">
        <v>48</v>
      </c>
      <c r="P292" t="s">
        <v>58</v>
      </c>
      <c r="Q292" t="b">
        <v>0</v>
      </c>
    </row>
    <row r="293" spans="1:21" x14ac:dyDescent="0.3">
      <c r="A293" s="1">
        <v>44458</v>
      </c>
      <c r="B293">
        <v>2021</v>
      </c>
      <c r="C293">
        <v>2</v>
      </c>
      <c r="D293" t="b">
        <v>0</v>
      </c>
      <c r="E293" t="s">
        <v>48</v>
      </c>
      <c r="F293">
        <v>24</v>
      </c>
      <c r="G293">
        <v>27</v>
      </c>
      <c r="H293" t="s">
        <v>25</v>
      </c>
      <c r="I293" t="s">
        <v>25</v>
      </c>
      <c r="J293">
        <f t="shared" si="16"/>
        <v>1</v>
      </c>
      <c r="K293">
        <v>-4</v>
      </c>
      <c r="L293">
        <f t="shared" si="17"/>
        <v>1</v>
      </c>
      <c r="M293" t="str">
        <f t="shared" si="18"/>
        <v>Indianapolis Colts1</v>
      </c>
      <c r="N293">
        <f t="shared" si="19"/>
        <v>-4</v>
      </c>
      <c r="O293">
        <v>47.5</v>
      </c>
      <c r="P293" t="s">
        <v>71</v>
      </c>
      <c r="Q293" t="b">
        <v>0</v>
      </c>
      <c r="R293">
        <v>72</v>
      </c>
      <c r="S293">
        <v>0</v>
      </c>
      <c r="U293" t="s">
        <v>40</v>
      </c>
    </row>
    <row r="294" spans="1:21" x14ac:dyDescent="0.3">
      <c r="A294" s="1">
        <v>44458</v>
      </c>
      <c r="B294">
        <v>2021</v>
      </c>
      <c r="C294">
        <v>2</v>
      </c>
      <c r="D294" t="b">
        <v>0</v>
      </c>
      <c r="E294" t="s">
        <v>52</v>
      </c>
      <c r="F294">
        <v>13</v>
      </c>
      <c r="G294">
        <v>23</v>
      </c>
      <c r="H294" t="s">
        <v>18</v>
      </c>
      <c r="I294" t="s">
        <v>18</v>
      </c>
      <c r="J294">
        <f t="shared" si="16"/>
        <v>1</v>
      </c>
      <c r="K294">
        <v>-6</v>
      </c>
      <c r="L294">
        <f t="shared" si="17"/>
        <v>1</v>
      </c>
      <c r="M294" t="str">
        <f t="shared" si="18"/>
        <v>Jacksonville Jaguars1</v>
      </c>
      <c r="N294">
        <f t="shared" si="19"/>
        <v>-6</v>
      </c>
      <c r="O294">
        <v>45.5</v>
      </c>
      <c r="P294" t="s">
        <v>84</v>
      </c>
      <c r="Q294" t="b">
        <v>0</v>
      </c>
    </row>
    <row r="295" spans="1:21" x14ac:dyDescent="0.3">
      <c r="A295" s="1">
        <v>44458</v>
      </c>
      <c r="B295">
        <v>2021</v>
      </c>
      <c r="C295">
        <v>2</v>
      </c>
      <c r="D295" t="b">
        <v>0</v>
      </c>
      <c r="E295" t="s">
        <v>81</v>
      </c>
      <c r="F295">
        <v>17</v>
      </c>
      <c r="G295">
        <v>20</v>
      </c>
      <c r="H295" t="s">
        <v>35</v>
      </c>
      <c r="I295" t="s">
        <v>81</v>
      </c>
      <c r="J295">
        <f t="shared" si="16"/>
        <v>-1</v>
      </c>
      <c r="K295">
        <v>-3</v>
      </c>
      <c r="L295">
        <f t="shared" si="17"/>
        <v>1</v>
      </c>
      <c r="M295" t="str">
        <f t="shared" si="18"/>
        <v>Los Angeles Chargers1</v>
      </c>
      <c r="N295">
        <f t="shared" si="19"/>
        <v>3</v>
      </c>
      <c r="O295">
        <v>55</v>
      </c>
      <c r="P295" t="s">
        <v>87</v>
      </c>
      <c r="Q295" t="b">
        <v>0</v>
      </c>
      <c r="R295">
        <v>72</v>
      </c>
      <c r="S295">
        <v>0</v>
      </c>
      <c r="U295" t="s">
        <v>40</v>
      </c>
    </row>
    <row r="296" spans="1:21" x14ac:dyDescent="0.3">
      <c r="A296" s="1">
        <v>44458</v>
      </c>
      <c r="B296">
        <v>2021</v>
      </c>
      <c r="C296">
        <v>2</v>
      </c>
      <c r="D296" t="b">
        <v>0</v>
      </c>
      <c r="E296" t="s">
        <v>17</v>
      </c>
      <c r="F296">
        <v>0</v>
      </c>
      <c r="G296">
        <v>35</v>
      </c>
      <c r="H296" t="s">
        <v>19</v>
      </c>
      <c r="I296" t="s">
        <v>19</v>
      </c>
      <c r="J296">
        <f t="shared" si="16"/>
        <v>1</v>
      </c>
      <c r="K296">
        <v>-3</v>
      </c>
      <c r="L296">
        <f t="shared" si="17"/>
        <v>1</v>
      </c>
      <c r="M296" t="str">
        <f t="shared" si="18"/>
        <v>Miami Dolphins1</v>
      </c>
      <c r="N296">
        <f t="shared" si="19"/>
        <v>-3</v>
      </c>
      <c r="O296">
        <v>48</v>
      </c>
      <c r="P296" t="s">
        <v>82</v>
      </c>
      <c r="Q296" t="b">
        <v>0</v>
      </c>
    </row>
    <row r="297" spans="1:21" x14ac:dyDescent="0.3">
      <c r="A297" s="1">
        <v>44458</v>
      </c>
      <c r="B297">
        <v>2021</v>
      </c>
      <c r="C297">
        <v>2</v>
      </c>
      <c r="D297" t="b">
        <v>0</v>
      </c>
      <c r="E297" t="s">
        <v>20</v>
      </c>
      <c r="F297">
        <v>6</v>
      </c>
      <c r="G297">
        <v>25</v>
      </c>
      <c r="H297" t="s">
        <v>23</v>
      </c>
      <c r="I297" t="s">
        <v>23</v>
      </c>
      <c r="J297">
        <f t="shared" si="16"/>
        <v>1</v>
      </c>
      <c r="K297">
        <v>-5.5</v>
      </c>
      <c r="L297">
        <f t="shared" si="17"/>
        <v>1</v>
      </c>
      <c r="M297" t="str">
        <f t="shared" si="18"/>
        <v>New York Jets1</v>
      </c>
      <c r="N297">
        <f t="shared" si="19"/>
        <v>-5.5</v>
      </c>
      <c r="O297">
        <v>42.5</v>
      </c>
      <c r="P297" t="s">
        <v>74</v>
      </c>
      <c r="Q297" t="b">
        <v>0</v>
      </c>
    </row>
    <row r="298" spans="1:21" x14ac:dyDescent="0.3">
      <c r="A298" s="1">
        <v>44458</v>
      </c>
      <c r="B298">
        <v>2021</v>
      </c>
      <c r="C298">
        <v>2</v>
      </c>
      <c r="D298" t="b">
        <v>0</v>
      </c>
      <c r="E298" t="s">
        <v>33</v>
      </c>
      <c r="F298">
        <v>11</v>
      </c>
      <c r="G298">
        <v>17</v>
      </c>
      <c r="H298" t="s">
        <v>31</v>
      </c>
      <c r="I298" t="s">
        <v>31</v>
      </c>
      <c r="J298">
        <f t="shared" si="16"/>
        <v>1</v>
      </c>
      <c r="K298">
        <v>-3.5</v>
      </c>
      <c r="L298">
        <f t="shared" si="17"/>
        <v>1</v>
      </c>
      <c r="M298" t="str">
        <f t="shared" si="18"/>
        <v>Philadelphia Eagles1</v>
      </c>
      <c r="N298">
        <f t="shared" si="19"/>
        <v>-3.5</v>
      </c>
      <c r="O298">
        <v>50</v>
      </c>
      <c r="P298" t="s">
        <v>68</v>
      </c>
      <c r="Q298" t="b">
        <v>0</v>
      </c>
    </row>
    <row r="299" spans="1:21" x14ac:dyDescent="0.3">
      <c r="A299" s="1">
        <v>44458</v>
      </c>
      <c r="B299">
        <v>2021</v>
      </c>
      <c r="C299">
        <v>2</v>
      </c>
      <c r="D299" t="b">
        <v>0</v>
      </c>
      <c r="E299" t="s">
        <v>29</v>
      </c>
      <c r="F299">
        <v>17</v>
      </c>
      <c r="G299">
        <v>26</v>
      </c>
      <c r="H299" t="s">
        <v>86</v>
      </c>
      <c r="I299" t="s">
        <v>29</v>
      </c>
      <c r="J299">
        <f t="shared" si="16"/>
        <v>-1</v>
      </c>
      <c r="K299">
        <v>-6</v>
      </c>
      <c r="L299">
        <f t="shared" si="17"/>
        <v>1</v>
      </c>
      <c r="M299" t="str">
        <f t="shared" si="18"/>
        <v>Pittsburgh Steelers1</v>
      </c>
      <c r="N299">
        <f t="shared" si="19"/>
        <v>6</v>
      </c>
      <c r="O299">
        <v>47.5</v>
      </c>
      <c r="P299" t="s">
        <v>63</v>
      </c>
      <c r="Q299" t="b">
        <v>0</v>
      </c>
    </row>
    <row r="300" spans="1:21" x14ac:dyDescent="0.3">
      <c r="A300" s="1">
        <v>44458</v>
      </c>
      <c r="B300">
        <v>2021</v>
      </c>
      <c r="C300">
        <v>2</v>
      </c>
      <c r="D300" t="b">
        <v>0</v>
      </c>
      <c r="E300" t="s">
        <v>46</v>
      </c>
      <c r="F300">
        <v>30</v>
      </c>
      <c r="G300">
        <v>33</v>
      </c>
      <c r="H300" t="s">
        <v>59</v>
      </c>
      <c r="I300" t="s">
        <v>46</v>
      </c>
      <c r="J300">
        <f t="shared" si="16"/>
        <v>-1</v>
      </c>
      <c r="K300">
        <v>-5.5</v>
      </c>
      <c r="L300">
        <f t="shared" si="17"/>
        <v>1</v>
      </c>
      <c r="M300" t="str">
        <f t="shared" si="18"/>
        <v>Seattle Seahawks1</v>
      </c>
      <c r="N300">
        <f t="shared" si="19"/>
        <v>5.5</v>
      </c>
      <c r="O300">
        <v>54</v>
      </c>
      <c r="P300" t="s">
        <v>91</v>
      </c>
      <c r="Q300" t="b">
        <v>0</v>
      </c>
    </row>
    <row r="301" spans="1:21" x14ac:dyDescent="0.3">
      <c r="A301" s="1">
        <v>44458</v>
      </c>
      <c r="B301">
        <v>2021</v>
      </c>
      <c r="C301">
        <v>2</v>
      </c>
      <c r="D301" t="b">
        <v>0</v>
      </c>
      <c r="E301" t="s">
        <v>45</v>
      </c>
      <c r="F301">
        <v>48</v>
      </c>
      <c r="G301">
        <v>25</v>
      </c>
      <c r="H301" t="s">
        <v>24</v>
      </c>
      <c r="I301" t="s">
        <v>45</v>
      </c>
      <c r="J301">
        <f t="shared" si="16"/>
        <v>-1</v>
      </c>
      <c r="K301">
        <v>-12.5</v>
      </c>
      <c r="L301">
        <f t="shared" si="17"/>
        <v>1</v>
      </c>
      <c r="M301" t="str">
        <f t="shared" si="18"/>
        <v>Tampa Bay Buccaneers1</v>
      </c>
      <c r="N301">
        <f t="shared" si="19"/>
        <v>12.5</v>
      </c>
      <c r="O301">
        <v>52</v>
      </c>
      <c r="P301" t="s">
        <v>57</v>
      </c>
      <c r="Q301" t="b">
        <v>0</v>
      </c>
    </row>
    <row r="302" spans="1:21" x14ac:dyDescent="0.3">
      <c r="A302" s="1">
        <v>44459</v>
      </c>
      <c r="B302">
        <v>2021</v>
      </c>
      <c r="C302">
        <v>2</v>
      </c>
      <c r="D302" t="b">
        <v>0</v>
      </c>
      <c r="E302" t="s">
        <v>21</v>
      </c>
      <c r="F302">
        <v>35</v>
      </c>
      <c r="G302">
        <v>17</v>
      </c>
      <c r="H302" t="s">
        <v>27</v>
      </c>
      <c r="I302" t="s">
        <v>21</v>
      </c>
      <c r="J302">
        <f t="shared" si="16"/>
        <v>-1</v>
      </c>
      <c r="K302">
        <v>-10.5</v>
      </c>
      <c r="L302">
        <f t="shared" si="17"/>
        <v>1</v>
      </c>
      <c r="M302" t="str">
        <f t="shared" si="18"/>
        <v>Green Bay Packers1</v>
      </c>
      <c r="N302">
        <f t="shared" si="19"/>
        <v>10.5</v>
      </c>
      <c r="O302">
        <v>48</v>
      </c>
      <c r="P302" t="s">
        <v>22</v>
      </c>
      <c r="Q302" t="b">
        <v>0</v>
      </c>
    </row>
    <row r="303" spans="1:21" x14ac:dyDescent="0.3">
      <c r="A303" s="1">
        <v>44462</v>
      </c>
      <c r="B303">
        <v>2021</v>
      </c>
      <c r="C303">
        <v>3</v>
      </c>
      <c r="D303" t="b">
        <v>0</v>
      </c>
      <c r="E303" t="s">
        <v>64</v>
      </c>
      <c r="F303">
        <v>9</v>
      </c>
      <c r="G303">
        <v>24</v>
      </c>
      <c r="H303" t="s">
        <v>51</v>
      </c>
      <c r="I303" t="s">
        <v>51</v>
      </c>
      <c r="J303">
        <f t="shared" si="16"/>
        <v>1</v>
      </c>
      <c r="K303">
        <v>-8</v>
      </c>
      <c r="L303">
        <f t="shared" si="17"/>
        <v>2</v>
      </c>
      <c r="M303" t="str">
        <f t="shared" si="18"/>
        <v>Houston Texans2</v>
      </c>
      <c r="N303">
        <f t="shared" si="19"/>
        <v>-8</v>
      </c>
      <c r="O303">
        <v>43</v>
      </c>
      <c r="P303" t="s">
        <v>79</v>
      </c>
      <c r="Q303" t="b">
        <v>0</v>
      </c>
      <c r="R303">
        <v>72</v>
      </c>
      <c r="S303">
        <v>0</v>
      </c>
      <c r="U303" t="s">
        <v>40</v>
      </c>
    </row>
    <row r="304" spans="1:21" x14ac:dyDescent="0.3">
      <c r="A304" s="1">
        <v>44465</v>
      </c>
      <c r="B304">
        <v>2021</v>
      </c>
      <c r="C304">
        <v>3</v>
      </c>
      <c r="D304" t="b">
        <v>0</v>
      </c>
      <c r="E304" t="s">
        <v>19</v>
      </c>
      <c r="F304">
        <v>43</v>
      </c>
      <c r="G304">
        <v>21</v>
      </c>
      <c r="H304" t="s">
        <v>95</v>
      </c>
      <c r="I304" t="s">
        <v>19</v>
      </c>
      <c r="J304">
        <f t="shared" si="16"/>
        <v>-1</v>
      </c>
      <c r="K304">
        <v>-7</v>
      </c>
      <c r="L304">
        <f t="shared" si="17"/>
        <v>2</v>
      </c>
      <c r="M304" t="str">
        <f t="shared" si="18"/>
        <v>Buffalo Bills2</v>
      </c>
      <c r="N304">
        <f t="shared" si="19"/>
        <v>7</v>
      </c>
      <c r="O304">
        <v>45.5</v>
      </c>
      <c r="P304" t="s">
        <v>90</v>
      </c>
      <c r="Q304" t="b">
        <v>0</v>
      </c>
    </row>
    <row r="305" spans="1:21" x14ac:dyDescent="0.3">
      <c r="A305" s="1">
        <v>44465</v>
      </c>
      <c r="B305">
        <v>2021</v>
      </c>
      <c r="C305">
        <v>3</v>
      </c>
      <c r="D305" t="b">
        <v>0</v>
      </c>
      <c r="E305" t="s">
        <v>34</v>
      </c>
      <c r="F305">
        <v>26</v>
      </c>
      <c r="G305">
        <v>6</v>
      </c>
      <c r="H305" t="s">
        <v>28</v>
      </c>
      <c r="I305" t="s">
        <v>34</v>
      </c>
      <c r="J305">
        <f t="shared" si="16"/>
        <v>-1</v>
      </c>
      <c r="K305">
        <v>-7.5</v>
      </c>
      <c r="L305">
        <f t="shared" si="17"/>
        <v>2</v>
      </c>
      <c r="M305" t="str">
        <f t="shared" si="18"/>
        <v>Cleveland Browns2</v>
      </c>
      <c r="N305">
        <f t="shared" si="19"/>
        <v>7.5</v>
      </c>
      <c r="O305">
        <v>45</v>
      </c>
      <c r="P305" t="s">
        <v>58</v>
      </c>
      <c r="Q305" t="b">
        <v>0</v>
      </c>
    </row>
    <row r="306" spans="1:21" x14ac:dyDescent="0.3">
      <c r="A306" s="1">
        <v>44465</v>
      </c>
      <c r="B306">
        <v>2021</v>
      </c>
      <c r="C306">
        <v>3</v>
      </c>
      <c r="D306" t="b">
        <v>0</v>
      </c>
      <c r="E306" t="s">
        <v>18</v>
      </c>
      <c r="F306">
        <v>26</v>
      </c>
      <c r="G306">
        <v>0</v>
      </c>
      <c r="H306" t="s">
        <v>20</v>
      </c>
      <c r="I306" t="s">
        <v>18</v>
      </c>
      <c r="J306">
        <f t="shared" si="16"/>
        <v>-1</v>
      </c>
      <c r="K306">
        <v>-10</v>
      </c>
      <c r="L306">
        <f t="shared" si="17"/>
        <v>2</v>
      </c>
      <c r="M306" t="str">
        <f t="shared" si="18"/>
        <v>Denver Broncos2</v>
      </c>
      <c r="N306">
        <f t="shared" si="19"/>
        <v>10</v>
      </c>
      <c r="O306">
        <v>41.5</v>
      </c>
      <c r="P306" t="s">
        <v>92</v>
      </c>
      <c r="Q306" t="b">
        <v>0</v>
      </c>
    </row>
    <row r="307" spans="1:21" x14ac:dyDescent="0.3">
      <c r="A307" s="1">
        <v>44465</v>
      </c>
      <c r="B307">
        <v>2021</v>
      </c>
      <c r="C307">
        <v>3</v>
      </c>
      <c r="D307" t="b">
        <v>0</v>
      </c>
      <c r="E307" t="s">
        <v>27</v>
      </c>
      <c r="F307">
        <v>17</v>
      </c>
      <c r="G307">
        <v>19</v>
      </c>
      <c r="H307" t="s">
        <v>53</v>
      </c>
      <c r="I307" t="s">
        <v>53</v>
      </c>
      <c r="J307">
        <f t="shared" si="16"/>
        <v>1</v>
      </c>
      <c r="K307">
        <v>-7.5</v>
      </c>
      <c r="L307">
        <f t="shared" si="17"/>
        <v>2</v>
      </c>
      <c r="M307" t="str">
        <f t="shared" si="18"/>
        <v>Detroit Lions2</v>
      </c>
      <c r="N307">
        <f t="shared" si="19"/>
        <v>-7.5</v>
      </c>
      <c r="O307">
        <v>51</v>
      </c>
      <c r="P307" t="s">
        <v>67</v>
      </c>
      <c r="Q307" t="b">
        <v>0</v>
      </c>
      <c r="R307">
        <v>72</v>
      </c>
      <c r="S307">
        <v>0</v>
      </c>
      <c r="U307" t="s">
        <v>40</v>
      </c>
    </row>
    <row r="308" spans="1:21" x14ac:dyDescent="0.3">
      <c r="A308" s="1">
        <v>44465</v>
      </c>
      <c r="B308">
        <v>2021</v>
      </c>
      <c r="C308">
        <v>3</v>
      </c>
      <c r="D308" t="b">
        <v>0</v>
      </c>
      <c r="E308" t="s">
        <v>52</v>
      </c>
      <c r="F308">
        <v>19</v>
      </c>
      <c r="G308">
        <v>31</v>
      </c>
      <c r="H308" t="s">
        <v>49</v>
      </c>
      <c r="I308" t="s">
        <v>49</v>
      </c>
      <c r="J308">
        <f t="shared" si="16"/>
        <v>1</v>
      </c>
      <c r="K308">
        <v>-8</v>
      </c>
      <c r="L308">
        <f t="shared" si="17"/>
        <v>2</v>
      </c>
      <c r="M308" t="str">
        <f t="shared" si="18"/>
        <v>Jacksonville Jaguars2</v>
      </c>
      <c r="N308">
        <f t="shared" si="19"/>
        <v>-8</v>
      </c>
      <c r="O308">
        <v>51.5</v>
      </c>
      <c r="P308" t="s">
        <v>84</v>
      </c>
      <c r="Q308" t="b">
        <v>0</v>
      </c>
    </row>
    <row r="309" spans="1:21" x14ac:dyDescent="0.3">
      <c r="A309" s="1">
        <v>44465</v>
      </c>
      <c r="B309">
        <v>2021</v>
      </c>
      <c r="C309">
        <v>3</v>
      </c>
      <c r="D309" t="b">
        <v>0</v>
      </c>
      <c r="E309" t="s">
        <v>26</v>
      </c>
      <c r="F309">
        <v>24</v>
      </c>
      <c r="G309">
        <v>30</v>
      </c>
      <c r="H309" t="s">
        <v>81</v>
      </c>
      <c r="I309" t="s">
        <v>26</v>
      </c>
      <c r="J309">
        <f t="shared" si="16"/>
        <v>-1</v>
      </c>
      <c r="K309">
        <v>-7</v>
      </c>
      <c r="L309">
        <f t="shared" si="17"/>
        <v>2</v>
      </c>
      <c r="M309" t="str">
        <f t="shared" si="18"/>
        <v>Kansas City Chiefs2</v>
      </c>
      <c r="N309">
        <f t="shared" si="19"/>
        <v>7</v>
      </c>
      <c r="O309">
        <v>55</v>
      </c>
      <c r="P309" t="s">
        <v>44</v>
      </c>
      <c r="Q309" t="b">
        <v>0</v>
      </c>
    </row>
    <row r="310" spans="1:21" x14ac:dyDescent="0.3">
      <c r="A310" s="1">
        <v>44465</v>
      </c>
      <c r="B310">
        <v>2021</v>
      </c>
      <c r="C310">
        <v>3</v>
      </c>
      <c r="D310" t="b">
        <v>0</v>
      </c>
      <c r="E310" t="s">
        <v>86</v>
      </c>
      <c r="F310">
        <v>31</v>
      </c>
      <c r="G310">
        <v>28</v>
      </c>
      <c r="H310" t="s">
        <v>17</v>
      </c>
      <c r="I310" t="s">
        <v>86</v>
      </c>
      <c r="J310">
        <f t="shared" si="16"/>
        <v>-1</v>
      </c>
      <c r="K310">
        <v>-3.5</v>
      </c>
      <c r="L310">
        <f t="shared" si="17"/>
        <v>2</v>
      </c>
      <c r="M310" t="str">
        <f t="shared" si="18"/>
        <v>Las Vegas Raiders2</v>
      </c>
      <c r="N310">
        <f t="shared" si="19"/>
        <v>3.5</v>
      </c>
      <c r="O310">
        <v>45</v>
      </c>
      <c r="P310" t="s">
        <v>88</v>
      </c>
      <c r="Q310" t="b">
        <v>0</v>
      </c>
      <c r="R310">
        <v>72</v>
      </c>
      <c r="S310">
        <v>0</v>
      </c>
      <c r="U310" t="s">
        <v>40</v>
      </c>
    </row>
    <row r="311" spans="1:21" x14ac:dyDescent="0.3">
      <c r="A311" s="1">
        <v>44465</v>
      </c>
      <c r="B311">
        <v>2021</v>
      </c>
      <c r="C311">
        <v>3</v>
      </c>
      <c r="D311" t="b">
        <v>0</v>
      </c>
      <c r="E311" t="s">
        <v>25</v>
      </c>
      <c r="F311">
        <v>34</v>
      </c>
      <c r="G311">
        <v>24</v>
      </c>
      <c r="H311" t="s">
        <v>45</v>
      </c>
      <c r="I311" t="s">
        <v>45</v>
      </c>
      <c r="J311">
        <f t="shared" si="16"/>
        <v>1</v>
      </c>
      <c r="K311">
        <v>-1</v>
      </c>
      <c r="L311">
        <f t="shared" si="17"/>
        <v>2</v>
      </c>
      <c r="M311" t="str">
        <f t="shared" si="18"/>
        <v>Los Angeles Rams2</v>
      </c>
      <c r="N311">
        <f t="shared" si="19"/>
        <v>-1</v>
      </c>
      <c r="O311">
        <v>55</v>
      </c>
      <c r="P311" t="s">
        <v>87</v>
      </c>
      <c r="Q311" t="b">
        <v>0</v>
      </c>
      <c r="R311">
        <v>72</v>
      </c>
      <c r="S311">
        <v>0</v>
      </c>
      <c r="U311" t="s">
        <v>40</v>
      </c>
    </row>
    <row r="312" spans="1:21" x14ac:dyDescent="0.3">
      <c r="A312" s="1">
        <v>44465</v>
      </c>
      <c r="B312">
        <v>2021</v>
      </c>
      <c r="C312">
        <v>3</v>
      </c>
      <c r="D312" t="b">
        <v>0</v>
      </c>
      <c r="E312" t="s">
        <v>32</v>
      </c>
      <c r="F312">
        <v>30</v>
      </c>
      <c r="G312">
        <v>17</v>
      </c>
      <c r="H312" t="s">
        <v>46</v>
      </c>
      <c r="I312" t="s">
        <v>46</v>
      </c>
      <c r="J312">
        <f t="shared" si="16"/>
        <v>1</v>
      </c>
      <c r="K312">
        <v>-2</v>
      </c>
      <c r="L312">
        <f t="shared" si="17"/>
        <v>2</v>
      </c>
      <c r="M312" t="str">
        <f t="shared" si="18"/>
        <v>Minnesota Vikings2</v>
      </c>
      <c r="N312">
        <f t="shared" si="19"/>
        <v>-2</v>
      </c>
      <c r="O312">
        <v>54</v>
      </c>
      <c r="P312" t="s">
        <v>78</v>
      </c>
      <c r="Q312" t="b">
        <v>0</v>
      </c>
      <c r="R312">
        <v>72</v>
      </c>
      <c r="S312">
        <v>0</v>
      </c>
      <c r="U312" t="s">
        <v>40</v>
      </c>
    </row>
    <row r="313" spans="1:21" x14ac:dyDescent="0.3">
      <c r="A313" s="1">
        <v>44465</v>
      </c>
      <c r="B313">
        <v>2021</v>
      </c>
      <c r="C313">
        <v>3</v>
      </c>
      <c r="D313" t="b">
        <v>0</v>
      </c>
      <c r="E313" t="s">
        <v>23</v>
      </c>
      <c r="F313">
        <v>13</v>
      </c>
      <c r="G313">
        <v>28</v>
      </c>
      <c r="H313" t="s">
        <v>38</v>
      </c>
      <c r="I313" t="s">
        <v>23</v>
      </c>
      <c r="J313">
        <f t="shared" si="16"/>
        <v>-1</v>
      </c>
      <c r="K313">
        <v>-3</v>
      </c>
      <c r="L313">
        <f t="shared" si="17"/>
        <v>2</v>
      </c>
      <c r="M313" t="str">
        <f t="shared" si="18"/>
        <v>New England Patriots2</v>
      </c>
      <c r="N313">
        <f t="shared" si="19"/>
        <v>3</v>
      </c>
      <c r="O313">
        <v>43.5</v>
      </c>
      <c r="P313" t="s">
        <v>65</v>
      </c>
      <c r="Q313" t="b">
        <v>0</v>
      </c>
    </row>
    <row r="314" spans="1:21" x14ac:dyDescent="0.3">
      <c r="A314" s="1">
        <v>44465</v>
      </c>
      <c r="B314">
        <v>2021</v>
      </c>
      <c r="C314">
        <v>3</v>
      </c>
      <c r="D314" t="b">
        <v>0</v>
      </c>
      <c r="E314" t="s">
        <v>30</v>
      </c>
      <c r="F314">
        <v>14</v>
      </c>
      <c r="G314">
        <v>17</v>
      </c>
      <c r="H314" t="s">
        <v>24</v>
      </c>
      <c r="I314" t="s">
        <v>30</v>
      </c>
      <c r="J314">
        <f t="shared" si="16"/>
        <v>-1</v>
      </c>
      <c r="K314">
        <v>-2.5</v>
      </c>
      <c r="L314">
        <f t="shared" si="17"/>
        <v>2</v>
      </c>
      <c r="M314" t="str">
        <f t="shared" si="18"/>
        <v>New York Giants2</v>
      </c>
      <c r="N314">
        <f t="shared" si="19"/>
        <v>2.5</v>
      </c>
      <c r="O314">
        <v>48</v>
      </c>
      <c r="P314" t="s">
        <v>74</v>
      </c>
      <c r="Q314" t="b">
        <v>0</v>
      </c>
    </row>
    <row r="315" spans="1:21" x14ac:dyDescent="0.3">
      <c r="A315" s="1">
        <v>44465</v>
      </c>
      <c r="B315">
        <v>2021</v>
      </c>
      <c r="C315">
        <v>3</v>
      </c>
      <c r="D315" t="b">
        <v>0</v>
      </c>
      <c r="E315" t="s">
        <v>29</v>
      </c>
      <c r="F315">
        <v>10</v>
      </c>
      <c r="G315">
        <v>24</v>
      </c>
      <c r="H315" t="s">
        <v>39</v>
      </c>
      <c r="I315" t="s">
        <v>29</v>
      </c>
      <c r="J315">
        <f t="shared" si="16"/>
        <v>-1</v>
      </c>
      <c r="K315">
        <v>-2.5</v>
      </c>
      <c r="L315">
        <f t="shared" si="17"/>
        <v>2</v>
      </c>
      <c r="M315" t="str">
        <f t="shared" si="18"/>
        <v>Pittsburgh Steelers2</v>
      </c>
      <c r="N315">
        <f t="shared" si="19"/>
        <v>2.5</v>
      </c>
      <c r="O315">
        <v>42.5</v>
      </c>
      <c r="P315" t="s">
        <v>63</v>
      </c>
      <c r="Q315" t="b">
        <v>0</v>
      </c>
    </row>
    <row r="316" spans="1:21" x14ac:dyDescent="0.3">
      <c r="A316" s="1">
        <v>44465</v>
      </c>
      <c r="B316">
        <v>2021</v>
      </c>
      <c r="C316">
        <v>3</v>
      </c>
      <c r="D316" t="b">
        <v>0</v>
      </c>
      <c r="E316" t="s">
        <v>31</v>
      </c>
      <c r="F316">
        <v>28</v>
      </c>
      <c r="G316">
        <v>30</v>
      </c>
      <c r="H316" t="s">
        <v>21</v>
      </c>
      <c r="I316" t="s">
        <v>31</v>
      </c>
      <c r="J316">
        <f t="shared" si="16"/>
        <v>-1</v>
      </c>
      <c r="K316">
        <v>-3</v>
      </c>
      <c r="L316">
        <f t="shared" si="17"/>
        <v>2</v>
      </c>
      <c r="M316" t="str">
        <f t="shared" si="18"/>
        <v>San Francisco 49ers2</v>
      </c>
      <c r="N316">
        <f t="shared" si="19"/>
        <v>3</v>
      </c>
      <c r="O316">
        <v>50.5</v>
      </c>
      <c r="P316" t="s">
        <v>76</v>
      </c>
      <c r="Q316" t="b">
        <v>0</v>
      </c>
    </row>
    <row r="317" spans="1:21" x14ac:dyDescent="0.3">
      <c r="A317" s="1">
        <v>44465</v>
      </c>
      <c r="B317">
        <v>2021</v>
      </c>
      <c r="C317">
        <v>3</v>
      </c>
      <c r="D317" t="b">
        <v>0</v>
      </c>
      <c r="E317" t="s">
        <v>59</v>
      </c>
      <c r="F317">
        <v>25</v>
      </c>
      <c r="G317">
        <v>16</v>
      </c>
      <c r="H317" t="s">
        <v>48</v>
      </c>
      <c r="I317" t="s">
        <v>59</v>
      </c>
      <c r="J317">
        <f t="shared" si="16"/>
        <v>-1</v>
      </c>
      <c r="K317">
        <v>-5</v>
      </c>
      <c r="L317">
        <f t="shared" si="17"/>
        <v>2</v>
      </c>
      <c r="M317" t="str">
        <f t="shared" si="18"/>
        <v>Tennessee Titans2</v>
      </c>
      <c r="N317">
        <f t="shared" si="19"/>
        <v>5</v>
      </c>
      <c r="O317">
        <v>47</v>
      </c>
      <c r="P317" t="s">
        <v>60</v>
      </c>
      <c r="Q317" t="b">
        <v>0</v>
      </c>
    </row>
    <row r="318" spans="1:21" x14ac:dyDescent="0.3">
      <c r="A318" s="1">
        <v>44466</v>
      </c>
      <c r="B318">
        <v>2021</v>
      </c>
      <c r="C318">
        <v>3</v>
      </c>
      <c r="D318" t="b">
        <v>0</v>
      </c>
      <c r="E318" t="s">
        <v>35</v>
      </c>
      <c r="F318">
        <v>41</v>
      </c>
      <c r="G318">
        <v>21</v>
      </c>
      <c r="H318" t="s">
        <v>33</v>
      </c>
      <c r="I318" t="s">
        <v>35</v>
      </c>
      <c r="J318">
        <f t="shared" si="16"/>
        <v>-1</v>
      </c>
      <c r="K318">
        <v>-3.5</v>
      </c>
      <c r="L318">
        <f t="shared" si="17"/>
        <v>2</v>
      </c>
      <c r="M318" t="str">
        <f t="shared" si="18"/>
        <v>Dallas Cowboys2</v>
      </c>
      <c r="N318">
        <f t="shared" si="19"/>
        <v>3.5</v>
      </c>
      <c r="O318">
        <v>51.5</v>
      </c>
      <c r="P318" t="s">
        <v>80</v>
      </c>
      <c r="Q318" t="b">
        <v>0</v>
      </c>
      <c r="R318">
        <v>72</v>
      </c>
      <c r="S318">
        <v>0</v>
      </c>
      <c r="U318" t="s">
        <v>40</v>
      </c>
    </row>
    <row r="319" spans="1:21" x14ac:dyDescent="0.3">
      <c r="A319" s="1">
        <v>44469</v>
      </c>
      <c r="B319">
        <v>2021</v>
      </c>
      <c r="C319">
        <v>4</v>
      </c>
      <c r="D319" t="b">
        <v>0</v>
      </c>
      <c r="E319" t="s">
        <v>39</v>
      </c>
      <c r="F319">
        <v>24</v>
      </c>
      <c r="G319">
        <v>21</v>
      </c>
      <c r="H319" t="s">
        <v>52</v>
      </c>
      <c r="I319" t="s">
        <v>39</v>
      </c>
      <c r="J319">
        <f t="shared" si="16"/>
        <v>-1</v>
      </c>
      <c r="K319">
        <v>-7.5</v>
      </c>
      <c r="L319">
        <f t="shared" si="17"/>
        <v>3</v>
      </c>
      <c r="M319" t="str">
        <f t="shared" si="18"/>
        <v>Cincinnati Bengals3</v>
      </c>
      <c r="N319">
        <f t="shared" si="19"/>
        <v>7.5</v>
      </c>
      <c r="O319">
        <v>46</v>
      </c>
      <c r="P319" t="s">
        <v>61</v>
      </c>
      <c r="Q319" t="b">
        <v>0</v>
      </c>
    </row>
    <row r="320" spans="1:21" x14ac:dyDescent="0.3">
      <c r="A320" s="1">
        <v>44472</v>
      </c>
      <c r="B320">
        <v>2021</v>
      </c>
      <c r="C320">
        <v>4</v>
      </c>
      <c r="D320" t="b">
        <v>0</v>
      </c>
      <c r="E320" t="s">
        <v>24</v>
      </c>
      <c r="F320">
        <v>30</v>
      </c>
      <c r="G320">
        <v>34</v>
      </c>
      <c r="H320" t="s">
        <v>95</v>
      </c>
      <c r="I320" t="s">
        <v>95</v>
      </c>
      <c r="J320">
        <f t="shared" si="16"/>
        <v>1</v>
      </c>
      <c r="K320">
        <v>-2</v>
      </c>
      <c r="L320">
        <f t="shared" si="17"/>
        <v>3</v>
      </c>
      <c r="M320" t="str">
        <f t="shared" si="18"/>
        <v>Atlanta Falcons3</v>
      </c>
      <c r="N320">
        <f t="shared" si="19"/>
        <v>-2</v>
      </c>
      <c r="O320">
        <v>47.5</v>
      </c>
      <c r="P320" t="s">
        <v>83</v>
      </c>
      <c r="Q320" t="b">
        <v>0</v>
      </c>
      <c r="R320">
        <v>72</v>
      </c>
      <c r="S320">
        <v>0</v>
      </c>
      <c r="U320" t="s">
        <v>40</v>
      </c>
    </row>
    <row r="321" spans="1:21" x14ac:dyDescent="0.3">
      <c r="A321" s="1">
        <v>44472</v>
      </c>
      <c r="B321">
        <v>2021</v>
      </c>
      <c r="C321">
        <v>4</v>
      </c>
      <c r="D321" t="b">
        <v>0</v>
      </c>
      <c r="E321" t="s">
        <v>19</v>
      </c>
      <c r="F321">
        <v>40</v>
      </c>
      <c r="G321">
        <v>0</v>
      </c>
      <c r="H321" t="s">
        <v>64</v>
      </c>
      <c r="I321" t="s">
        <v>19</v>
      </c>
      <c r="J321">
        <f t="shared" si="16"/>
        <v>-1</v>
      </c>
      <c r="K321">
        <v>-19</v>
      </c>
      <c r="L321">
        <f t="shared" si="17"/>
        <v>3</v>
      </c>
      <c r="M321" t="str">
        <f t="shared" si="18"/>
        <v>Buffalo Bills3</v>
      </c>
      <c r="N321">
        <f t="shared" si="19"/>
        <v>19</v>
      </c>
      <c r="O321">
        <v>47.5</v>
      </c>
      <c r="P321" t="s">
        <v>90</v>
      </c>
      <c r="Q321" t="b">
        <v>0</v>
      </c>
    </row>
    <row r="322" spans="1:21" x14ac:dyDescent="0.3">
      <c r="A322" s="1">
        <v>44472</v>
      </c>
      <c r="B322">
        <v>2021</v>
      </c>
      <c r="C322">
        <v>4</v>
      </c>
      <c r="D322" t="b">
        <v>0</v>
      </c>
      <c r="E322" t="s">
        <v>28</v>
      </c>
      <c r="F322">
        <v>24</v>
      </c>
      <c r="G322">
        <v>14</v>
      </c>
      <c r="H322" t="s">
        <v>27</v>
      </c>
      <c r="I322" t="s">
        <v>28</v>
      </c>
      <c r="J322">
        <f t="shared" si="16"/>
        <v>-1</v>
      </c>
      <c r="K322">
        <v>-3</v>
      </c>
      <c r="L322">
        <f t="shared" si="17"/>
        <v>3</v>
      </c>
      <c r="M322" t="str">
        <f t="shared" si="18"/>
        <v>Chicago Bears3</v>
      </c>
      <c r="N322">
        <f t="shared" si="19"/>
        <v>3</v>
      </c>
      <c r="O322">
        <v>41.5</v>
      </c>
      <c r="P322" t="s">
        <v>43</v>
      </c>
      <c r="Q322" t="b">
        <v>0</v>
      </c>
    </row>
    <row r="323" spans="1:21" x14ac:dyDescent="0.3">
      <c r="A323" s="1">
        <v>44472</v>
      </c>
      <c r="B323">
        <v>2021</v>
      </c>
      <c r="C323">
        <v>4</v>
      </c>
      <c r="D323" t="b">
        <v>0</v>
      </c>
      <c r="E323" t="s">
        <v>35</v>
      </c>
      <c r="F323">
        <v>36</v>
      </c>
      <c r="G323">
        <v>28</v>
      </c>
      <c r="H323" t="s">
        <v>51</v>
      </c>
      <c r="I323" t="s">
        <v>35</v>
      </c>
      <c r="J323">
        <f t="shared" ref="J323:J386" si="20">IF(E323=I323,-1,1)</f>
        <v>-1</v>
      </c>
      <c r="K323">
        <v>-4.5</v>
      </c>
      <c r="L323">
        <f t="shared" ref="L323:L386" si="21">C323-1</f>
        <v>3</v>
      </c>
      <c r="M323" t="str">
        <f t="shared" ref="M323:M386" si="22">_xlfn.CONCAT(E323,L323)</f>
        <v>Dallas Cowboys3</v>
      </c>
      <c r="N323">
        <f t="shared" ref="N323:N386" si="23">K323*J323</f>
        <v>4.5</v>
      </c>
      <c r="O323">
        <v>51.5</v>
      </c>
      <c r="P323" t="s">
        <v>80</v>
      </c>
      <c r="Q323" t="b">
        <v>0</v>
      </c>
      <c r="R323">
        <v>72</v>
      </c>
      <c r="S323">
        <v>0</v>
      </c>
      <c r="U323" t="s">
        <v>40</v>
      </c>
    </row>
    <row r="324" spans="1:21" x14ac:dyDescent="0.3">
      <c r="A324" s="1">
        <v>44472</v>
      </c>
      <c r="B324">
        <v>2021</v>
      </c>
      <c r="C324">
        <v>4</v>
      </c>
      <c r="D324" t="b">
        <v>0</v>
      </c>
      <c r="E324" t="s">
        <v>18</v>
      </c>
      <c r="F324">
        <v>7</v>
      </c>
      <c r="G324">
        <v>23</v>
      </c>
      <c r="H324" t="s">
        <v>53</v>
      </c>
      <c r="I324" t="s">
        <v>18</v>
      </c>
      <c r="J324">
        <f t="shared" si="20"/>
        <v>-1</v>
      </c>
      <c r="K324">
        <v>-1</v>
      </c>
      <c r="L324">
        <f t="shared" si="21"/>
        <v>3</v>
      </c>
      <c r="M324" t="str">
        <f t="shared" si="22"/>
        <v>Denver Broncos3</v>
      </c>
      <c r="N324">
        <f t="shared" si="23"/>
        <v>1</v>
      </c>
      <c r="O324">
        <v>44</v>
      </c>
      <c r="P324" t="s">
        <v>92</v>
      </c>
      <c r="Q324" t="b">
        <v>0</v>
      </c>
    </row>
    <row r="325" spans="1:21" x14ac:dyDescent="0.3">
      <c r="A325" s="1">
        <v>44472</v>
      </c>
      <c r="B325">
        <v>2021</v>
      </c>
      <c r="C325">
        <v>4</v>
      </c>
      <c r="D325" t="b">
        <v>0</v>
      </c>
      <c r="E325" t="s">
        <v>21</v>
      </c>
      <c r="F325">
        <v>27</v>
      </c>
      <c r="G325">
        <v>17</v>
      </c>
      <c r="H325" t="s">
        <v>29</v>
      </c>
      <c r="I325" t="s">
        <v>21</v>
      </c>
      <c r="J325">
        <f t="shared" si="20"/>
        <v>-1</v>
      </c>
      <c r="K325">
        <v>-6</v>
      </c>
      <c r="L325">
        <f t="shared" si="21"/>
        <v>3</v>
      </c>
      <c r="M325" t="str">
        <f t="shared" si="22"/>
        <v>Green Bay Packers3</v>
      </c>
      <c r="N325">
        <f t="shared" si="23"/>
        <v>6</v>
      </c>
      <c r="O325">
        <v>45</v>
      </c>
      <c r="P325" t="s">
        <v>22</v>
      </c>
      <c r="Q325" t="b">
        <v>0</v>
      </c>
    </row>
    <row r="326" spans="1:21" x14ac:dyDescent="0.3">
      <c r="A326" s="1">
        <v>44472</v>
      </c>
      <c r="B326">
        <v>2021</v>
      </c>
      <c r="C326">
        <v>4</v>
      </c>
      <c r="D326" t="b">
        <v>0</v>
      </c>
      <c r="E326" t="s">
        <v>25</v>
      </c>
      <c r="F326">
        <v>20</v>
      </c>
      <c r="G326">
        <v>37</v>
      </c>
      <c r="H326" t="s">
        <v>49</v>
      </c>
      <c r="I326" t="s">
        <v>25</v>
      </c>
      <c r="J326">
        <f t="shared" si="20"/>
        <v>-1</v>
      </c>
      <c r="K326">
        <v>-4</v>
      </c>
      <c r="L326">
        <f t="shared" si="21"/>
        <v>3</v>
      </c>
      <c r="M326" t="str">
        <f t="shared" si="22"/>
        <v>Los Angeles Rams3</v>
      </c>
      <c r="N326">
        <f t="shared" si="23"/>
        <v>4</v>
      </c>
      <c r="O326">
        <v>54</v>
      </c>
      <c r="P326" t="s">
        <v>87</v>
      </c>
      <c r="Q326" t="b">
        <v>0</v>
      </c>
      <c r="R326">
        <v>72</v>
      </c>
      <c r="S326">
        <v>0</v>
      </c>
      <c r="U326" t="s">
        <v>40</v>
      </c>
    </row>
    <row r="327" spans="1:21" x14ac:dyDescent="0.3">
      <c r="A327" s="1">
        <v>44472</v>
      </c>
      <c r="B327">
        <v>2021</v>
      </c>
      <c r="C327">
        <v>4</v>
      </c>
      <c r="D327" t="b">
        <v>0</v>
      </c>
      <c r="E327" t="s">
        <v>17</v>
      </c>
      <c r="F327">
        <v>17</v>
      </c>
      <c r="G327">
        <v>27</v>
      </c>
      <c r="H327" t="s">
        <v>48</v>
      </c>
      <c r="I327" t="s">
        <v>17</v>
      </c>
      <c r="J327">
        <f t="shared" si="20"/>
        <v>-1</v>
      </c>
      <c r="K327">
        <v>-2.5</v>
      </c>
      <c r="L327">
        <f t="shared" si="21"/>
        <v>3</v>
      </c>
      <c r="M327" t="str">
        <f t="shared" si="22"/>
        <v>Miami Dolphins3</v>
      </c>
      <c r="N327">
        <f t="shared" si="23"/>
        <v>2.5</v>
      </c>
      <c r="O327">
        <v>41.5</v>
      </c>
      <c r="P327" t="s">
        <v>82</v>
      </c>
      <c r="Q327" t="b">
        <v>0</v>
      </c>
    </row>
    <row r="328" spans="1:21" x14ac:dyDescent="0.3">
      <c r="A328" s="1">
        <v>44472</v>
      </c>
      <c r="B328">
        <v>2021</v>
      </c>
      <c r="C328">
        <v>4</v>
      </c>
      <c r="D328" t="b">
        <v>0</v>
      </c>
      <c r="E328" t="s">
        <v>32</v>
      </c>
      <c r="F328">
        <v>7</v>
      </c>
      <c r="G328">
        <v>14</v>
      </c>
      <c r="H328" t="s">
        <v>34</v>
      </c>
      <c r="I328" t="s">
        <v>34</v>
      </c>
      <c r="J328">
        <f t="shared" si="20"/>
        <v>1</v>
      </c>
      <c r="K328">
        <v>-1</v>
      </c>
      <c r="L328">
        <f t="shared" si="21"/>
        <v>3</v>
      </c>
      <c r="M328" t="str">
        <f t="shared" si="22"/>
        <v>Minnesota Vikings3</v>
      </c>
      <c r="N328">
        <f t="shared" si="23"/>
        <v>-1</v>
      </c>
      <c r="O328">
        <v>52</v>
      </c>
      <c r="P328" t="s">
        <v>78</v>
      </c>
      <c r="Q328" t="b">
        <v>0</v>
      </c>
      <c r="R328">
        <v>72</v>
      </c>
      <c r="S328">
        <v>0</v>
      </c>
      <c r="U328" t="s">
        <v>40</v>
      </c>
    </row>
    <row r="329" spans="1:21" x14ac:dyDescent="0.3">
      <c r="A329" s="1">
        <v>44472</v>
      </c>
      <c r="B329">
        <v>2021</v>
      </c>
      <c r="C329">
        <v>4</v>
      </c>
      <c r="D329" t="b">
        <v>0</v>
      </c>
      <c r="E329" t="s">
        <v>23</v>
      </c>
      <c r="F329">
        <v>17</v>
      </c>
      <c r="G329">
        <v>19</v>
      </c>
      <c r="H329" t="s">
        <v>45</v>
      </c>
      <c r="I329" t="s">
        <v>45</v>
      </c>
      <c r="J329">
        <f t="shared" si="20"/>
        <v>1</v>
      </c>
      <c r="K329">
        <v>-6.5</v>
      </c>
      <c r="L329">
        <f t="shared" si="21"/>
        <v>3</v>
      </c>
      <c r="M329" t="str">
        <f t="shared" si="22"/>
        <v>New England Patriots3</v>
      </c>
      <c r="N329">
        <f t="shared" si="23"/>
        <v>-6.5</v>
      </c>
      <c r="O329">
        <v>49</v>
      </c>
      <c r="P329" t="s">
        <v>65</v>
      </c>
      <c r="Q329" t="b">
        <v>0</v>
      </c>
    </row>
    <row r="330" spans="1:21" x14ac:dyDescent="0.3">
      <c r="A330" s="1">
        <v>44472</v>
      </c>
      <c r="B330">
        <v>2021</v>
      </c>
      <c r="C330">
        <v>4</v>
      </c>
      <c r="D330" t="b">
        <v>0</v>
      </c>
      <c r="E330" t="s">
        <v>38</v>
      </c>
      <c r="F330">
        <v>21</v>
      </c>
      <c r="G330">
        <v>27</v>
      </c>
      <c r="H330" t="s">
        <v>30</v>
      </c>
      <c r="I330" t="s">
        <v>38</v>
      </c>
      <c r="J330">
        <f t="shared" si="20"/>
        <v>-1</v>
      </c>
      <c r="K330">
        <v>-7</v>
      </c>
      <c r="L330">
        <f t="shared" si="21"/>
        <v>3</v>
      </c>
      <c r="M330" t="str">
        <f t="shared" si="22"/>
        <v>New Orleans Saints3</v>
      </c>
      <c r="N330">
        <f t="shared" si="23"/>
        <v>7</v>
      </c>
      <c r="O330">
        <v>42.5</v>
      </c>
      <c r="P330" t="s">
        <v>93</v>
      </c>
      <c r="Q330" t="b">
        <v>0</v>
      </c>
      <c r="R330">
        <v>72</v>
      </c>
      <c r="S330">
        <v>0</v>
      </c>
      <c r="U330" t="s">
        <v>40</v>
      </c>
    </row>
    <row r="331" spans="1:21" x14ac:dyDescent="0.3">
      <c r="A331" s="1">
        <v>44472</v>
      </c>
      <c r="B331">
        <v>2021</v>
      </c>
      <c r="C331">
        <v>4</v>
      </c>
      <c r="D331" t="b">
        <v>0</v>
      </c>
      <c r="E331" t="s">
        <v>20</v>
      </c>
      <c r="F331">
        <v>27</v>
      </c>
      <c r="G331">
        <v>24</v>
      </c>
      <c r="H331" t="s">
        <v>59</v>
      </c>
      <c r="I331" t="s">
        <v>59</v>
      </c>
      <c r="J331">
        <f t="shared" si="20"/>
        <v>1</v>
      </c>
      <c r="K331">
        <v>-6</v>
      </c>
      <c r="L331">
        <f t="shared" si="21"/>
        <v>3</v>
      </c>
      <c r="M331" t="str">
        <f t="shared" si="22"/>
        <v>New York Jets3</v>
      </c>
      <c r="N331">
        <f t="shared" si="23"/>
        <v>-6</v>
      </c>
      <c r="O331">
        <v>44.5</v>
      </c>
      <c r="P331" t="s">
        <v>74</v>
      </c>
      <c r="Q331" t="b">
        <v>0</v>
      </c>
    </row>
    <row r="332" spans="1:21" x14ac:dyDescent="0.3">
      <c r="A332" s="1">
        <v>44472</v>
      </c>
      <c r="B332">
        <v>2021</v>
      </c>
      <c r="C332">
        <v>4</v>
      </c>
      <c r="D332" t="b">
        <v>0</v>
      </c>
      <c r="E332" t="s">
        <v>33</v>
      </c>
      <c r="F332">
        <v>30</v>
      </c>
      <c r="G332">
        <v>42</v>
      </c>
      <c r="H332" t="s">
        <v>26</v>
      </c>
      <c r="I332" t="s">
        <v>26</v>
      </c>
      <c r="J332">
        <f t="shared" si="20"/>
        <v>1</v>
      </c>
      <c r="K332">
        <v>-7</v>
      </c>
      <c r="L332">
        <f t="shared" si="21"/>
        <v>3</v>
      </c>
      <c r="M332" t="str">
        <f t="shared" si="22"/>
        <v>Philadelphia Eagles3</v>
      </c>
      <c r="N332">
        <f t="shared" si="23"/>
        <v>-7</v>
      </c>
      <c r="O332">
        <v>54</v>
      </c>
      <c r="P332" t="s">
        <v>68</v>
      </c>
      <c r="Q332" t="b">
        <v>0</v>
      </c>
    </row>
    <row r="333" spans="1:21" x14ac:dyDescent="0.3">
      <c r="A333" s="1">
        <v>44472</v>
      </c>
      <c r="B333">
        <v>2021</v>
      </c>
      <c r="C333">
        <v>4</v>
      </c>
      <c r="D333" t="b">
        <v>0</v>
      </c>
      <c r="E333" t="s">
        <v>31</v>
      </c>
      <c r="F333">
        <v>21</v>
      </c>
      <c r="G333">
        <v>28</v>
      </c>
      <c r="H333" t="s">
        <v>46</v>
      </c>
      <c r="I333" t="s">
        <v>31</v>
      </c>
      <c r="J333">
        <f t="shared" si="20"/>
        <v>-1</v>
      </c>
      <c r="K333">
        <v>-2.5</v>
      </c>
      <c r="L333">
        <f t="shared" si="21"/>
        <v>3</v>
      </c>
      <c r="M333" t="str">
        <f t="shared" si="22"/>
        <v>San Francisco 49ers3</v>
      </c>
      <c r="N333">
        <f t="shared" si="23"/>
        <v>2.5</v>
      </c>
      <c r="O333">
        <v>52</v>
      </c>
      <c r="P333" t="s">
        <v>76</v>
      </c>
      <c r="Q333" t="b">
        <v>0</v>
      </c>
    </row>
    <row r="334" spans="1:21" x14ac:dyDescent="0.3">
      <c r="A334" s="1">
        <v>44473</v>
      </c>
      <c r="B334">
        <v>2021</v>
      </c>
      <c r="C334">
        <v>4</v>
      </c>
      <c r="D334" t="b">
        <v>0</v>
      </c>
      <c r="E334" t="s">
        <v>81</v>
      </c>
      <c r="F334">
        <v>28</v>
      </c>
      <c r="G334">
        <v>14</v>
      </c>
      <c r="H334" t="s">
        <v>86</v>
      </c>
      <c r="I334" t="s">
        <v>81</v>
      </c>
      <c r="J334">
        <f t="shared" si="20"/>
        <v>-1</v>
      </c>
      <c r="K334">
        <v>-3</v>
      </c>
      <c r="L334">
        <f t="shared" si="21"/>
        <v>3</v>
      </c>
      <c r="M334" t="str">
        <f t="shared" si="22"/>
        <v>Los Angeles Chargers3</v>
      </c>
      <c r="N334">
        <f t="shared" si="23"/>
        <v>3</v>
      </c>
      <c r="O334">
        <v>51.5</v>
      </c>
      <c r="P334" t="s">
        <v>87</v>
      </c>
      <c r="Q334" t="b">
        <v>0</v>
      </c>
      <c r="R334">
        <v>72</v>
      </c>
      <c r="S334">
        <v>0</v>
      </c>
      <c r="U334" t="s">
        <v>40</v>
      </c>
    </row>
    <row r="335" spans="1:21" x14ac:dyDescent="0.3">
      <c r="A335" s="1">
        <v>44476</v>
      </c>
      <c r="B335">
        <v>2021</v>
      </c>
      <c r="C335">
        <v>5</v>
      </c>
      <c r="D335" t="b">
        <v>0</v>
      </c>
      <c r="E335" t="s">
        <v>46</v>
      </c>
      <c r="F335">
        <v>17</v>
      </c>
      <c r="G335">
        <v>26</v>
      </c>
      <c r="H335" t="s">
        <v>25</v>
      </c>
      <c r="I335" t="s">
        <v>25</v>
      </c>
      <c r="J335">
        <f t="shared" si="20"/>
        <v>1</v>
      </c>
      <c r="K335">
        <v>-2.5</v>
      </c>
      <c r="L335">
        <f t="shared" si="21"/>
        <v>4</v>
      </c>
      <c r="M335" t="str">
        <f t="shared" si="22"/>
        <v>Seattle Seahawks4</v>
      </c>
      <c r="N335">
        <f t="shared" si="23"/>
        <v>-2.5</v>
      </c>
      <c r="O335">
        <v>53.5</v>
      </c>
      <c r="P335" t="s">
        <v>91</v>
      </c>
      <c r="Q335" t="b">
        <v>0</v>
      </c>
    </row>
    <row r="336" spans="1:21" x14ac:dyDescent="0.3">
      <c r="A336" s="1">
        <v>44479</v>
      </c>
      <c r="B336">
        <v>2021</v>
      </c>
      <c r="C336">
        <v>5</v>
      </c>
      <c r="D336" t="b">
        <v>0</v>
      </c>
      <c r="E336" t="s">
        <v>49</v>
      </c>
      <c r="F336">
        <v>17</v>
      </c>
      <c r="G336">
        <v>10</v>
      </c>
      <c r="H336" t="s">
        <v>31</v>
      </c>
      <c r="I336" t="s">
        <v>49</v>
      </c>
      <c r="J336">
        <f t="shared" si="20"/>
        <v>-1</v>
      </c>
      <c r="K336">
        <v>-6</v>
      </c>
      <c r="L336">
        <f t="shared" si="21"/>
        <v>4</v>
      </c>
      <c r="M336" t="str">
        <f t="shared" si="22"/>
        <v>Arizona Cardinals4</v>
      </c>
      <c r="N336">
        <f t="shared" si="23"/>
        <v>6</v>
      </c>
      <c r="O336">
        <v>48.5</v>
      </c>
      <c r="P336" t="s">
        <v>89</v>
      </c>
      <c r="Q336" t="b">
        <v>0</v>
      </c>
      <c r="R336">
        <v>72</v>
      </c>
      <c r="S336">
        <v>0</v>
      </c>
      <c r="U336" t="s">
        <v>40</v>
      </c>
    </row>
    <row r="337" spans="1:21" x14ac:dyDescent="0.3">
      <c r="A337" s="1">
        <v>44479</v>
      </c>
      <c r="B337">
        <v>2021</v>
      </c>
      <c r="C337">
        <v>5</v>
      </c>
      <c r="D337" t="b">
        <v>0</v>
      </c>
      <c r="E337" t="s">
        <v>24</v>
      </c>
      <c r="F337">
        <v>27</v>
      </c>
      <c r="G337">
        <v>20</v>
      </c>
      <c r="H337" t="s">
        <v>20</v>
      </c>
      <c r="I337" t="s">
        <v>24</v>
      </c>
      <c r="J337">
        <f t="shared" si="20"/>
        <v>-1</v>
      </c>
      <c r="K337">
        <v>-3</v>
      </c>
      <c r="L337">
        <f t="shared" si="21"/>
        <v>4</v>
      </c>
      <c r="M337" t="str">
        <f t="shared" si="22"/>
        <v>Atlanta Falcons4</v>
      </c>
      <c r="N337">
        <f t="shared" si="23"/>
        <v>3</v>
      </c>
      <c r="O337">
        <v>45.5</v>
      </c>
      <c r="P337" t="s">
        <v>85</v>
      </c>
      <c r="Q337" t="b">
        <v>1</v>
      </c>
    </row>
    <row r="338" spans="1:21" x14ac:dyDescent="0.3">
      <c r="A338" s="1">
        <v>44479</v>
      </c>
      <c r="B338">
        <v>2021</v>
      </c>
      <c r="C338">
        <v>5</v>
      </c>
      <c r="D338" t="b">
        <v>0</v>
      </c>
      <c r="E338" t="s">
        <v>51</v>
      </c>
      <c r="F338">
        <v>18</v>
      </c>
      <c r="G338">
        <v>21</v>
      </c>
      <c r="H338" t="s">
        <v>33</v>
      </c>
      <c r="I338" t="s">
        <v>51</v>
      </c>
      <c r="J338">
        <f t="shared" si="20"/>
        <v>-1</v>
      </c>
      <c r="K338">
        <v>-2.5</v>
      </c>
      <c r="L338">
        <f t="shared" si="21"/>
        <v>4</v>
      </c>
      <c r="M338" t="str">
        <f t="shared" si="22"/>
        <v>Carolina Panthers4</v>
      </c>
      <c r="N338">
        <f t="shared" si="23"/>
        <v>2.5</v>
      </c>
      <c r="O338">
        <v>46</v>
      </c>
      <c r="P338" t="s">
        <v>54</v>
      </c>
      <c r="Q338" t="b">
        <v>0</v>
      </c>
    </row>
    <row r="339" spans="1:21" x14ac:dyDescent="0.3">
      <c r="A339" s="1">
        <v>44479</v>
      </c>
      <c r="B339">
        <v>2021</v>
      </c>
      <c r="C339">
        <v>5</v>
      </c>
      <c r="D339" t="b">
        <v>0</v>
      </c>
      <c r="E339" t="s">
        <v>39</v>
      </c>
      <c r="F339">
        <v>22</v>
      </c>
      <c r="G339">
        <v>25</v>
      </c>
      <c r="H339" t="s">
        <v>21</v>
      </c>
      <c r="I339" t="s">
        <v>21</v>
      </c>
      <c r="J339">
        <f t="shared" si="20"/>
        <v>1</v>
      </c>
      <c r="K339">
        <v>-2</v>
      </c>
      <c r="L339">
        <f t="shared" si="21"/>
        <v>4</v>
      </c>
      <c r="M339" t="str">
        <f t="shared" si="22"/>
        <v>Cincinnati Bengals4</v>
      </c>
      <c r="N339">
        <f t="shared" si="23"/>
        <v>-2</v>
      </c>
      <c r="O339">
        <v>50</v>
      </c>
      <c r="P339" t="s">
        <v>61</v>
      </c>
      <c r="Q339" t="b">
        <v>0</v>
      </c>
    </row>
    <row r="340" spans="1:21" x14ac:dyDescent="0.3">
      <c r="A340" s="1">
        <v>44479</v>
      </c>
      <c r="B340">
        <v>2021</v>
      </c>
      <c r="C340">
        <v>5</v>
      </c>
      <c r="D340" t="b">
        <v>0</v>
      </c>
      <c r="E340" t="s">
        <v>35</v>
      </c>
      <c r="F340">
        <v>44</v>
      </c>
      <c r="G340">
        <v>20</v>
      </c>
      <c r="H340" t="s">
        <v>30</v>
      </c>
      <c r="I340" t="s">
        <v>35</v>
      </c>
      <c r="J340">
        <f t="shared" si="20"/>
        <v>-1</v>
      </c>
      <c r="K340">
        <v>-7</v>
      </c>
      <c r="L340">
        <f t="shared" si="21"/>
        <v>4</v>
      </c>
      <c r="M340" t="str">
        <f t="shared" si="22"/>
        <v>Dallas Cowboys4</v>
      </c>
      <c r="N340">
        <f t="shared" si="23"/>
        <v>7</v>
      </c>
      <c r="O340">
        <v>52.5</v>
      </c>
      <c r="P340" t="s">
        <v>80</v>
      </c>
      <c r="Q340" t="b">
        <v>0</v>
      </c>
      <c r="R340">
        <v>72</v>
      </c>
      <c r="S340">
        <v>0</v>
      </c>
      <c r="U340" t="s">
        <v>40</v>
      </c>
    </row>
    <row r="341" spans="1:21" x14ac:dyDescent="0.3">
      <c r="A341" s="1">
        <v>44479</v>
      </c>
      <c r="B341">
        <v>2021</v>
      </c>
      <c r="C341">
        <v>5</v>
      </c>
      <c r="D341" t="b">
        <v>0</v>
      </c>
      <c r="E341" t="s">
        <v>64</v>
      </c>
      <c r="F341">
        <v>22</v>
      </c>
      <c r="G341">
        <v>25</v>
      </c>
      <c r="H341" t="s">
        <v>23</v>
      </c>
      <c r="I341" t="s">
        <v>23</v>
      </c>
      <c r="J341">
        <f t="shared" si="20"/>
        <v>1</v>
      </c>
      <c r="K341">
        <v>-8</v>
      </c>
      <c r="L341">
        <f t="shared" si="21"/>
        <v>4</v>
      </c>
      <c r="M341" t="str">
        <f t="shared" si="22"/>
        <v>Houston Texans4</v>
      </c>
      <c r="N341">
        <f t="shared" si="23"/>
        <v>-8</v>
      </c>
      <c r="O341">
        <v>39</v>
      </c>
      <c r="P341" t="s">
        <v>79</v>
      </c>
      <c r="Q341" t="b">
        <v>0</v>
      </c>
      <c r="R341">
        <v>72</v>
      </c>
      <c r="S341">
        <v>0</v>
      </c>
      <c r="U341" t="s">
        <v>40</v>
      </c>
    </row>
    <row r="342" spans="1:21" x14ac:dyDescent="0.3">
      <c r="A342" s="1">
        <v>44479</v>
      </c>
      <c r="B342">
        <v>2021</v>
      </c>
      <c r="C342">
        <v>5</v>
      </c>
      <c r="D342" t="b">
        <v>0</v>
      </c>
      <c r="E342" t="s">
        <v>52</v>
      </c>
      <c r="F342">
        <v>19</v>
      </c>
      <c r="G342">
        <v>37</v>
      </c>
      <c r="H342" t="s">
        <v>59</v>
      </c>
      <c r="I342" t="s">
        <v>59</v>
      </c>
      <c r="J342">
        <f t="shared" si="20"/>
        <v>1</v>
      </c>
      <c r="K342">
        <v>-4.5</v>
      </c>
      <c r="L342">
        <f t="shared" si="21"/>
        <v>4</v>
      </c>
      <c r="M342" t="str">
        <f t="shared" si="22"/>
        <v>Jacksonville Jaguars4</v>
      </c>
      <c r="N342">
        <f t="shared" si="23"/>
        <v>-4.5</v>
      </c>
      <c r="O342">
        <v>49</v>
      </c>
      <c r="P342" t="s">
        <v>84</v>
      </c>
      <c r="Q342" t="b">
        <v>0</v>
      </c>
    </row>
    <row r="343" spans="1:21" x14ac:dyDescent="0.3">
      <c r="A343" s="1">
        <v>44479</v>
      </c>
      <c r="B343">
        <v>2021</v>
      </c>
      <c r="C343">
        <v>5</v>
      </c>
      <c r="D343" t="b">
        <v>0</v>
      </c>
      <c r="E343" t="s">
        <v>26</v>
      </c>
      <c r="F343">
        <v>20</v>
      </c>
      <c r="G343">
        <v>38</v>
      </c>
      <c r="H343" t="s">
        <v>19</v>
      </c>
      <c r="I343" t="s">
        <v>26</v>
      </c>
      <c r="J343">
        <f t="shared" si="20"/>
        <v>-1</v>
      </c>
      <c r="K343">
        <v>-3</v>
      </c>
      <c r="L343">
        <f t="shared" si="21"/>
        <v>4</v>
      </c>
      <c r="M343" t="str">
        <f t="shared" si="22"/>
        <v>Kansas City Chiefs4</v>
      </c>
      <c r="N343">
        <f t="shared" si="23"/>
        <v>3</v>
      </c>
      <c r="O343">
        <v>57</v>
      </c>
      <c r="P343" t="s">
        <v>44</v>
      </c>
      <c r="Q343" t="b">
        <v>0</v>
      </c>
    </row>
    <row r="344" spans="1:21" x14ac:dyDescent="0.3">
      <c r="A344" s="1">
        <v>44479</v>
      </c>
      <c r="B344">
        <v>2021</v>
      </c>
      <c r="C344">
        <v>5</v>
      </c>
      <c r="D344" t="b">
        <v>0</v>
      </c>
      <c r="E344" t="s">
        <v>86</v>
      </c>
      <c r="F344">
        <v>9</v>
      </c>
      <c r="G344">
        <v>20</v>
      </c>
      <c r="H344" t="s">
        <v>28</v>
      </c>
      <c r="I344" t="s">
        <v>86</v>
      </c>
      <c r="J344">
        <f t="shared" si="20"/>
        <v>-1</v>
      </c>
      <c r="K344">
        <v>-5.5</v>
      </c>
      <c r="L344">
        <f t="shared" si="21"/>
        <v>4</v>
      </c>
      <c r="M344" t="str">
        <f t="shared" si="22"/>
        <v>Las Vegas Raiders4</v>
      </c>
      <c r="N344">
        <f t="shared" si="23"/>
        <v>5.5</v>
      </c>
      <c r="O344">
        <v>46</v>
      </c>
      <c r="P344" t="s">
        <v>88</v>
      </c>
      <c r="Q344" t="b">
        <v>0</v>
      </c>
      <c r="R344">
        <v>72</v>
      </c>
      <c r="S344">
        <v>0</v>
      </c>
      <c r="U344" t="s">
        <v>40</v>
      </c>
    </row>
    <row r="345" spans="1:21" x14ac:dyDescent="0.3">
      <c r="A345" s="1">
        <v>44479</v>
      </c>
      <c r="B345">
        <v>2021</v>
      </c>
      <c r="C345">
        <v>5</v>
      </c>
      <c r="D345" t="b">
        <v>0</v>
      </c>
      <c r="E345" t="s">
        <v>81</v>
      </c>
      <c r="F345">
        <v>47</v>
      </c>
      <c r="G345">
        <v>42</v>
      </c>
      <c r="H345" t="s">
        <v>34</v>
      </c>
      <c r="I345" t="s">
        <v>81</v>
      </c>
      <c r="J345">
        <f t="shared" si="20"/>
        <v>-1</v>
      </c>
      <c r="K345">
        <v>-2.5</v>
      </c>
      <c r="L345">
        <f t="shared" si="21"/>
        <v>4</v>
      </c>
      <c r="M345" t="str">
        <f t="shared" si="22"/>
        <v>Los Angeles Chargers4</v>
      </c>
      <c r="N345">
        <f t="shared" si="23"/>
        <v>2.5</v>
      </c>
      <c r="O345">
        <v>47</v>
      </c>
      <c r="P345" t="s">
        <v>87</v>
      </c>
      <c r="Q345" t="b">
        <v>0</v>
      </c>
      <c r="R345">
        <v>72</v>
      </c>
      <c r="S345">
        <v>0</v>
      </c>
      <c r="U345" t="s">
        <v>40</v>
      </c>
    </row>
    <row r="346" spans="1:21" x14ac:dyDescent="0.3">
      <c r="A346" s="1">
        <v>44479</v>
      </c>
      <c r="B346">
        <v>2021</v>
      </c>
      <c r="C346">
        <v>5</v>
      </c>
      <c r="D346" t="b">
        <v>0</v>
      </c>
      <c r="E346" t="s">
        <v>32</v>
      </c>
      <c r="F346">
        <v>19</v>
      </c>
      <c r="G346">
        <v>17</v>
      </c>
      <c r="H346" t="s">
        <v>27</v>
      </c>
      <c r="I346" t="s">
        <v>32</v>
      </c>
      <c r="J346">
        <f t="shared" si="20"/>
        <v>-1</v>
      </c>
      <c r="K346">
        <v>-10</v>
      </c>
      <c r="L346">
        <f t="shared" si="21"/>
        <v>4</v>
      </c>
      <c r="M346" t="str">
        <f t="shared" si="22"/>
        <v>Minnesota Vikings4</v>
      </c>
      <c r="N346">
        <f t="shared" si="23"/>
        <v>10</v>
      </c>
      <c r="O346">
        <v>49.5</v>
      </c>
      <c r="P346" t="s">
        <v>78</v>
      </c>
      <c r="Q346" t="b">
        <v>0</v>
      </c>
      <c r="R346">
        <v>72</v>
      </c>
      <c r="S346">
        <v>0</v>
      </c>
      <c r="U346" t="s">
        <v>40</v>
      </c>
    </row>
    <row r="347" spans="1:21" x14ac:dyDescent="0.3">
      <c r="A347" s="1">
        <v>44479</v>
      </c>
      <c r="B347">
        <v>2021</v>
      </c>
      <c r="C347">
        <v>5</v>
      </c>
      <c r="D347" t="b">
        <v>0</v>
      </c>
      <c r="E347" t="s">
        <v>29</v>
      </c>
      <c r="F347">
        <v>27</v>
      </c>
      <c r="G347">
        <v>19</v>
      </c>
      <c r="H347" t="s">
        <v>18</v>
      </c>
      <c r="I347" t="s">
        <v>18</v>
      </c>
      <c r="J347">
        <f t="shared" si="20"/>
        <v>1</v>
      </c>
      <c r="K347">
        <v>-1.5</v>
      </c>
      <c r="L347">
        <f t="shared" si="21"/>
        <v>4</v>
      </c>
      <c r="M347" t="str">
        <f t="shared" si="22"/>
        <v>Pittsburgh Steelers4</v>
      </c>
      <c r="N347">
        <f t="shared" si="23"/>
        <v>-1.5</v>
      </c>
      <c r="O347">
        <v>40</v>
      </c>
      <c r="P347" t="s">
        <v>63</v>
      </c>
      <c r="Q347" t="b">
        <v>0</v>
      </c>
    </row>
    <row r="348" spans="1:21" x14ac:dyDescent="0.3">
      <c r="A348" s="1">
        <v>44479</v>
      </c>
      <c r="B348">
        <v>2021</v>
      </c>
      <c r="C348">
        <v>5</v>
      </c>
      <c r="D348" t="b">
        <v>0</v>
      </c>
      <c r="E348" t="s">
        <v>45</v>
      </c>
      <c r="F348">
        <v>45</v>
      </c>
      <c r="G348">
        <v>17</v>
      </c>
      <c r="H348" t="s">
        <v>17</v>
      </c>
      <c r="I348" t="s">
        <v>45</v>
      </c>
      <c r="J348">
        <f t="shared" si="20"/>
        <v>-1</v>
      </c>
      <c r="K348">
        <v>-11</v>
      </c>
      <c r="L348">
        <f t="shared" si="21"/>
        <v>4</v>
      </c>
      <c r="M348" t="str">
        <f t="shared" si="22"/>
        <v>Tampa Bay Buccaneers4</v>
      </c>
      <c r="N348">
        <f t="shared" si="23"/>
        <v>11</v>
      </c>
      <c r="O348">
        <v>48</v>
      </c>
      <c r="P348" t="s">
        <v>57</v>
      </c>
      <c r="Q348" t="b">
        <v>0</v>
      </c>
    </row>
    <row r="349" spans="1:21" x14ac:dyDescent="0.3">
      <c r="A349" s="1">
        <v>44479</v>
      </c>
      <c r="B349">
        <v>2021</v>
      </c>
      <c r="C349">
        <v>5</v>
      </c>
      <c r="D349" t="b">
        <v>0</v>
      </c>
      <c r="E349" t="s">
        <v>95</v>
      </c>
      <c r="F349">
        <v>22</v>
      </c>
      <c r="G349">
        <v>33</v>
      </c>
      <c r="H349" t="s">
        <v>38</v>
      </c>
      <c r="I349" t="s">
        <v>38</v>
      </c>
      <c r="J349">
        <f t="shared" si="20"/>
        <v>1</v>
      </c>
      <c r="K349">
        <v>-2.5</v>
      </c>
      <c r="L349">
        <f t="shared" si="21"/>
        <v>4</v>
      </c>
      <c r="M349" t="str">
        <f t="shared" si="22"/>
        <v>Washington Commanders4</v>
      </c>
      <c r="N349">
        <f t="shared" si="23"/>
        <v>-2.5</v>
      </c>
      <c r="O349">
        <v>43.5</v>
      </c>
      <c r="P349" t="s">
        <v>55</v>
      </c>
      <c r="Q349" t="b">
        <v>0</v>
      </c>
    </row>
    <row r="350" spans="1:21" x14ac:dyDescent="0.3">
      <c r="A350" s="1">
        <v>44480</v>
      </c>
      <c r="B350">
        <v>2021</v>
      </c>
      <c r="C350">
        <v>5</v>
      </c>
      <c r="D350" t="b">
        <v>0</v>
      </c>
      <c r="E350" t="s">
        <v>53</v>
      </c>
      <c r="F350">
        <v>31</v>
      </c>
      <c r="G350">
        <v>25</v>
      </c>
      <c r="H350" t="s">
        <v>48</v>
      </c>
      <c r="I350" t="s">
        <v>53</v>
      </c>
      <c r="J350">
        <f t="shared" si="20"/>
        <v>-1</v>
      </c>
      <c r="K350">
        <v>-7.5</v>
      </c>
      <c r="L350">
        <f t="shared" si="21"/>
        <v>4</v>
      </c>
      <c r="M350" t="str">
        <f t="shared" si="22"/>
        <v>Baltimore Ravens4</v>
      </c>
      <c r="N350">
        <f t="shared" si="23"/>
        <v>7.5</v>
      </c>
      <c r="O350">
        <v>46.5</v>
      </c>
      <c r="P350" t="s">
        <v>56</v>
      </c>
      <c r="Q350" t="b">
        <v>0</v>
      </c>
    </row>
    <row r="351" spans="1:21" x14ac:dyDescent="0.3">
      <c r="A351" s="1">
        <v>44483</v>
      </c>
      <c r="B351">
        <v>2021</v>
      </c>
      <c r="C351">
        <v>6</v>
      </c>
      <c r="D351" t="b">
        <v>0</v>
      </c>
      <c r="E351" t="s">
        <v>33</v>
      </c>
      <c r="F351">
        <v>22</v>
      </c>
      <c r="G351">
        <v>28</v>
      </c>
      <c r="H351" t="s">
        <v>45</v>
      </c>
      <c r="I351" t="s">
        <v>45</v>
      </c>
      <c r="J351">
        <f t="shared" si="20"/>
        <v>1</v>
      </c>
      <c r="K351">
        <v>-7</v>
      </c>
      <c r="L351">
        <f t="shared" si="21"/>
        <v>5</v>
      </c>
      <c r="M351" t="str">
        <f t="shared" si="22"/>
        <v>Philadelphia Eagles5</v>
      </c>
      <c r="N351">
        <f t="shared" si="23"/>
        <v>-7</v>
      </c>
      <c r="O351">
        <v>53</v>
      </c>
      <c r="P351" t="s">
        <v>68</v>
      </c>
      <c r="Q351" t="b">
        <v>0</v>
      </c>
    </row>
    <row r="352" spans="1:21" x14ac:dyDescent="0.3">
      <c r="A352" s="1">
        <v>44486</v>
      </c>
      <c r="B352">
        <v>2021</v>
      </c>
      <c r="C352">
        <v>6</v>
      </c>
      <c r="D352" t="b">
        <v>0</v>
      </c>
      <c r="E352" t="s">
        <v>53</v>
      </c>
      <c r="F352">
        <v>34</v>
      </c>
      <c r="G352">
        <v>6</v>
      </c>
      <c r="H352" t="s">
        <v>81</v>
      </c>
      <c r="I352" t="s">
        <v>53</v>
      </c>
      <c r="J352">
        <f t="shared" si="20"/>
        <v>-1</v>
      </c>
      <c r="K352">
        <v>-3</v>
      </c>
      <c r="L352">
        <f t="shared" si="21"/>
        <v>5</v>
      </c>
      <c r="M352" t="str">
        <f t="shared" si="22"/>
        <v>Baltimore Ravens5</v>
      </c>
      <c r="N352">
        <f t="shared" si="23"/>
        <v>3</v>
      </c>
      <c r="O352">
        <v>51</v>
      </c>
      <c r="P352" t="s">
        <v>56</v>
      </c>
      <c r="Q352" t="b">
        <v>0</v>
      </c>
    </row>
    <row r="353" spans="1:21" x14ac:dyDescent="0.3">
      <c r="A353" s="1">
        <v>44486</v>
      </c>
      <c r="B353">
        <v>2021</v>
      </c>
      <c r="C353">
        <v>6</v>
      </c>
      <c r="D353" t="b">
        <v>0</v>
      </c>
      <c r="E353" t="s">
        <v>51</v>
      </c>
      <c r="F353">
        <v>28</v>
      </c>
      <c r="G353">
        <v>34</v>
      </c>
      <c r="H353" t="s">
        <v>32</v>
      </c>
      <c r="I353" t="s">
        <v>32</v>
      </c>
      <c r="J353">
        <f t="shared" si="20"/>
        <v>1</v>
      </c>
      <c r="K353">
        <v>-2.5</v>
      </c>
      <c r="L353">
        <f t="shared" si="21"/>
        <v>5</v>
      </c>
      <c r="M353" t="str">
        <f t="shared" si="22"/>
        <v>Carolina Panthers5</v>
      </c>
      <c r="N353">
        <f t="shared" si="23"/>
        <v>-2.5</v>
      </c>
      <c r="O353">
        <v>45.5</v>
      </c>
      <c r="P353" t="s">
        <v>54</v>
      </c>
      <c r="Q353" t="b">
        <v>0</v>
      </c>
    </row>
    <row r="354" spans="1:21" x14ac:dyDescent="0.3">
      <c r="A354" s="1">
        <v>44486</v>
      </c>
      <c r="B354">
        <v>2021</v>
      </c>
      <c r="C354">
        <v>6</v>
      </c>
      <c r="D354" t="b">
        <v>0</v>
      </c>
      <c r="E354" t="s">
        <v>28</v>
      </c>
      <c r="F354">
        <v>14</v>
      </c>
      <c r="G354">
        <v>24</v>
      </c>
      <c r="H354" t="s">
        <v>21</v>
      </c>
      <c r="I354" t="s">
        <v>21</v>
      </c>
      <c r="J354">
        <f t="shared" si="20"/>
        <v>1</v>
      </c>
      <c r="K354">
        <v>-5.5</v>
      </c>
      <c r="L354">
        <f t="shared" si="21"/>
        <v>5</v>
      </c>
      <c r="M354" t="str">
        <f t="shared" si="22"/>
        <v>Chicago Bears5</v>
      </c>
      <c r="N354">
        <f t="shared" si="23"/>
        <v>-5.5</v>
      </c>
      <c r="O354">
        <v>44</v>
      </c>
      <c r="P354" t="s">
        <v>43</v>
      </c>
      <c r="Q354" t="b">
        <v>0</v>
      </c>
    </row>
    <row r="355" spans="1:21" x14ac:dyDescent="0.3">
      <c r="A355" s="1">
        <v>44486</v>
      </c>
      <c r="B355">
        <v>2021</v>
      </c>
      <c r="C355">
        <v>6</v>
      </c>
      <c r="D355" t="b">
        <v>0</v>
      </c>
      <c r="E355" t="s">
        <v>34</v>
      </c>
      <c r="F355">
        <v>14</v>
      </c>
      <c r="G355">
        <v>37</v>
      </c>
      <c r="H355" t="s">
        <v>49</v>
      </c>
      <c r="I355" t="s">
        <v>34</v>
      </c>
      <c r="J355">
        <f t="shared" si="20"/>
        <v>-1</v>
      </c>
      <c r="K355">
        <v>-3</v>
      </c>
      <c r="L355">
        <f t="shared" si="21"/>
        <v>5</v>
      </c>
      <c r="M355" t="str">
        <f t="shared" si="22"/>
        <v>Cleveland Browns5</v>
      </c>
      <c r="N355">
        <f t="shared" si="23"/>
        <v>3</v>
      </c>
      <c r="O355">
        <v>48</v>
      </c>
      <c r="P355" t="s">
        <v>58</v>
      </c>
      <c r="Q355" t="b">
        <v>0</v>
      </c>
    </row>
    <row r="356" spans="1:21" x14ac:dyDescent="0.3">
      <c r="A356" s="1">
        <v>44486</v>
      </c>
      <c r="B356">
        <v>2021</v>
      </c>
      <c r="C356">
        <v>6</v>
      </c>
      <c r="D356" t="b">
        <v>0</v>
      </c>
      <c r="E356" t="s">
        <v>18</v>
      </c>
      <c r="F356">
        <v>24</v>
      </c>
      <c r="G356">
        <v>34</v>
      </c>
      <c r="H356" t="s">
        <v>86</v>
      </c>
      <c r="I356" t="s">
        <v>18</v>
      </c>
      <c r="J356">
        <f t="shared" si="20"/>
        <v>-1</v>
      </c>
      <c r="K356">
        <v>-5</v>
      </c>
      <c r="L356">
        <f t="shared" si="21"/>
        <v>5</v>
      </c>
      <c r="M356" t="str">
        <f t="shared" si="22"/>
        <v>Denver Broncos5</v>
      </c>
      <c r="N356">
        <f t="shared" si="23"/>
        <v>5</v>
      </c>
      <c r="O356">
        <v>45</v>
      </c>
      <c r="P356" t="s">
        <v>92</v>
      </c>
      <c r="Q356" t="b">
        <v>0</v>
      </c>
    </row>
    <row r="357" spans="1:21" x14ac:dyDescent="0.3">
      <c r="A357" s="1">
        <v>44486</v>
      </c>
      <c r="B357">
        <v>2021</v>
      </c>
      <c r="C357">
        <v>6</v>
      </c>
      <c r="D357" t="b">
        <v>0</v>
      </c>
      <c r="E357" t="s">
        <v>27</v>
      </c>
      <c r="F357">
        <v>11</v>
      </c>
      <c r="G357">
        <v>34</v>
      </c>
      <c r="H357" t="s">
        <v>39</v>
      </c>
      <c r="I357" t="s">
        <v>39</v>
      </c>
      <c r="J357">
        <f t="shared" si="20"/>
        <v>1</v>
      </c>
      <c r="K357">
        <v>-3.5</v>
      </c>
      <c r="L357">
        <f t="shared" si="21"/>
        <v>5</v>
      </c>
      <c r="M357" t="str">
        <f t="shared" si="22"/>
        <v>Detroit Lions5</v>
      </c>
      <c r="N357">
        <f t="shared" si="23"/>
        <v>-3.5</v>
      </c>
      <c r="O357">
        <v>46.5</v>
      </c>
      <c r="P357" t="s">
        <v>67</v>
      </c>
      <c r="Q357" t="b">
        <v>0</v>
      </c>
      <c r="R357">
        <v>72</v>
      </c>
      <c r="S357">
        <v>0</v>
      </c>
      <c r="U357" t="s">
        <v>40</v>
      </c>
    </row>
    <row r="358" spans="1:21" x14ac:dyDescent="0.3">
      <c r="A358" s="1">
        <v>44486</v>
      </c>
      <c r="B358">
        <v>2021</v>
      </c>
      <c r="C358">
        <v>6</v>
      </c>
      <c r="D358" t="b">
        <v>0</v>
      </c>
      <c r="E358" t="s">
        <v>48</v>
      </c>
      <c r="F358">
        <v>31</v>
      </c>
      <c r="G358">
        <v>3</v>
      </c>
      <c r="H358" t="s">
        <v>64</v>
      </c>
      <c r="I358" t="s">
        <v>48</v>
      </c>
      <c r="J358">
        <f t="shared" si="20"/>
        <v>-1</v>
      </c>
      <c r="K358">
        <v>-11.5</v>
      </c>
      <c r="L358">
        <f t="shared" si="21"/>
        <v>5</v>
      </c>
      <c r="M358" t="str">
        <f t="shared" si="22"/>
        <v>Indianapolis Colts5</v>
      </c>
      <c r="N358">
        <f t="shared" si="23"/>
        <v>11.5</v>
      </c>
      <c r="O358">
        <v>45</v>
      </c>
      <c r="P358" t="s">
        <v>71</v>
      </c>
      <c r="Q358" t="b">
        <v>0</v>
      </c>
      <c r="R358">
        <v>72</v>
      </c>
      <c r="S358">
        <v>0</v>
      </c>
      <c r="U358" t="s">
        <v>40</v>
      </c>
    </row>
    <row r="359" spans="1:21" x14ac:dyDescent="0.3">
      <c r="A359" s="1">
        <v>44486</v>
      </c>
      <c r="B359">
        <v>2021</v>
      </c>
      <c r="C359">
        <v>6</v>
      </c>
      <c r="D359" t="b">
        <v>0</v>
      </c>
      <c r="E359" t="s">
        <v>52</v>
      </c>
      <c r="F359">
        <v>23</v>
      </c>
      <c r="G359">
        <v>20</v>
      </c>
      <c r="H359" t="s">
        <v>17</v>
      </c>
      <c r="I359" t="s">
        <v>17</v>
      </c>
      <c r="J359">
        <f t="shared" si="20"/>
        <v>1</v>
      </c>
      <c r="K359">
        <v>-1.5</v>
      </c>
      <c r="L359">
        <f t="shared" si="21"/>
        <v>5</v>
      </c>
      <c r="M359" t="str">
        <f t="shared" si="22"/>
        <v>Jacksonville Jaguars5</v>
      </c>
      <c r="N359">
        <f t="shared" si="23"/>
        <v>-1.5</v>
      </c>
      <c r="O359">
        <v>47.5</v>
      </c>
      <c r="P359" t="s">
        <v>85</v>
      </c>
      <c r="Q359" t="b">
        <v>1</v>
      </c>
    </row>
    <row r="360" spans="1:21" x14ac:dyDescent="0.3">
      <c r="A360" s="1">
        <v>44486</v>
      </c>
      <c r="B360">
        <v>2021</v>
      </c>
      <c r="C360">
        <v>6</v>
      </c>
      <c r="D360" t="b">
        <v>0</v>
      </c>
      <c r="E360" t="s">
        <v>23</v>
      </c>
      <c r="F360">
        <v>29</v>
      </c>
      <c r="G360">
        <v>35</v>
      </c>
      <c r="H360" t="s">
        <v>35</v>
      </c>
      <c r="I360" t="s">
        <v>35</v>
      </c>
      <c r="J360">
        <f t="shared" si="20"/>
        <v>1</v>
      </c>
      <c r="K360">
        <v>-3.5</v>
      </c>
      <c r="L360">
        <f t="shared" si="21"/>
        <v>5</v>
      </c>
      <c r="M360" t="str">
        <f t="shared" si="22"/>
        <v>New England Patriots5</v>
      </c>
      <c r="N360">
        <f t="shared" si="23"/>
        <v>-3.5</v>
      </c>
      <c r="O360">
        <v>50.5</v>
      </c>
      <c r="P360" t="s">
        <v>65</v>
      </c>
      <c r="Q360" t="b">
        <v>0</v>
      </c>
    </row>
    <row r="361" spans="1:21" x14ac:dyDescent="0.3">
      <c r="A361" s="1">
        <v>44486</v>
      </c>
      <c r="B361">
        <v>2021</v>
      </c>
      <c r="C361">
        <v>6</v>
      </c>
      <c r="D361" t="b">
        <v>0</v>
      </c>
      <c r="E361" t="s">
        <v>30</v>
      </c>
      <c r="F361">
        <v>11</v>
      </c>
      <c r="G361">
        <v>38</v>
      </c>
      <c r="H361" t="s">
        <v>25</v>
      </c>
      <c r="I361" t="s">
        <v>25</v>
      </c>
      <c r="J361">
        <f t="shared" si="20"/>
        <v>1</v>
      </c>
      <c r="K361">
        <v>-7.5</v>
      </c>
      <c r="L361">
        <f t="shared" si="21"/>
        <v>5</v>
      </c>
      <c r="M361" t="str">
        <f t="shared" si="22"/>
        <v>New York Giants5</v>
      </c>
      <c r="N361">
        <f t="shared" si="23"/>
        <v>-7.5</v>
      </c>
      <c r="O361">
        <v>49</v>
      </c>
      <c r="P361" t="s">
        <v>74</v>
      </c>
      <c r="Q361" t="b">
        <v>0</v>
      </c>
    </row>
    <row r="362" spans="1:21" x14ac:dyDescent="0.3">
      <c r="A362" s="1">
        <v>44486</v>
      </c>
      <c r="B362">
        <v>2021</v>
      </c>
      <c r="C362">
        <v>6</v>
      </c>
      <c r="D362" t="b">
        <v>0</v>
      </c>
      <c r="E362" t="s">
        <v>29</v>
      </c>
      <c r="F362">
        <v>23</v>
      </c>
      <c r="G362">
        <v>20</v>
      </c>
      <c r="H362" t="s">
        <v>46</v>
      </c>
      <c r="I362" t="s">
        <v>29</v>
      </c>
      <c r="J362">
        <f t="shared" si="20"/>
        <v>-1</v>
      </c>
      <c r="K362">
        <v>-5.5</v>
      </c>
      <c r="L362">
        <f t="shared" si="21"/>
        <v>5</v>
      </c>
      <c r="M362" t="str">
        <f t="shared" si="22"/>
        <v>Pittsburgh Steelers5</v>
      </c>
      <c r="N362">
        <f t="shared" si="23"/>
        <v>5.5</v>
      </c>
      <c r="O362">
        <v>43</v>
      </c>
      <c r="P362" t="s">
        <v>63</v>
      </c>
      <c r="Q362" t="b">
        <v>0</v>
      </c>
    </row>
    <row r="363" spans="1:21" x14ac:dyDescent="0.3">
      <c r="A363" s="1">
        <v>44486</v>
      </c>
      <c r="B363">
        <v>2021</v>
      </c>
      <c r="C363">
        <v>6</v>
      </c>
      <c r="D363" t="b">
        <v>0</v>
      </c>
      <c r="E363" t="s">
        <v>95</v>
      </c>
      <c r="F363">
        <v>13</v>
      </c>
      <c r="G363">
        <v>31</v>
      </c>
      <c r="H363" t="s">
        <v>26</v>
      </c>
      <c r="I363" t="s">
        <v>26</v>
      </c>
      <c r="J363">
        <f t="shared" si="20"/>
        <v>1</v>
      </c>
      <c r="K363">
        <v>-6.5</v>
      </c>
      <c r="L363">
        <f t="shared" si="21"/>
        <v>5</v>
      </c>
      <c r="M363" t="str">
        <f t="shared" si="22"/>
        <v>Washington Commanders5</v>
      </c>
      <c r="N363">
        <f t="shared" si="23"/>
        <v>-6.5</v>
      </c>
      <c r="O363">
        <v>54</v>
      </c>
      <c r="P363" t="s">
        <v>55</v>
      </c>
      <c r="Q363" t="b">
        <v>0</v>
      </c>
    </row>
    <row r="364" spans="1:21" x14ac:dyDescent="0.3">
      <c r="A364" s="1">
        <v>44487</v>
      </c>
      <c r="B364">
        <v>2021</v>
      </c>
      <c r="C364">
        <v>6</v>
      </c>
      <c r="D364" t="b">
        <v>0</v>
      </c>
      <c r="E364" t="s">
        <v>59</v>
      </c>
      <c r="F364">
        <v>34</v>
      </c>
      <c r="G364">
        <v>31</v>
      </c>
      <c r="H364" t="s">
        <v>19</v>
      </c>
      <c r="I364" t="s">
        <v>19</v>
      </c>
      <c r="J364">
        <f t="shared" si="20"/>
        <v>1</v>
      </c>
      <c r="K364">
        <v>-6</v>
      </c>
      <c r="L364">
        <f t="shared" si="21"/>
        <v>5</v>
      </c>
      <c r="M364" t="str">
        <f t="shared" si="22"/>
        <v>Tennessee Titans5</v>
      </c>
      <c r="N364">
        <f t="shared" si="23"/>
        <v>-6</v>
      </c>
      <c r="O364">
        <v>53.5</v>
      </c>
      <c r="P364" t="s">
        <v>60</v>
      </c>
      <c r="Q364" t="b">
        <v>0</v>
      </c>
    </row>
    <row r="365" spans="1:21" x14ac:dyDescent="0.3">
      <c r="A365" s="1">
        <v>44490</v>
      </c>
      <c r="B365">
        <v>2021</v>
      </c>
      <c r="C365">
        <v>7</v>
      </c>
      <c r="D365" t="b">
        <v>0</v>
      </c>
      <c r="E365" t="s">
        <v>34</v>
      </c>
      <c r="F365">
        <v>17</v>
      </c>
      <c r="G365">
        <v>14</v>
      </c>
      <c r="H365" t="s">
        <v>18</v>
      </c>
      <c r="I365" t="s">
        <v>34</v>
      </c>
      <c r="J365">
        <f t="shared" si="20"/>
        <v>-1</v>
      </c>
      <c r="K365">
        <v>-2</v>
      </c>
      <c r="L365">
        <f t="shared" si="21"/>
        <v>6</v>
      </c>
      <c r="M365" t="str">
        <f t="shared" si="22"/>
        <v>Cleveland Browns6</v>
      </c>
      <c r="N365">
        <f t="shared" si="23"/>
        <v>2</v>
      </c>
      <c r="O365">
        <v>40</v>
      </c>
      <c r="P365" t="s">
        <v>58</v>
      </c>
      <c r="Q365" t="b">
        <v>0</v>
      </c>
    </row>
    <row r="366" spans="1:21" x14ac:dyDescent="0.3">
      <c r="A366" s="1">
        <v>44493</v>
      </c>
      <c r="B366">
        <v>2021</v>
      </c>
      <c r="C366">
        <v>7</v>
      </c>
      <c r="D366" t="b">
        <v>0</v>
      </c>
      <c r="E366" t="s">
        <v>49</v>
      </c>
      <c r="F366">
        <v>31</v>
      </c>
      <c r="G366">
        <v>5</v>
      </c>
      <c r="H366" t="s">
        <v>64</v>
      </c>
      <c r="I366" t="s">
        <v>49</v>
      </c>
      <c r="J366">
        <f t="shared" si="20"/>
        <v>-1</v>
      </c>
      <c r="K366">
        <v>-20</v>
      </c>
      <c r="L366">
        <f t="shared" si="21"/>
        <v>6</v>
      </c>
      <c r="M366" t="str">
        <f t="shared" si="22"/>
        <v>Arizona Cardinals6</v>
      </c>
      <c r="N366">
        <f t="shared" si="23"/>
        <v>20</v>
      </c>
      <c r="O366">
        <v>47.5</v>
      </c>
      <c r="P366" t="s">
        <v>89</v>
      </c>
      <c r="Q366" t="b">
        <v>0</v>
      </c>
      <c r="R366">
        <v>72</v>
      </c>
      <c r="S366">
        <v>0</v>
      </c>
      <c r="U366" t="s">
        <v>40</v>
      </c>
    </row>
    <row r="367" spans="1:21" x14ac:dyDescent="0.3">
      <c r="A367" s="1">
        <v>44493</v>
      </c>
      <c r="B367">
        <v>2021</v>
      </c>
      <c r="C367">
        <v>7</v>
      </c>
      <c r="D367" t="b">
        <v>0</v>
      </c>
      <c r="E367" t="s">
        <v>53</v>
      </c>
      <c r="F367">
        <v>17</v>
      </c>
      <c r="G367">
        <v>41</v>
      </c>
      <c r="H367" t="s">
        <v>39</v>
      </c>
      <c r="I367" t="s">
        <v>53</v>
      </c>
      <c r="J367">
        <f t="shared" si="20"/>
        <v>-1</v>
      </c>
      <c r="K367">
        <v>-6.5</v>
      </c>
      <c r="L367">
        <f t="shared" si="21"/>
        <v>6</v>
      </c>
      <c r="M367" t="str">
        <f t="shared" si="22"/>
        <v>Baltimore Ravens6</v>
      </c>
      <c r="N367">
        <f t="shared" si="23"/>
        <v>6.5</v>
      </c>
      <c r="O367">
        <v>46</v>
      </c>
      <c r="P367" t="s">
        <v>56</v>
      </c>
      <c r="Q367" t="b">
        <v>0</v>
      </c>
    </row>
    <row r="368" spans="1:21" x14ac:dyDescent="0.3">
      <c r="A368" s="1">
        <v>44493</v>
      </c>
      <c r="B368">
        <v>2021</v>
      </c>
      <c r="C368">
        <v>7</v>
      </c>
      <c r="D368" t="b">
        <v>0</v>
      </c>
      <c r="E368" t="s">
        <v>21</v>
      </c>
      <c r="F368">
        <v>24</v>
      </c>
      <c r="G368">
        <v>10</v>
      </c>
      <c r="H368" t="s">
        <v>95</v>
      </c>
      <c r="I368" t="s">
        <v>21</v>
      </c>
      <c r="J368">
        <f t="shared" si="20"/>
        <v>-1</v>
      </c>
      <c r="K368">
        <v>-8.5</v>
      </c>
      <c r="L368">
        <f t="shared" si="21"/>
        <v>6</v>
      </c>
      <c r="M368" t="str">
        <f t="shared" si="22"/>
        <v>Green Bay Packers6</v>
      </c>
      <c r="N368">
        <f t="shared" si="23"/>
        <v>8.5</v>
      </c>
      <c r="O368">
        <v>48</v>
      </c>
      <c r="P368" t="s">
        <v>22</v>
      </c>
      <c r="Q368" t="b">
        <v>0</v>
      </c>
    </row>
    <row r="369" spans="1:21" x14ac:dyDescent="0.3">
      <c r="A369" s="1">
        <v>44493</v>
      </c>
      <c r="B369">
        <v>2021</v>
      </c>
      <c r="C369">
        <v>7</v>
      </c>
      <c r="D369" t="b">
        <v>0</v>
      </c>
      <c r="E369" t="s">
        <v>86</v>
      </c>
      <c r="F369">
        <v>33</v>
      </c>
      <c r="G369">
        <v>22</v>
      </c>
      <c r="H369" t="s">
        <v>33</v>
      </c>
      <c r="I369" t="s">
        <v>86</v>
      </c>
      <c r="J369">
        <f t="shared" si="20"/>
        <v>-1</v>
      </c>
      <c r="K369">
        <v>-1</v>
      </c>
      <c r="L369">
        <f t="shared" si="21"/>
        <v>6</v>
      </c>
      <c r="M369" t="str">
        <f t="shared" si="22"/>
        <v>Las Vegas Raiders6</v>
      </c>
      <c r="N369">
        <f t="shared" si="23"/>
        <v>1</v>
      </c>
      <c r="O369">
        <v>48</v>
      </c>
      <c r="P369" t="s">
        <v>88</v>
      </c>
      <c r="Q369" t="b">
        <v>0</v>
      </c>
      <c r="R369">
        <v>72</v>
      </c>
      <c r="S369">
        <v>0</v>
      </c>
      <c r="U369" t="s">
        <v>40</v>
      </c>
    </row>
    <row r="370" spans="1:21" x14ac:dyDescent="0.3">
      <c r="A370" s="1">
        <v>44493</v>
      </c>
      <c r="B370">
        <v>2021</v>
      </c>
      <c r="C370">
        <v>7</v>
      </c>
      <c r="D370" t="b">
        <v>0</v>
      </c>
      <c r="E370" t="s">
        <v>25</v>
      </c>
      <c r="F370">
        <v>28</v>
      </c>
      <c r="G370">
        <v>19</v>
      </c>
      <c r="H370" t="s">
        <v>27</v>
      </c>
      <c r="I370" t="s">
        <v>25</v>
      </c>
      <c r="J370">
        <f t="shared" si="20"/>
        <v>-1</v>
      </c>
      <c r="K370">
        <v>-16</v>
      </c>
      <c r="L370">
        <f t="shared" si="21"/>
        <v>6</v>
      </c>
      <c r="M370" t="str">
        <f t="shared" si="22"/>
        <v>Los Angeles Rams6</v>
      </c>
      <c r="N370">
        <f t="shared" si="23"/>
        <v>16</v>
      </c>
      <c r="O370">
        <v>51</v>
      </c>
      <c r="P370" t="s">
        <v>87</v>
      </c>
      <c r="Q370" t="b">
        <v>0</v>
      </c>
      <c r="R370">
        <v>72</v>
      </c>
      <c r="S370">
        <v>0</v>
      </c>
      <c r="U370" t="s">
        <v>40</v>
      </c>
    </row>
    <row r="371" spans="1:21" x14ac:dyDescent="0.3">
      <c r="A371" s="1">
        <v>44493</v>
      </c>
      <c r="B371">
        <v>2021</v>
      </c>
      <c r="C371">
        <v>7</v>
      </c>
      <c r="D371" t="b">
        <v>0</v>
      </c>
      <c r="E371" t="s">
        <v>17</v>
      </c>
      <c r="F371">
        <v>28</v>
      </c>
      <c r="G371">
        <v>30</v>
      </c>
      <c r="H371" t="s">
        <v>24</v>
      </c>
      <c r="I371" t="s">
        <v>24</v>
      </c>
      <c r="J371">
        <f t="shared" si="20"/>
        <v>1</v>
      </c>
      <c r="K371">
        <v>-1.5</v>
      </c>
      <c r="L371">
        <f t="shared" si="21"/>
        <v>6</v>
      </c>
      <c r="M371" t="str">
        <f t="shared" si="22"/>
        <v>Miami Dolphins6</v>
      </c>
      <c r="N371">
        <f t="shared" si="23"/>
        <v>-1.5</v>
      </c>
      <c r="O371">
        <v>47.5</v>
      </c>
      <c r="P371" t="s">
        <v>82</v>
      </c>
      <c r="Q371" t="b">
        <v>0</v>
      </c>
    </row>
    <row r="372" spans="1:21" x14ac:dyDescent="0.3">
      <c r="A372" s="1">
        <v>44493</v>
      </c>
      <c r="B372">
        <v>2021</v>
      </c>
      <c r="C372">
        <v>7</v>
      </c>
      <c r="D372" t="b">
        <v>0</v>
      </c>
      <c r="E372" t="s">
        <v>23</v>
      </c>
      <c r="F372">
        <v>54</v>
      </c>
      <c r="G372">
        <v>13</v>
      </c>
      <c r="H372" t="s">
        <v>20</v>
      </c>
      <c r="I372" t="s">
        <v>23</v>
      </c>
      <c r="J372">
        <f t="shared" si="20"/>
        <v>-1</v>
      </c>
      <c r="K372">
        <v>-7</v>
      </c>
      <c r="L372">
        <f t="shared" si="21"/>
        <v>6</v>
      </c>
      <c r="M372" t="str">
        <f t="shared" si="22"/>
        <v>New England Patriots6</v>
      </c>
      <c r="N372">
        <f t="shared" si="23"/>
        <v>7</v>
      </c>
      <c r="O372">
        <v>42.5</v>
      </c>
      <c r="P372" t="s">
        <v>65</v>
      </c>
      <c r="Q372" t="b">
        <v>0</v>
      </c>
    </row>
    <row r="373" spans="1:21" x14ac:dyDescent="0.3">
      <c r="A373" s="1">
        <v>44493</v>
      </c>
      <c r="B373">
        <v>2021</v>
      </c>
      <c r="C373">
        <v>7</v>
      </c>
      <c r="D373" t="b">
        <v>0</v>
      </c>
      <c r="E373" t="s">
        <v>30</v>
      </c>
      <c r="F373">
        <v>25</v>
      </c>
      <c r="G373">
        <v>3</v>
      </c>
      <c r="H373" t="s">
        <v>51</v>
      </c>
      <c r="I373" t="s">
        <v>51</v>
      </c>
      <c r="J373">
        <f t="shared" si="20"/>
        <v>1</v>
      </c>
      <c r="K373">
        <v>-3</v>
      </c>
      <c r="L373">
        <f t="shared" si="21"/>
        <v>6</v>
      </c>
      <c r="M373" t="str">
        <f t="shared" si="22"/>
        <v>New York Giants6</v>
      </c>
      <c r="N373">
        <f t="shared" si="23"/>
        <v>-3</v>
      </c>
      <c r="O373">
        <v>43</v>
      </c>
      <c r="P373" t="s">
        <v>74</v>
      </c>
      <c r="Q373" t="b">
        <v>0</v>
      </c>
    </row>
    <row r="374" spans="1:21" x14ac:dyDescent="0.3">
      <c r="A374" s="1">
        <v>44493</v>
      </c>
      <c r="B374">
        <v>2021</v>
      </c>
      <c r="C374">
        <v>7</v>
      </c>
      <c r="D374" t="b">
        <v>0</v>
      </c>
      <c r="E374" t="s">
        <v>31</v>
      </c>
      <c r="F374">
        <v>18</v>
      </c>
      <c r="G374">
        <v>30</v>
      </c>
      <c r="H374" t="s">
        <v>48</v>
      </c>
      <c r="I374" t="s">
        <v>31</v>
      </c>
      <c r="J374">
        <f t="shared" si="20"/>
        <v>-1</v>
      </c>
      <c r="K374">
        <v>-3.5</v>
      </c>
      <c r="L374">
        <f t="shared" si="21"/>
        <v>6</v>
      </c>
      <c r="M374" t="str">
        <f t="shared" si="22"/>
        <v>San Francisco 49ers6</v>
      </c>
      <c r="N374">
        <f t="shared" si="23"/>
        <v>3.5</v>
      </c>
      <c r="O374">
        <v>41.5</v>
      </c>
      <c r="P374" t="s">
        <v>76</v>
      </c>
      <c r="Q374" t="b">
        <v>0</v>
      </c>
    </row>
    <row r="375" spans="1:21" x14ac:dyDescent="0.3">
      <c r="A375" s="1">
        <v>44493</v>
      </c>
      <c r="B375">
        <v>2021</v>
      </c>
      <c r="C375">
        <v>7</v>
      </c>
      <c r="D375" t="b">
        <v>0</v>
      </c>
      <c r="E375" t="s">
        <v>45</v>
      </c>
      <c r="F375">
        <v>38</v>
      </c>
      <c r="G375">
        <v>3</v>
      </c>
      <c r="H375" t="s">
        <v>28</v>
      </c>
      <c r="I375" t="s">
        <v>45</v>
      </c>
      <c r="J375">
        <f t="shared" si="20"/>
        <v>-1</v>
      </c>
      <c r="K375">
        <v>-12</v>
      </c>
      <c r="L375">
        <f t="shared" si="21"/>
        <v>6</v>
      </c>
      <c r="M375" t="str">
        <f t="shared" si="22"/>
        <v>Tampa Bay Buccaneers6</v>
      </c>
      <c r="N375">
        <f t="shared" si="23"/>
        <v>12</v>
      </c>
      <c r="O375">
        <v>47</v>
      </c>
      <c r="P375" t="s">
        <v>57</v>
      </c>
      <c r="Q375" t="b">
        <v>0</v>
      </c>
    </row>
    <row r="376" spans="1:21" x14ac:dyDescent="0.3">
      <c r="A376" s="1">
        <v>44493</v>
      </c>
      <c r="B376">
        <v>2021</v>
      </c>
      <c r="C376">
        <v>7</v>
      </c>
      <c r="D376" t="b">
        <v>0</v>
      </c>
      <c r="E376" t="s">
        <v>59</v>
      </c>
      <c r="F376">
        <v>27</v>
      </c>
      <c r="G376">
        <v>3</v>
      </c>
      <c r="H376" t="s">
        <v>26</v>
      </c>
      <c r="I376" t="s">
        <v>26</v>
      </c>
      <c r="J376">
        <f t="shared" si="20"/>
        <v>1</v>
      </c>
      <c r="K376">
        <v>-4</v>
      </c>
      <c r="L376">
        <f t="shared" si="21"/>
        <v>6</v>
      </c>
      <c r="M376" t="str">
        <f t="shared" si="22"/>
        <v>Tennessee Titans6</v>
      </c>
      <c r="N376">
        <f t="shared" si="23"/>
        <v>-4</v>
      </c>
      <c r="O376">
        <v>58.5</v>
      </c>
      <c r="P376" t="s">
        <v>60</v>
      </c>
      <c r="Q376" t="b">
        <v>0</v>
      </c>
    </row>
    <row r="377" spans="1:21" x14ac:dyDescent="0.3">
      <c r="A377" s="1">
        <v>44494</v>
      </c>
      <c r="B377">
        <v>2021</v>
      </c>
      <c r="C377">
        <v>7</v>
      </c>
      <c r="D377" t="b">
        <v>0</v>
      </c>
      <c r="E377" t="s">
        <v>46</v>
      </c>
      <c r="F377">
        <v>10</v>
      </c>
      <c r="G377">
        <v>13</v>
      </c>
      <c r="H377" t="s">
        <v>38</v>
      </c>
      <c r="I377" t="s">
        <v>38</v>
      </c>
      <c r="J377">
        <f t="shared" si="20"/>
        <v>1</v>
      </c>
      <c r="K377">
        <v>-6</v>
      </c>
      <c r="L377">
        <f t="shared" si="21"/>
        <v>6</v>
      </c>
      <c r="M377" t="str">
        <f t="shared" si="22"/>
        <v>Seattle Seahawks6</v>
      </c>
      <c r="N377">
        <f t="shared" si="23"/>
        <v>-6</v>
      </c>
      <c r="O377">
        <v>42</v>
      </c>
      <c r="P377" t="s">
        <v>91</v>
      </c>
      <c r="Q377" t="b">
        <v>0</v>
      </c>
    </row>
    <row r="378" spans="1:21" x14ac:dyDescent="0.3">
      <c r="A378" s="1">
        <v>44497</v>
      </c>
      <c r="B378">
        <v>2021</v>
      </c>
      <c r="C378">
        <v>8</v>
      </c>
      <c r="D378" t="b">
        <v>0</v>
      </c>
      <c r="E378" t="s">
        <v>49</v>
      </c>
      <c r="F378">
        <v>21</v>
      </c>
      <c r="G378">
        <v>24</v>
      </c>
      <c r="H378" t="s">
        <v>21</v>
      </c>
      <c r="I378" t="s">
        <v>49</v>
      </c>
      <c r="J378">
        <f t="shared" si="20"/>
        <v>-1</v>
      </c>
      <c r="K378">
        <v>-6.5</v>
      </c>
      <c r="L378">
        <f t="shared" si="21"/>
        <v>7</v>
      </c>
      <c r="M378" t="str">
        <f t="shared" si="22"/>
        <v>Arizona Cardinals7</v>
      </c>
      <c r="N378">
        <f t="shared" si="23"/>
        <v>6.5</v>
      </c>
      <c r="O378">
        <v>51</v>
      </c>
      <c r="P378" t="s">
        <v>89</v>
      </c>
      <c r="Q378" t="b">
        <v>0</v>
      </c>
      <c r="R378">
        <v>72</v>
      </c>
      <c r="S378">
        <v>0</v>
      </c>
      <c r="U378" t="s">
        <v>40</v>
      </c>
    </row>
    <row r="379" spans="1:21" x14ac:dyDescent="0.3">
      <c r="A379" s="1">
        <v>44500</v>
      </c>
      <c r="B379">
        <v>2021</v>
      </c>
      <c r="C379">
        <v>8</v>
      </c>
      <c r="D379" t="b">
        <v>0</v>
      </c>
      <c r="E379" t="s">
        <v>24</v>
      </c>
      <c r="F379">
        <v>13</v>
      </c>
      <c r="G379">
        <v>19</v>
      </c>
      <c r="H379" t="s">
        <v>51</v>
      </c>
      <c r="I379" t="s">
        <v>24</v>
      </c>
      <c r="J379">
        <f t="shared" si="20"/>
        <v>-1</v>
      </c>
      <c r="K379">
        <v>-2.5</v>
      </c>
      <c r="L379">
        <f t="shared" si="21"/>
        <v>7</v>
      </c>
      <c r="M379" t="str">
        <f t="shared" si="22"/>
        <v>Atlanta Falcons7</v>
      </c>
      <c r="N379">
        <f t="shared" si="23"/>
        <v>2.5</v>
      </c>
      <c r="O379">
        <v>47</v>
      </c>
      <c r="P379" t="s">
        <v>83</v>
      </c>
      <c r="Q379" t="b">
        <v>0</v>
      </c>
      <c r="R379">
        <v>72</v>
      </c>
      <c r="S379">
        <v>0</v>
      </c>
      <c r="U379" t="s">
        <v>40</v>
      </c>
    </row>
    <row r="380" spans="1:21" x14ac:dyDescent="0.3">
      <c r="A380" s="1">
        <v>44500</v>
      </c>
      <c r="B380">
        <v>2021</v>
      </c>
      <c r="C380">
        <v>8</v>
      </c>
      <c r="D380" t="b">
        <v>0</v>
      </c>
      <c r="E380" t="s">
        <v>19</v>
      </c>
      <c r="F380">
        <v>26</v>
      </c>
      <c r="G380">
        <v>11</v>
      </c>
      <c r="H380" t="s">
        <v>17</v>
      </c>
      <c r="I380" t="s">
        <v>19</v>
      </c>
      <c r="J380">
        <f t="shared" si="20"/>
        <v>-1</v>
      </c>
      <c r="K380">
        <v>-15</v>
      </c>
      <c r="L380">
        <f t="shared" si="21"/>
        <v>7</v>
      </c>
      <c r="M380" t="str">
        <f t="shared" si="22"/>
        <v>Buffalo Bills7</v>
      </c>
      <c r="N380">
        <f t="shared" si="23"/>
        <v>15</v>
      </c>
      <c r="O380">
        <v>48.5</v>
      </c>
      <c r="P380" t="s">
        <v>90</v>
      </c>
      <c r="Q380" t="b">
        <v>0</v>
      </c>
    </row>
    <row r="381" spans="1:21" x14ac:dyDescent="0.3">
      <c r="A381" s="1">
        <v>44500</v>
      </c>
      <c r="B381">
        <v>2021</v>
      </c>
      <c r="C381">
        <v>8</v>
      </c>
      <c r="D381" t="b">
        <v>0</v>
      </c>
      <c r="E381" t="s">
        <v>28</v>
      </c>
      <c r="F381">
        <v>22</v>
      </c>
      <c r="G381">
        <v>33</v>
      </c>
      <c r="H381" t="s">
        <v>31</v>
      </c>
      <c r="I381" t="s">
        <v>31</v>
      </c>
      <c r="J381">
        <f t="shared" si="20"/>
        <v>1</v>
      </c>
      <c r="K381">
        <v>-4.5</v>
      </c>
      <c r="L381">
        <f t="shared" si="21"/>
        <v>7</v>
      </c>
      <c r="M381" t="str">
        <f t="shared" si="22"/>
        <v>Chicago Bears7</v>
      </c>
      <c r="N381">
        <f t="shared" si="23"/>
        <v>-4.5</v>
      </c>
      <c r="O381">
        <v>40</v>
      </c>
      <c r="P381" t="s">
        <v>43</v>
      </c>
      <c r="Q381" t="b">
        <v>0</v>
      </c>
    </row>
    <row r="382" spans="1:21" x14ac:dyDescent="0.3">
      <c r="A382" s="1">
        <v>44500</v>
      </c>
      <c r="B382">
        <v>2021</v>
      </c>
      <c r="C382">
        <v>8</v>
      </c>
      <c r="D382" t="b">
        <v>0</v>
      </c>
      <c r="E382" t="s">
        <v>34</v>
      </c>
      <c r="F382">
        <v>10</v>
      </c>
      <c r="G382">
        <v>15</v>
      </c>
      <c r="H382" t="s">
        <v>29</v>
      </c>
      <c r="I382" t="s">
        <v>34</v>
      </c>
      <c r="J382">
        <f t="shared" si="20"/>
        <v>-1</v>
      </c>
      <c r="K382">
        <v>-5.5</v>
      </c>
      <c r="L382">
        <f t="shared" si="21"/>
        <v>7</v>
      </c>
      <c r="M382" t="str">
        <f t="shared" si="22"/>
        <v>Cleveland Browns7</v>
      </c>
      <c r="N382">
        <f t="shared" si="23"/>
        <v>5.5</v>
      </c>
      <c r="O382">
        <v>43</v>
      </c>
      <c r="P382" t="s">
        <v>58</v>
      </c>
      <c r="Q382" t="b">
        <v>0</v>
      </c>
    </row>
    <row r="383" spans="1:21" x14ac:dyDescent="0.3">
      <c r="A383" s="1">
        <v>44500</v>
      </c>
      <c r="B383">
        <v>2021</v>
      </c>
      <c r="C383">
        <v>8</v>
      </c>
      <c r="D383" t="b">
        <v>0</v>
      </c>
      <c r="E383" t="s">
        <v>18</v>
      </c>
      <c r="F383">
        <v>17</v>
      </c>
      <c r="G383">
        <v>10</v>
      </c>
      <c r="H383" t="s">
        <v>95</v>
      </c>
      <c r="I383" t="s">
        <v>18</v>
      </c>
      <c r="J383">
        <f t="shared" si="20"/>
        <v>-1</v>
      </c>
      <c r="K383">
        <v>-4</v>
      </c>
      <c r="L383">
        <f t="shared" si="21"/>
        <v>7</v>
      </c>
      <c r="M383" t="str">
        <f t="shared" si="22"/>
        <v>Denver Broncos7</v>
      </c>
      <c r="N383">
        <f t="shared" si="23"/>
        <v>4</v>
      </c>
      <c r="O383">
        <v>45</v>
      </c>
      <c r="P383" t="s">
        <v>92</v>
      </c>
      <c r="Q383" t="b">
        <v>0</v>
      </c>
    </row>
    <row r="384" spans="1:21" x14ac:dyDescent="0.3">
      <c r="A384" s="1">
        <v>44500</v>
      </c>
      <c r="B384">
        <v>2021</v>
      </c>
      <c r="C384">
        <v>8</v>
      </c>
      <c r="D384" t="b">
        <v>0</v>
      </c>
      <c r="E384" t="s">
        <v>27</v>
      </c>
      <c r="F384">
        <v>6</v>
      </c>
      <c r="G384">
        <v>44</v>
      </c>
      <c r="H384" t="s">
        <v>33</v>
      </c>
      <c r="I384" t="s">
        <v>33</v>
      </c>
      <c r="J384">
        <f t="shared" si="20"/>
        <v>1</v>
      </c>
      <c r="K384">
        <v>-3</v>
      </c>
      <c r="L384">
        <f t="shared" si="21"/>
        <v>7</v>
      </c>
      <c r="M384" t="str">
        <f t="shared" si="22"/>
        <v>Detroit Lions7</v>
      </c>
      <c r="N384">
        <f t="shared" si="23"/>
        <v>-3</v>
      </c>
      <c r="O384">
        <v>48</v>
      </c>
      <c r="P384" t="s">
        <v>67</v>
      </c>
      <c r="Q384" t="b">
        <v>0</v>
      </c>
      <c r="R384">
        <v>72</v>
      </c>
      <c r="S384">
        <v>0</v>
      </c>
      <c r="U384" t="s">
        <v>40</v>
      </c>
    </row>
    <row r="385" spans="1:21" x14ac:dyDescent="0.3">
      <c r="A385" s="1">
        <v>44500</v>
      </c>
      <c r="B385">
        <v>2021</v>
      </c>
      <c r="C385">
        <v>8</v>
      </c>
      <c r="D385" t="b">
        <v>0</v>
      </c>
      <c r="E385" t="s">
        <v>64</v>
      </c>
      <c r="F385">
        <v>22</v>
      </c>
      <c r="G385">
        <v>38</v>
      </c>
      <c r="H385" t="s">
        <v>25</v>
      </c>
      <c r="I385" t="s">
        <v>25</v>
      </c>
      <c r="J385">
        <f t="shared" si="20"/>
        <v>1</v>
      </c>
      <c r="K385">
        <v>-16.5</v>
      </c>
      <c r="L385">
        <f t="shared" si="21"/>
        <v>7</v>
      </c>
      <c r="M385" t="str">
        <f t="shared" si="22"/>
        <v>Houston Texans7</v>
      </c>
      <c r="N385">
        <f t="shared" si="23"/>
        <v>-16.5</v>
      </c>
      <c r="O385">
        <v>47</v>
      </c>
      <c r="P385" t="s">
        <v>79</v>
      </c>
      <c r="Q385" t="b">
        <v>0</v>
      </c>
      <c r="R385">
        <v>72</v>
      </c>
      <c r="S385">
        <v>0</v>
      </c>
      <c r="U385" t="s">
        <v>40</v>
      </c>
    </row>
    <row r="386" spans="1:21" x14ac:dyDescent="0.3">
      <c r="A386" s="1">
        <v>44500</v>
      </c>
      <c r="B386">
        <v>2021</v>
      </c>
      <c r="C386">
        <v>8</v>
      </c>
      <c r="D386" t="b">
        <v>0</v>
      </c>
      <c r="E386" t="s">
        <v>48</v>
      </c>
      <c r="F386">
        <v>31</v>
      </c>
      <c r="G386">
        <v>34</v>
      </c>
      <c r="H386" t="s">
        <v>59</v>
      </c>
      <c r="I386" t="s">
        <v>48</v>
      </c>
      <c r="J386">
        <f t="shared" si="20"/>
        <v>-1</v>
      </c>
      <c r="K386">
        <v>-3</v>
      </c>
      <c r="L386">
        <f t="shared" si="21"/>
        <v>7</v>
      </c>
      <c r="M386" t="str">
        <f t="shared" si="22"/>
        <v>Indianapolis Colts7</v>
      </c>
      <c r="N386">
        <f t="shared" si="23"/>
        <v>3</v>
      </c>
      <c r="O386">
        <v>51</v>
      </c>
      <c r="P386" t="s">
        <v>71</v>
      </c>
      <c r="Q386" t="b">
        <v>0</v>
      </c>
      <c r="R386">
        <v>72</v>
      </c>
      <c r="S386">
        <v>0</v>
      </c>
      <c r="U386" t="s">
        <v>40</v>
      </c>
    </row>
    <row r="387" spans="1:21" x14ac:dyDescent="0.3">
      <c r="A387" s="1">
        <v>44500</v>
      </c>
      <c r="B387">
        <v>2021</v>
      </c>
      <c r="C387">
        <v>8</v>
      </c>
      <c r="D387" t="b">
        <v>0</v>
      </c>
      <c r="E387" t="s">
        <v>81</v>
      </c>
      <c r="F387">
        <v>24</v>
      </c>
      <c r="G387">
        <v>27</v>
      </c>
      <c r="H387" t="s">
        <v>23</v>
      </c>
      <c r="I387" t="s">
        <v>81</v>
      </c>
      <c r="J387">
        <f t="shared" ref="J387:J450" si="24">IF(E387=I387,-1,1)</f>
        <v>-1</v>
      </c>
      <c r="K387">
        <v>-3.5</v>
      </c>
      <c r="L387">
        <f t="shared" ref="L387:L450" si="25">C387-1</f>
        <v>7</v>
      </c>
      <c r="M387" t="str">
        <f t="shared" ref="M387:M450" si="26">_xlfn.CONCAT(E387,L387)</f>
        <v>Los Angeles Chargers7</v>
      </c>
      <c r="N387">
        <f t="shared" ref="N387:N450" si="27">K387*J387</f>
        <v>3.5</v>
      </c>
      <c r="O387">
        <v>50.5</v>
      </c>
      <c r="P387" t="s">
        <v>87</v>
      </c>
      <c r="Q387" t="b">
        <v>0</v>
      </c>
      <c r="R387">
        <v>72</v>
      </c>
      <c r="S387">
        <v>0</v>
      </c>
      <c r="U387" t="s">
        <v>40</v>
      </c>
    </row>
    <row r="388" spans="1:21" x14ac:dyDescent="0.3">
      <c r="A388" s="1">
        <v>44500</v>
      </c>
      <c r="B388">
        <v>2021</v>
      </c>
      <c r="C388">
        <v>8</v>
      </c>
      <c r="D388" t="b">
        <v>0</v>
      </c>
      <c r="E388" t="s">
        <v>32</v>
      </c>
      <c r="F388">
        <v>16</v>
      </c>
      <c r="G388">
        <v>20</v>
      </c>
      <c r="H388" t="s">
        <v>35</v>
      </c>
      <c r="I388" t="s">
        <v>32</v>
      </c>
      <c r="J388">
        <f t="shared" si="24"/>
        <v>-1</v>
      </c>
      <c r="K388">
        <v>-4</v>
      </c>
      <c r="L388">
        <f t="shared" si="25"/>
        <v>7</v>
      </c>
      <c r="M388" t="str">
        <f t="shared" si="26"/>
        <v>Minnesota Vikings7</v>
      </c>
      <c r="N388">
        <f t="shared" si="27"/>
        <v>4</v>
      </c>
      <c r="O388">
        <v>49</v>
      </c>
      <c r="P388" t="s">
        <v>78</v>
      </c>
      <c r="Q388" t="b">
        <v>0</v>
      </c>
      <c r="R388">
        <v>72</v>
      </c>
      <c r="S388">
        <v>0</v>
      </c>
      <c r="U388" t="s">
        <v>40</v>
      </c>
    </row>
    <row r="389" spans="1:21" x14ac:dyDescent="0.3">
      <c r="A389" s="1">
        <v>44500</v>
      </c>
      <c r="B389">
        <v>2021</v>
      </c>
      <c r="C389">
        <v>8</v>
      </c>
      <c r="D389" t="b">
        <v>0</v>
      </c>
      <c r="E389" t="s">
        <v>38</v>
      </c>
      <c r="F389">
        <v>36</v>
      </c>
      <c r="G389">
        <v>27</v>
      </c>
      <c r="H389" t="s">
        <v>45</v>
      </c>
      <c r="I389" t="s">
        <v>45</v>
      </c>
      <c r="J389">
        <f t="shared" si="24"/>
        <v>1</v>
      </c>
      <c r="K389">
        <v>-4</v>
      </c>
      <c r="L389">
        <f t="shared" si="25"/>
        <v>7</v>
      </c>
      <c r="M389" t="str">
        <f t="shared" si="26"/>
        <v>New Orleans Saints7</v>
      </c>
      <c r="N389">
        <f t="shared" si="27"/>
        <v>-4</v>
      </c>
      <c r="O389">
        <v>48</v>
      </c>
      <c r="P389" t="s">
        <v>93</v>
      </c>
      <c r="Q389" t="b">
        <v>0</v>
      </c>
      <c r="R389">
        <v>72</v>
      </c>
      <c r="S389">
        <v>0</v>
      </c>
      <c r="U389" t="s">
        <v>40</v>
      </c>
    </row>
    <row r="390" spans="1:21" x14ac:dyDescent="0.3">
      <c r="A390" s="1">
        <v>44500</v>
      </c>
      <c r="B390">
        <v>2021</v>
      </c>
      <c r="C390">
        <v>8</v>
      </c>
      <c r="D390" t="b">
        <v>0</v>
      </c>
      <c r="E390" t="s">
        <v>20</v>
      </c>
      <c r="F390">
        <v>34</v>
      </c>
      <c r="G390">
        <v>31</v>
      </c>
      <c r="H390" t="s">
        <v>39</v>
      </c>
      <c r="I390" t="s">
        <v>39</v>
      </c>
      <c r="J390">
        <f t="shared" si="24"/>
        <v>1</v>
      </c>
      <c r="K390">
        <v>-11.5</v>
      </c>
      <c r="L390">
        <f t="shared" si="25"/>
        <v>7</v>
      </c>
      <c r="M390" t="str">
        <f t="shared" si="26"/>
        <v>New York Jets7</v>
      </c>
      <c r="N390">
        <f t="shared" si="27"/>
        <v>-11.5</v>
      </c>
      <c r="O390">
        <v>43</v>
      </c>
      <c r="P390" t="s">
        <v>74</v>
      </c>
      <c r="Q390" t="b">
        <v>0</v>
      </c>
    </row>
    <row r="391" spans="1:21" x14ac:dyDescent="0.3">
      <c r="A391" s="1">
        <v>44500</v>
      </c>
      <c r="B391">
        <v>2021</v>
      </c>
      <c r="C391">
        <v>8</v>
      </c>
      <c r="D391" t="b">
        <v>0</v>
      </c>
      <c r="E391" t="s">
        <v>46</v>
      </c>
      <c r="F391">
        <v>31</v>
      </c>
      <c r="G391">
        <v>7</v>
      </c>
      <c r="H391" t="s">
        <v>52</v>
      </c>
      <c r="I391" t="s">
        <v>46</v>
      </c>
      <c r="J391">
        <f t="shared" si="24"/>
        <v>-1</v>
      </c>
      <c r="K391">
        <v>-4</v>
      </c>
      <c r="L391">
        <f t="shared" si="25"/>
        <v>7</v>
      </c>
      <c r="M391" t="str">
        <f t="shared" si="26"/>
        <v>Seattle Seahawks7</v>
      </c>
      <c r="N391">
        <f t="shared" si="27"/>
        <v>4</v>
      </c>
      <c r="O391">
        <v>44.5</v>
      </c>
      <c r="P391" t="s">
        <v>91</v>
      </c>
      <c r="Q391" t="b">
        <v>0</v>
      </c>
    </row>
    <row r="392" spans="1:21" x14ac:dyDescent="0.3">
      <c r="A392" s="1">
        <v>44501</v>
      </c>
      <c r="B392">
        <v>2021</v>
      </c>
      <c r="C392">
        <v>8</v>
      </c>
      <c r="D392" t="b">
        <v>0</v>
      </c>
      <c r="E392" t="s">
        <v>26</v>
      </c>
      <c r="F392">
        <v>20</v>
      </c>
      <c r="G392">
        <v>17</v>
      </c>
      <c r="H392" t="s">
        <v>30</v>
      </c>
      <c r="I392" t="s">
        <v>26</v>
      </c>
      <c r="J392">
        <f t="shared" si="24"/>
        <v>-1</v>
      </c>
      <c r="K392">
        <v>-10.5</v>
      </c>
      <c r="L392">
        <f t="shared" si="25"/>
        <v>7</v>
      </c>
      <c r="M392" t="str">
        <f t="shared" si="26"/>
        <v>Kansas City Chiefs7</v>
      </c>
      <c r="N392">
        <f t="shared" si="27"/>
        <v>10.5</v>
      </c>
      <c r="O392">
        <v>53</v>
      </c>
      <c r="P392" t="s">
        <v>44</v>
      </c>
      <c r="Q392" t="b">
        <v>0</v>
      </c>
    </row>
    <row r="393" spans="1:21" x14ac:dyDescent="0.3">
      <c r="A393" s="1">
        <v>44504</v>
      </c>
      <c r="B393">
        <v>2021</v>
      </c>
      <c r="C393">
        <v>9</v>
      </c>
      <c r="D393" t="b">
        <v>0</v>
      </c>
      <c r="E393" t="s">
        <v>48</v>
      </c>
      <c r="F393">
        <v>45</v>
      </c>
      <c r="G393">
        <v>30</v>
      </c>
      <c r="H393" t="s">
        <v>20</v>
      </c>
      <c r="I393" t="s">
        <v>48</v>
      </c>
      <c r="J393">
        <f t="shared" si="24"/>
        <v>-1</v>
      </c>
      <c r="K393">
        <v>-10</v>
      </c>
      <c r="L393">
        <f t="shared" si="25"/>
        <v>8</v>
      </c>
      <c r="M393" t="str">
        <f t="shared" si="26"/>
        <v>Indianapolis Colts8</v>
      </c>
      <c r="N393">
        <f t="shared" si="27"/>
        <v>10</v>
      </c>
      <c r="O393">
        <v>45.5</v>
      </c>
      <c r="P393" t="s">
        <v>71</v>
      </c>
      <c r="Q393" t="b">
        <v>0</v>
      </c>
      <c r="R393">
        <v>72</v>
      </c>
      <c r="S393">
        <v>0</v>
      </c>
      <c r="U393" t="s">
        <v>40</v>
      </c>
    </row>
    <row r="394" spans="1:21" x14ac:dyDescent="0.3">
      <c r="A394" s="1">
        <v>44507</v>
      </c>
      <c r="B394">
        <v>2021</v>
      </c>
      <c r="C394">
        <v>9</v>
      </c>
      <c r="D394" t="b">
        <v>0</v>
      </c>
      <c r="E394" t="s">
        <v>53</v>
      </c>
      <c r="F394">
        <v>34</v>
      </c>
      <c r="G394">
        <v>31</v>
      </c>
      <c r="H394" t="s">
        <v>32</v>
      </c>
      <c r="I394" t="s">
        <v>53</v>
      </c>
      <c r="J394">
        <f t="shared" si="24"/>
        <v>-1</v>
      </c>
      <c r="K394">
        <v>-7</v>
      </c>
      <c r="L394">
        <f t="shared" si="25"/>
        <v>8</v>
      </c>
      <c r="M394" t="str">
        <f t="shared" si="26"/>
        <v>Baltimore Ravens8</v>
      </c>
      <c r="N394">
        <f t="shared" si="27"/>
        <v>7</v>
      </c>
      <c r="O394">
        <v>51</v>
      </c>
      <c r="P394" t="s">
        <v>56</v>
      </c>
      <c r="Q394" t="b">
        <v>0</v>
      </c>
    </row>
    <row r="395" spans="1:21" x14ac:dyDescent="0.3">
      <c r="A395" s="1">
        <v>44507</v>
      </c>
      <c r="B395">
        <v>2021</v>
      </c>
      <c r="C395">
        <v>9</v>
      </c>
      <c r="D395" t="b">
        <v>0</v>
      </c>
      <c r="E395" t="s">
        <v>51</v>
      </c>
      <c r="F395">
        <v>6</v>
      </c>
      <c r="G395">
        <v>24</v>
      </c>
      <c r="H395" t="s">
        <v>23</v>
      </c>
      <c r="I395" t="s">
        <v>23</v>
      </c>
      <c r="J395">
        <f t="shared" si="24"/>
        <v>1</v>
      </c>
      <c r="K395">
        <v>-3.5</v>
      </c>
      <c r="L395">
        <f t="shared" si="25"/>
        <v>8</v>
      </c>
      <c r="M395" t="str">
        <f t="shared" si="26"/>
        <v>Carolina Panthers8</v>
      </c>
      <c r="N395">
        <f t="shared" si="27"/>
        <v>-3.5</v>
      </c>
      <c r="O395">
        <v>41.5</v>
      </c>
      <c r="P395" t="s">
        <v>54</v>
      </c>
      <c r="Q395" t="b">
        <v>0</v>
      </c>
    </row>
    <row r="396" spans="1:21" x14ac:dyDescent="0.3">
      <c r="A396" s="1">
        <v>44507</v>
      </c>
      <c r="B396">
        <v>2021</v>
      </c>
      <c r="C396">
        <v>9</v>
      </c>
      <c r="D396" t="b">
        <v>0</v>
      </c>
      <c r="E396" t="s">
        <v>39</v>
      </c>
      <c r="F396">
        <v>16</v>
      </c>
      <c r="G396">
        <v>41</v>
      </c>
      <c r="H396" t="s">
        <v>34</v>
      </c>
      <c r="I396" t="s">
        <v>39</v>
      </c>
      <c r="J396">
        <f t="shared" si="24"/>
        <v>-1</v>
      </c>
      <c r="K396">
        <v>-2</v>
      </c>
      <c r="L396">
        <f t="shared" si="25"/>
        <v>8</v>
      </c>
      <c r="M396" t="str">
        <f t="shared" si="26"/>
        <v>Cincinnati Bengals8</v>
      </c>
      <c r="N396">
        <f t="shared" si="27"/>
        <v>2</v>
      </c>
      <c r="O396">
        <v>47.5</v>
      </c>
      <c r="P396" t="s">
        <v>61</v>
      </c>
      <c r="Q396" t="b">
        <v>0</v>
      </c>
    </row>
    <row r="397" spans="1:21" x14ac:dyDescent="0.3">
      <c r="A397" s="1">
        <v>44507</v>
      </c>
      <c r="B397">
        <v>2021</v>
      </c>
      <c r="C397">
        <v>9</v>
      </c>
      <c r="D397" t="b">
        <v>0</v>
      </c>
      <c r="E397" t="s">
        <v>35</v>
      </c>
      <c r="F397">
        <v>16</v>
      </c>
      <c r="G397">
        <v>30</v>
      </c>
      <c r="H397" t="s">
        <v>18</v>
      </c>
      <c r="I397" t="s">
        <v>35</v>
      </c>
      <c r="J397">
        <f t="shared" si="24"/>
        <v>-1</v>
      </c>
      <c r="K397">
        <v>-10</v>
      </c>
      <c r="L397">
        <f t="shared" si="25"/>
        <v>8</v>
      </c>
      <c r="M397" t="str">
        <f t="shared" si="26"/>
        <v>Dallas Cowboys8</v>
      </c>
      <c r="N397">
        <f t="shared" si="27"/>
        <v>10</v>
      </c>
      <c r="O397">
        <v>50</v>
      </c>
      <c r="P397" t="s">
        <v>80</v>
      </c>
      <c r="Q397" t="b">
        <v>0</v>
      </c>
      <c r="R397">
        <v>72</v>
      </c>
      <c r="S397">
        <v>0</v>
      </c>
      <c r="U397" t="s">
        <v>40</v>
      </c>
    </row>
    <row r="398" spans="1:21" x14ac:dyDescent="0.3">
      <c r="A398" s="1">
        <v>44507</v>
      </c>
      <c r="B398">
        <v>2021</v>
      </c>
      <c r="C398">
        <v>9</v>
      </c>
      <c r="D398" t="b">
        <v>0</v>
      </c>
      <c r="E398" t="s">
        <v>52</v>
      </c>
      <c r="F398">
        <v>9</v>
      </c>
      <c r="G398">
        <v>6</v>
      </c>
      <c r="H398" t="s">
        <v>19</v>
      </c>
      <c r="I398" t="s">
        <v>19</v>
      </c>
      <c r="J398">
        <f t="shared" si="24"/>
        <v>1</v>
      </c>
      <c r="K398">
        <v>-14.5</v>
      </c>
      <c r="L398">
        <f t="shared" si="25"/>
        <v>8</v>
      </c>
      <c r="M398" t="str">
        <f t="shared" si="26"/>
        <v>Jacksonville Jaguars8</v>
      </c>
      <c r="N398">
        <f t="shared" si="27"/>
        <v>-14.5</v>
      </c>
      <c r="O398">
        <v>48.5</v>
      </c>
      <c r="P398" t="s">
        <v>84</v>
      </c>
      <c r="Q398" t="b">
        <v>0</v>
      </c>
    </row>
    <row r="399" spans="1:21" x14ac:dyDescent="0.3">
      <c r="A399" s="1">
        <v>44507</v>
      </c>
      <c r="B399">
        <v>2021</v>
      </c>
      <c r="C399">
        <v>9</v>
      </c>
      <c r="D399" t="b">
        <v>0</v>
      </c>
      <c r="E399" t="s">
        <v>26</v>
      </c>
      <c r="F399">
        <v>13</v>
      </c>
      <c r="G399">
        <v>7</v>
      </c>
      <c r="H399" t="s">
        <v>21</v>
      </c>
      <c r="I399" t="s">
        <v>26</v>
      </c>
      <c r="J399">
        <f t="shared" si="24"/>
        <v>-1</v>
      </c>
      <c r="K399">
        <v>-7</v>
      </c>
      <c r="L399">
        <f t="shared" si="25"/>
        <v>8</v>
      </c>
      <c r="M399" t="str">
        <f t="shared" si="26"/>
        <v>Kansas City Chiefs8</v>
      </c>
      <c r="N399">
        <f t="shared" si="27"/>
        <v>7</v>
      </c>
      <c r="O399">
        <v>48</v>
      </c>
      <c r="P399" t="s">
        <v>44</v>
      </c>
      <c r="Q399" t="b">
        <v>0</v>
      </c>
    </row>
    <row r="400" spans="1:21" x14ac:dyDescent="0.3">
      <c r="A400" s="1">
        <v>44507</v>
      </c>
      <c r="B400">
        <v>2021</v>
      </c>
      <c r="C400">
        <v>9</v>
      </c>
      <c r="D400" t="b">
        <v>0</v>
      </c>
      <c r="E400" t="s">
        <v>25</v>
      </c>
      <c r="F400">
        <v>16</v>
      </c>
      <c r="G400">
        <v>28</v>
      </c>
      <c r="H400" t="s">
        <v>59</v>
      </c>
      <c r="I400" t="s">
        <v>25</v>
      </c>
      <c r="J400">
        <f t="shared" si="24"/>
        <v>-1</v>
      </c>
      <c r="K400">
        <v>-7</v>
      </c>
      <c r="L400">
        <f t="shared" si="25"/>
        <v>8</v>
      </c>
      <c r="M400" t="str">
        <f t="shared" si="26"/>
        <v>Los Angeles Rams8</v>
      </c>
      <c r="N400">
        <f t="shared" si="27"/>
        <v>7</v>
      </c>
      <c r="O400">
        <v>53</v>
      </c>
      <c r="P400" t="s">
        <v>87</v>
      </c>
      <c r="Q400" t="b">
        <v>0</v>
      </c>
      <c r="R400">
        <v>72</v>
      </c>
      <c r="S400">
        <v>0</v>
      </c>
      <c r="U400" t="s">
        <v>40</v>
      </c>
    </row>
    <row r="401" spans="1:21" x14ac:dyDescent="0.3">
      <c r="A401" s="1">
        <v>44507</v>
      </c>
      <c r="B401">
        <v>2021</v>
      </c>
      <c r="C401">
        <v>9</v>
      </c>
      <c r="D401" t="b">
        <v>0</v>
      </c>
      <c r="E401" t="s">
        <v>17</v>
      </c>
      <c r="F401">
        <v>17</v>
      </c>
      <c r="G401">
        <v>9</v>
      </c>
      <c r="H401" t="s">
        <v>64</v>
      </c>
      <c r="I401" t="s">
        <v>17</v>
      </c>
      <c r="J401">
        <f t="shared" si="24"/>
        <v>-1</v>
      </c>
      <c r="K401">
        <v>-4</v>
      </c>
      <c r="L401">
        <f t="shared" si="25"/>
        <v>8</v>
      </c>
      <c r="M401" t="str">
        <f t="shared" si="26"/>
        <v>Miami Dolphins8</v>
      </c>
      <c r="N401">
        <f t="shared" si="27"/>
        <v>4</v>
      </c>
      <c r="O401">
        <v>45</v>
      </c>
      <c r="P401" t="s">
        <v>82</v>
      </c>
      <c r="Q401" t="b">
        <v>0</v>
      </c>
    </row>
    <row r="402" spans="1:21" x14ac:dyDescent="0.3">
      <c r="A402" s="1">
        <v>44507</v>
      </c>
      <c r="B402">
        <v>2021</v>
      </c>
      <c r="C402">
        <v>9</v>
      </c>
      <c r="D402" t="b">
        <v>0</v>
      </c>
      <c r="E402" t="s">
        <v>38</v>
      </c>
      <c r="F402">
        <v>25</v>
      </c>
      <c r="G402">
        <v>27</v>
      </c>
      <c r="H402" t="s">
        <v>24</v>
      </c>
      <c r="I402" t="s">
        <v>38</v>
      </c>
      <c r="J402">
        <f t="shared" si="24"/>
        <v>-1</v>
      </c>
      <c r="K402">
        <v>-6.5</v>
      </c>
      <c r="L402">
        <f t="shared" si="25"/>
        <v>8</v>
      </c>
      <c r="M402" t="str">
        <f t="shared" si="26"/>
        <v>New Orleans Saints8</v>
      </c>
      <c r="N402">
        <f t="shared" si="27"/>
        <v>6.5</v>
      </c>
      <c r="O402">
        <v>43</v>
      </c>
      <c r="P402" t="s">
        <v>93</v>
      </c>
      <c r="Q402" t="b">
        <v>0</v>
      </c>
      <c r="R402">
        <v>72</v>
      </c>
      <c r="S402">
        <v>0</v>
      </c>
      <c r="U402" t="s">
        <v>40</v>
      </c>
    </row>
    <row r="403" spans="1:21" x14ac:dyDescent="0.3">
      <c r="A403" s="1">
        <v>44507</v>
      </c>
      <c r="B403">
        <v>2021</v>
      </c>
      <c r="C403">
        <v>9</v>
      </c>
      <c r="D403" t="b">
        <v>0</v>
      </c>
      <c r="E403" t="s">
        <v>30</v>
      </c>
      <c r="F403">
        <v>23</v>
      </c>
      <c r="G403">
        <v>16</v>
      </c>
      <c r="H403" t="s">
        <v>86</v>
      </c>
      <c r="I403" t="s">
        <v>86</v>
      </c>
      <c r="J403">
        <f t="shared" si="24"/>
        <v>1</v>
      </c>
      <c r="K403">
        <v>-3</v>
      </c>
      <c r="L403">
        <f t="shared" si="25"/>
        <v>8</v>
      </c>
      <c r="M403" t="str">
        <f t="shared" si="26"/>
        <v>New York Giants8</v>
      </c>
      <c r="N403">
        <f t="shared" si="27"/>
        <v>-3</v>
      </c>
      <c r="O403">
        <v>47</v>
      </c>
      <c r="P403" t="s">
        <v>74</v>
      </c>
      <c r="Q403" t="b">
        <v>0</v>
      </c>
    </row>
    <row r="404" spans="1:21" x14ac:dyDescent="0.3">
      <c r="A404" s="1">
        <v>44507</v>
      </c>
      <c r="B404">
        <v>2021</v>
      </c>
      <c r="C404">
        <v>9</v>
      </c>
      <c r="D404" t="b">
        <v>0</v>
      </c>
      <c r="E404" t="s">
        <v>33</v>
      </c>
      <c r="F404">
        <v>24</v>
      </c>
      <c r="G404">
        <v>27</v>
      </c>
      <c r="H404" t="s">
        <v>81</v>
      </c>
      <c r="I404" t="s">
        <v>81</v>
      </c>
      <c r="J404">
        <f t="shared" si="24"/>
        <v>1</v>
      </c>
      <c r="K404">
        <v>-1</v>
      </c>
      <c r="L404">
        <f t="shared" si="25"/>
        <v>8</v>
      </c>
      <c r="M404" t="str">
        <f t="shared" si="26"/>
        <v>Philadelphia Eagles8</v>
      </c>
      <c r="N404">
        <f t="shared" si="27"/>
        <v>-1</v>
      </c>
      <c r="O404">
        <v>49.5</v>
      </c>
      <c r="P404" t="s">
        <v>68</v>
      </c>
      <c r="Q404" t="b">
        <v>0</v>
      </c>
    </row>
    <row r="405" spans="1:21" x14ac:dyDescent="0.3">
      <c r="A405" s="1">
        <v>44507</v>
      </c>
      <c r="B405">
        <v>2021</v>
      </c>
      <c r="C405">
        <v>9</v>
      </c>
      <c r="D405" t="b">
        <v>0</v>
      </c>
      <c r="E405" t="s">
        <v>31</v>
      </c>
      <c r="F405">
        <v>17</v>
      </c>
      <c r="G405">
        <v>31</v>
      </c>
      <c r="H405" t="s">
        <v>49</v>
      </c>
      <c r="I405" t="s">
        <v>31</v>
      </c>
      <c r="J405">
        <f t="shared" si="24"/>
        <v>-1</v>
      </c>
      <c r="K405">
        <v>-5.5</v>
      </c>
      <c r="L405">
        <f t="shared" si="25"/>
        <v>8</v>
      </c>
      <c r="M405" t="str">
        <f t="shared" si="26"/>
        <v>San Francisco 49ers8</v>
      </c>
      <c r="N405">
        <f t="shared" si="27"/>
        <v>5.5</v>
      </c>
      <c r="O405">
        <v>44.5</v>
      </c>
      <c r="P405" t="s">
        <v>76</v>
      </c>
      <c r="Q405" t="b">
        <v>0</v>
      </c>
    </row>
    <row r="406" spans="1:21" x14ac:dyDescent="0.3">
      <c r="A406" s="1">
        <v>44508</v>
      </c>
      <c r="B406">
        <v>2021</v>
      </c>
      <c r="C406">
        <v>9</v>
      </c>
      <c r="D406" t="b">
        <v>0</v>
      </c>
      <c r="E406" t="s">
        <v>29</v>
      </c>
      <c r="F406">
        <v>29</v>
      </c>
      <c r="G406">
        <v>27</v>
      </c>
      <c r="H406" t="s">
        <v>28</v>
      </c>
      <c r="I406" t="s">
        <v>29</v>
      </c>
      <c r="J406">
        <f t="shared" si="24"/>
        <v>-1</v>
      </c>
      <c r="K406">
        <v>-7</v>
      </c>
      <c r="L406">
        <f t="shared" si="25"/>
        <v>8</v>
      </c>
      <c r="M406" t="str">
        <f t="shared" si="26"/>
        <v>Pittsburgh Steelers8</v>
      </c>
      <c r="N406">
        <f t="shared" si="27"/>
        <v>7</v>
      </c>
      <c r="O406">
        <v>40</v>
      </c>
      <c r="P406" t="s">
        <v>63</v>
      </c>
      <c r="Q406" t="b">
        <v>0</v>
      </c>
    </row>
    <row r="407" spans="1:21" x14ac:dyDescent="0.3">
      <c r="A407" s="1">
        <v>44511</v>
      </c>
      <c r="B407">
        <v>2021</v>
      </c>
      <c r="C407">
        <v>10</v>
      </c>
      <c r="D407" t="b">
        <v>0</v>
      </c>
      <c r="E407" t="s">
        <v>17</v>
      </c>
      <c r="F407">
        <v>22</v>
      </c>
      <c r="G407">
        <v>10</v>
      </c>
      <c r="H407" t="s">
        <v>53</v>
      </c>
      <c r="I407" t="s">
        <v>53</v>
      </c>
      <c r="J407">
        <f t="shared" si="24"/>
        <v>1</v>
      </c>
      <c r="K407">
        <v>-8.5</v>
      </c>
      <c r="L407">
        <f t="shared" si="25"/>
        <v>9</v>
      </c>
      <c r="M407" t="str">
        <f t="shared" si="26"/>
        <v>Miami Dolphins9</v>
      </c>
      <c r="N407">
        <f t="shared" si="27"/>
        <v>-8.5</v>
      </c>
      <c r="O407">
        <v>47</v>
      </c>
      <c r="P407" t="s">
        <v>82</v>
      </c>
      <c r="Q407" t="b">
        <v>0</v>
      </c>
    </row>
    <row r="408" spans="1:21" x14ac:dyDescent="0.3">
      <c r="A408" s="1">
        <v>44514</v>
      </c>
      <c r="B408">
        <v>2021</v>
      </c>
      <c r="C408">
        <v>10</v>
      </c>
      <c r="D408" t="b">
        <v>0</v>
      </c>
      <c r="E408" t="s">
        <v>49</v>
      </c>
      <c r="F408">
        <v>10</v>
      </c>
      <c r="G408">
        <v>34</v>
      </c>
      <c r="H408" t="s">
        <v>51</v>
      </c>
      <c r="I408" t="s">
        <v>49</v>
      </c>
      <c r="J408">
        <f t="shared" si="24"/>
        <v>-1</v>
      </c>
      <c r="K408">
        <v>-7</v>
      </c>
      <c r="L408">
        <f t="shared" si="25"/>
        <v>9</v>
      </c>
      <c r="M408" t="str">
        <f t="shared" si="26"/>
        <v>Arizona Cardinals9</v>
      </c>
      <c r="N408">
        <f t="shared" si="27"/>
        <v>7</v>
      </c>
      <c r="O408">
        <v>41.5</v>
      </c>
      <c r="P408" t="s">
        <v>89</v>
      </c>
      <c r="Q408" t="b">
        <v>0</v>
      </c>
      <c r="R408">
        <v>72</v>
      </c>
      <c r="S408">
        <v>0</v>
      </c>
      <c r="U408" t="s">
        <v>40</v>
      </c>
    </row>
    <row r="409" spans="1:21" x14ac:dyDescent="0.3">
      <c r="A409" s="1">
        <v>44514</v>
      </c>
      <c r="B409">
        <v>2021</v>
      </c>
      <c r="C409">
        <v>10</v>
      </c>
      <c r="D409" t="b">
        <v>0</v>
      </c>
      <c r="E409" t="s">
        <v>35</v>
      </c>
      <c r="F409">
        <v>43</v>
      </c>
      <c r="G409">
        <v>3</v>
      </c>
      <c r="H409" t="s">
        <v>24</v>
      </c>
      <c r="I409" t="s">
        <v>35</v>
      </c>
      <c r="J409">
        <f t="shared" si="24"/>
        <v>-1</v>
      </c>
      <c r="K409">
        <v>-7.5</v>
      </c>
      <c r="L409">
        <f t="shared" si="25"/>
        <v>9</v>
      </c>
      <c r="M409" t="str">
        <f t="shared" si="26"/>
        <v>Dallas Cowboys9</v>
      </c>
      <c r="N409">
        <f t="shared" si="27"/>
        <v>7.5</v>
      </c>
      <c r="O409">
        <v>55</v>
      </c>
      <c r="P409" t="s">
        <v>80</v>
      </c>
      <c r="Q409" t="b">
        <v>0</v>
      </c>
      <c r="R409">
        <v>72</v>
      </c>
      <c r="S409">
        <v>0</v>
      </c>
      <c r="U409" t="s">
        <v>40</v>
      </c>
    </row>
    <row r="410" spans="1:21" x14ac:dyDescent="0.3">
      <c r="A410" s="1">
        <v>44514</v>
      </c>
      <c r="B410">
        <v>2021</v>
      </c>
      <c r="C410">
        <v>10</v>
      </c>
      <c r="D410" t="b">
        <v>0</v>
      </c>
      <c r="E410" t="s">
        <v>18</v>
      </c>
      <c r="F410">
        <v>13</v>
      </c>
      <c r="G410">
        <v>30</v>
      </c>
      <c r="H410" t="s">
        <v>33</v>
      </c>
      <c r="I410" t="s">
        <v>18</v>
      </c>
      <c r="J410">
        <f t="shared" si="24"/>
        <v>-1</v>
      </c>
      <c r="K410">
        <v>-1</v>
      </c>
      <c r="L410">
        <f t="shared" si="25"/>
        <v>9</v>
      </c>
      <c r="M410" t="str">
        <f t="shared" si="26"/>
        <v>Denver Broncos9</v>
      </c>
      <c r="N410">
        <f t="shared" si="27"/>
        <v>1</v>
      </c>
      <c r="O410">
        <v>44.5</v>
      </c>
      <c r="P410" t="s">
        <v>92</v>
      </c>
      <c r="Q410" t="b">
        <v>0</v>
      </c>
    </row>
    <row r="411" spans="1:21" x14ac:dyDescent="0.3">
      <c r="A411" s="1">
        <v>44514</v>
      </c>
      <c r="B411">
        <v>2021</v>
      </c>
      <c r="C411">
        <v>10</v>
      </c>
      <c r="D411" t="b">
        <v>0</v>
      </c>
      <c r="E411" t="s">
        <v>21</v>
      </c>
      <c r="F411">
        <v>17</v>
      </c>
      <c r="G411">
        <v>0</v>
      </c>
      <c r="H411" t="s">
        <v>46</v>
      </c>
      <c r="I411" t="s">
        <v>21</v>
      </c>
      <c r="J411">
        <f t="shared" si="24"/>
        <v>-1</v>
      </c>
      <c r="K411">
        <v>-3</v>
      </c>
      <c r="L411">
        <f t="shared" si="25"/>
        <v>9</v>
      </c>
      <c r="M411" t="str">
        <f t="shared" si="26"/>
        <v>Green Bay Packers9</v>
      </c>
      <c r="N411">
        <f t="shared" si="27"/>
        <v>3</v>
      </c>
      <c r="O411">
        <v>49</v>
      </c>
      <c r="P411" t="s">
        <v>22</v>
      </c>
      <c r="Q411" t="b">
        <v>0</v>
      </c>
    </row>
    <row r="412" spans="1:21" x14ac:dyDescent="0.3">
      <c r="A412" s="1">
        <v>44514</v>
      </c>
      <c r="B412">
        <v>2021</v>
      </c>
      <c r="C412">
        <v>10</v>
      </c>
      <c r="D412" t="b">
        <v>0</v>
      </c>
      <c r="E412" t="s">
        <v>48</v>
      </c>
      <c r="F412">
        <v>23</v>
      </c>
      <c r="G412">
        <v>17</v>
      </c>
      <c r="H412" t="s">
        <v>52</v>
      </c>
      <c r="I412" t="s">
        <v>48</v>
      </c>
      <c r="J412">
        <f t="shared" si="24"/>
        <v>-1</v>
      </c>
      <c r="K412">
        <v>-10.5</v>
      </c>
      <c r="L412">
        <f t="shared" si="25"/>
        <v>9</v>
      </c>
      <c r="M412" t="str">
        <f t="shared" si="26"/>
        <v>Indianapolis Colts9</v>
      </c>
      <c r="N412">
        <f t="shared" si="27"/>
        <v>10.5</v>
      </c>
      <c r="O412">
        <v>48</v>
      </c>
      <c r="P412" t="s">
        <v>71</v>
      </c>
      <c r="Q412" t="b">
        <v>0</v>
      </c>
      <c r="R412">
        <v>72</v>
      </c>
      <c r="S412">
        <v>0</v>
      </c>
      <c r="U412" t="s">
        <v>40</v>
      </c>
    </row>
    <row r="413" spans="1:21" x14ac:dyDescent="0.3">
      <c r="A413" s="1">
        <v>44514</v>
      </c>
      <c r="B413">
        <v>2021</v>
      </c>
      <c r="C413">
        <v>10</v>
      </c>
      <c r="D413" t="b">
        <v>0</v>
      </c>
      <c r="E413" t="s">
        <v>86</v>
      </c>
      <c r="F413">
        <v>14</v>
      </c>
      <c r="G413">
        <v>41</v>
      </c>
      <c r="H413" t="s">
        <v>26</v>
      </c>
      <c r="I413" t="s">
        <v>26</v>
      </c>
      <c r="J413">
        <f t="shared" si="24"/>
        <v>1</v>
      </c>
      <c r="K413">
        <v>-2.5</v>
      </c>
      <c r="L413">
        <f t="shared" si="25"/>
        <v>9</v>
      </c>
      <c r="M413" t="str">
        <f t="shared" si="26"/>
        <v>Las Vegas Raiders9</v>
      </c>
      <c r="N413">
        <f t="shared" si="27"/>
        <v>-2.5</v>
      </c>
      <c r="O413">
        <v>54</v>
      </c>
      <c r="P413" t="s">
        <v>88</v>
      </c>
      <c r="Q413" t="b">
        <v>0</v>
      </c>
      <c r="R413">
        <v>72</v>
      </c>
      <c r="S413">
        <v>0</v>
      </c>
      <c r="U413" t="s">
        <v>40</v>
      </c>
    </row>
    <row r="414" spans="1:21" x14ac:dyDescent="0.3">
      <c r="A414" s="1">
        <v>44514</v>
      </c>
      <c r="B414">
        <v>2021</v>
      </c>
      <c r="C414">
        <v>10</v>
      </c>
      <c r="D414" t="b">
        <v>0</v>
      </c>
      <c r="E414" t="s">
        <v>81</v>
      </c>
      <c r="F414">
        <v>20</v>
      </c>
      <c r="G414">
        <v>27</v>
      </c>
      <c r="H414" t="s">
        <v>32</v>
      </c>
      <c r="I414" t="s">
        <v>81</v>
      </c>
      <c r="J414">
        <f t="shared" si="24"/>
        <v>-1</v>
      </c>
      <c r="K414">
        <v>-3</v>
      </c>
      <c r="L414">
        <f t="shared" si="25"/>
        <v>9</v>
      </c>
      <c r="M414" t="str">
        <f t="shared" si="26"/>
        <v>Los Angeles Chargers9</v>
      </c>
      <c r="N414">
        <f t="shared" si="27"/>
        <v>3</v>
      </c>
      <c r="O414">
        <v>53.5</v>
      </c>
      <c r="P414" t="s">
        <v>87</v>
      </c>
      <c r="Q414" t="b">
        <v>0</v>
      </c>
      <c r="R414">
        <v>72</v>
      </c>
      <c r="S414">
        <v>0</v>
      </c>
      <c r="U414" t="s">
        <v>40</v>
      </c>
    </row>
    <row r="415" spans="1:21" x14ac:dyDescent="0.3">
      <c r="A415" s="1">
        <v>44514</v>
      </c>
      <c r="B415">
        <v>2021</v>
      </c>
      <c r="C415">
        <v>10</v>
      </c>
      <c r="D415" t="b">
        <v>0</v>
      </c>
      <c r="E415" t="s">
        <v>23</v>
      </c>
      <c r="F415">
        <v>45</v>
      </c>
      <c r="G415">
        <v>7</v>
      </c>
      <c r="H415" t="s">
        <v>34</v>
      </c>
      <c r="I415" t="s">
        <v>23</v>
      </c>
      <c r="J415">
        <f t="shared" si="24"/>
        <v>-1</v>
      </c>
      <c r="K415">
        <v>-2.5</v>
      </c>
      <c r="L415">
        <f t="shared" si="25"/>
        <v>9</v>
      </c>
      <c r="M415" t="str">
        <f t="shared" si="26"/>
        <v>New England Patriots9</v>
      </c>
      <c r="N415">
        <f t="shared" si="27"/>
        <v>2.5</v>
      </c>
      <c r="O415">
        <v>45</v>
      </c>
      <c r="P415" t="s">
        <v>65</v>
      </c>
      <c r="Q415" t="b">
        <v>0</v>
      </c>
    </row>
    <row r="416" spans="1:21" x14ac:dyDescent="0.3">
      <c r="A416" s="1">
        <v>44514</v>
      </c>
      <c r="B416">
        <v>2021</v>
      </c>
      <c r="C416">
        <v>10</v>
      </c>
      <c r="D416" t="b">
        <v>0</v>
      </c>
      <c r="E416" t="s">
        <v>20</v>
      </c>
      <c r="F416">
        <v>17</v>
      </c>
      <c r="G416">
        <v>45</v>
      </c>
      <c r="H416" t="s">
        <v>19</v>
      </c>
      <c r="I416" t="s">
        <v>19</v>
      </c>
      <c r="J416">
        <f t="shared" si="24"/>
        <v>1</v>
      </c>
      <c r="K416">
        <v>-13.5</v>
      </c>
      <c r="L416">
        <f t="shared" si="25"/>
        <v>9</v>
      </c>
      <c r="M416" t="str">
        <f t="shared" si="26"/>
        <v>New York Jets9</v>
      </c>
      <c r="N416">
        <f t="shared" si="27"/>
        <v>-13.5</v>
      </c>
      <c r="O416">
        <v>48.5</v>
      </c>
      <c r="P416" t="s">
        <v>74</v>
      </c>
      <c r="Q416" t="b">
        <v>0</v>
      </c>
    </row>
    <row r="417" spans="1:21" x14ac:dyDescent="0.3">
      <c r="A417" s="1">
        <v>44514</v>
      </c>
      <c r="B417">
        <v>2021</v>
      </c>
      <c r="C417">
        <v>10</v>
      </c>
      <c r="D417" t="b">
        <v>0</v>
      </c>
      <c r="E417" t="s">
        <v>29</v>
      </c>
      <c r="F417">
        <v>16</v>
      </c>
      <c r="G417">
        <v>16</v>
      </c>
      <c r="H417" t="s">
        <v>27</v>
      </c>
      <c r="I417" t="s">
        <v>29</v>
      </c>
      <c r="J417">
        <f t="shared" si="24"/>
        <v>-1</v>
      </c>
      <c r="K417">
        <v>-6</v>
      </c>
      <c r="L417">
        <f t="shared" si="25"/>
        <v>9</v>
      </c>
      <c r="M417" t="str">
        <f t="shared" si="26"/>
        <v>Pittsburgh Steelers9</v>
      </c>
      <c r="N417">
        <f t="shared" si="27"/>
        <v>6</v>
      </c>
      <c r="O417">
        <v>40.5</v>
      </c>
      <c r="P417" t="s">
        <v>63</v>
      </c>
      <c r="Q417" t="b">
        <v>0</v>
      </c>
    </row>
    <row r="418" spans="1:21" x14ac:dyDescent="0.3">
      <c r="A418" s="1">
        <v>44514</v>
      </c>
      <c r="B418">
        <v>2021</v>
      </c>
      <c r="C418">
        <v>10</v>
      </c>
      <c r="D418" t="b">
        <v>0</v>
      </c>
      <c r="E418" t="s">
        <v>59</v>
      </c>
      <c r="F418">
        <v>23</v>
      </c>
      <c r="G418">
        <v>21</v>
      </c>
      <c r="H418" t="s">
        <v>38</v>
      </c>
      <c r="I418" t="s">
        <v>59</v>
      </c>
      <c r="J418">
        <f t="shared" si="24"/>
        <v>-1</v>
      </c>
      <c r="K418">
        <v>-3</v>
      </c>
      <c r="L418">
        <f t="shared" si="25"/>
        <v>9</v>
      </c>
      <c r="M418" t="str">
        <f t="shared" si="26"/>
        <v>Tennessee Titans9</v>
      </c>
      <c r="N418">
        <f t="shared" si="27"/>
        <v>3</v>
      </c>
      <c r="O418">
        <v>42.5</v>
      </c>
      <c r="P418" t="s">
        <v>60</v>
      </c>
      <c r="Q418" t="b">
        <v>0</v>
      </c>
    </row>
    <row r="419" spans="1:21" x14ac:dyDescent="0.3">
      <c r="A419" s="1">
        <v>44514</v>
      </c>
      <c r="B419">
        <v>2021</v>
      </c>
      <c r="C419">
        <v>10</v>
      </c>
      <c r="D419" t="b">
        <v>0</v>
      </c>
      <c r="E419" t="s">
        <v>95</v>
      </c>
      <c r="F419">
        <v>29</v>
      </c>
      <c r="G419">
        <v>19</v>
      </c>
      <c r="H419" t="s">
        <v>45</v>
      </c>
      <c r="I419" t="s">
        <v>45</v>
      </c>
      <c r="J419">
        <f t="shared" si="24"/>
        <v>1</v>
      </c>
      <c r="K419">
        <v>-10</v>
      </c>
      <c r="L419">
        <f t="shared" si="25"/>
        <v>9</v>
      </c>
      <c r="M419" t="str">
        <f t="shared" si="26"/>
        <v>Washington Commanders9</v>
      </c>
      <c r="N419">
        <f t="shared" si="27"/>
        <v>-10</v>
      </c>
      <c r="O419">
        <v>50.5</v>
      </c>
      <c r="P419" t="s">
        <v>55</v>
      </c>
      <c r="Q419" t="b">
        <v>0</v>
      </c>
    </row>
    <row r="420" spans="1:21" x14ac:dyDescent="0.3">
      <c r="A420" s="1">
        <v>44515</v>
      </c>
      <c r="B420">
        <v>2021</v>
      </c>
      <c r="C420">
        <v>10</v>
      </c>
      <c r="D420" t="b">
        <v>0</v>
      </c>
      <c r="E420" t="s">
        <v>31</v>
      </c>
      <c r="F420">
        <v>31</v>
      </c>
      <c r="G420">
        <v>10</v>
      </c>
      <c r="H420" t="s">
        <v>25</v>
      </c>
      <c r="I420" t="s">
        <v>25</v>
      </c>
      <c r="J420">
        <f t="shared" si="24"/>
        <v>1</v>
      </c>
      <c r="K420">
        <v>-3.5</v>
      </c>
      <c r="L420">
        <f t="shared" si="25"/>
        <v>9</v>
      </c>
      <c r="M420" t="str">
        <f t="shared" si="26"/>
        <v>San Francisco 49ers9</v>
      </c>
      <c r="N420">
        <f t="shared" si="27"/>
        <v>-3.5</v>
      </c>
      <c r="O420">
        <v>50</v>
      </c>
      <c r="P420" t="s">
        <v>76</v>
      </c>
      <c r="Q420" t="b">
        <v>0</v>
      </c>
    </row>
    <row r="421" spans="1:21" x14ac:dyDescent="0.3">
      <c r="A421" s="1">
        <v>44518</v>
      </c>
      <c r="B421">
        <v>2021</v>
      </c>
      <c r="C421">
        <v>11</v>
      </c>
      <c r="D421" t="b">
        <v>0</v>
      </c>
      <c r="E421" t="s">
        <v>24</v>
      </c>
      <c r="F421">
        <v>0</v>
      </c>
      <c r="G421">
        <v>25</v>
      </c>
      <c r="H421" t="s">
        <v>23</v>
      </c>
      <c r="I421" t="s">
        <v>23</v>
      </c>
      <c r="J421">
        <f t="shared" si="24"/>
        <v>1</v>
      </c>
      <c r="K421">
        <v>-7</v>
      </c>
      <c r="L421">
        <f t="shared" si="25"/>
        <v>10</v>
      </c>
      <c r="M421" t="str">
        <f t="shared" si="26"/>
        <v>Atlanta Falcons10</v>
      </c>
      <c r="N421">
        <f t="shared" si="27"/>
        <v>-7</v>
      </c>
      <c r="O421">
        <v>47</v>
      </c>
      <c r="P421" t="s">
        <v>83</v>
      </c>
      <c r="Q421" t="b">
        <v>0</v>
      </c>
      <c r="R421">
        <v>72</v>
      </c>
      <c r="S421">
        <v>0</v>
      </c>
      <c r="U421" t="s">
        <v>40</v>
      </c>
    </row>
    <row r="422" spans="1:21" x14ac:dyDescent="0.3">
      <c r="A422" s="1">
        <v>44521</v>
      </c>
      <c r="B422">
        <v>2021</v>
      </c>
      <c r="C422">
        <v>11</v>
      </c>
      <c r="D422" t="b">
        <v>0</v>
      </c>
      <c r="E422" t="s">
        <v>19</v>
      </c>
      <c r="F422">
        <v>15</v>
      </c>
      <c r="G422">
        <v>41</v>
      </c>
      <c r="H422" t="s">
        <v>48</v>
      </c>
      <c r="I422" t="s">
        <v>19</v>
      </c>
      <c r="J422">
        <f t="shared" si="24"/>
        <v>-1</v>
      </c>
      <c r="K422">
        <v>-7</v>
      </c>
      <c r="L422">
        <f t="shared" si="25"/>
        <v>10</v>
      </c>
      <c r="M422" t="str">
        <f t="shared" si="26"/>
        <v>Buffalo Bills10</v>
      </c>
      <c r="N422">
        <f t="shared" si="27"/>
        <v>7</v>
      </c>
      <c r="O422">
        <v>49.5</v>
      </c>
      <c r="P422" t="s">
        <v>90</v>
      </c>
      <c r="Q422" t="b">
        <v>0</v>
      </c>
    </row>
    <row r="423" spans="1:21" x14ac:dyDescent="0.3">
      <c r="A423" s="1">
        <v>44521</v>
      </c>
      <c r="B423">
        <v>2021</v>
      </c>
      <c r="C423">
        <v>11</v>
      </c>
      <c r="D423" t="b">
        <v>0</v>
      </c>
      <c r="E423" t="s">
        <v>51</v>
      </c>
      <c r="F423">
        <v>21</v>
      </c>
      <c r="G423">
        <v>27</v>
      </c>
      <c r="H423" t="s">
        <v>95</v>
      </c>
      <c r="I423" t="s">
        <v>51</v>
      </c>
      <c r="J423">
        <f t="shared" si="24"/>
        <v>-1</v>
      </c>
      <c r="K423">
        <v>-3</v>
      </c>
      <c r="L423">
        <f t="shared" si="25"/>
        <v>10</v>
      </c>
      <c r="M423" t="str">
        <f t="shared" si="26"/>
        <v>Carolina Panthers10</v>
      </c>
      <c r="N423">
        <f t="shared" si="27"/>
        <v>3</v>
      </c>
      <c r="O423">
        <v>43</v>
      </c>
      <c r="P423" t="s">
        <v>54</v>
      </c>
      <c r="Q423" t="b">
        <v>0</v>
      </c>
    </row>
    <row r="424" spans="1:21" x14ac:dyDescent="0.3">
      <c r="A424" s="1">
        <v>44521</v>
      </c>
      <c r="B424">
        <v>2021</v>
      </c>
      <c r="C424">
        <v>11</v>
      </c>
      <c r="D424" t="b">
        <v>0</v>
      </c>
      <c r="E424" t="s">
        <v>28</v>
      </c>
      <c r="F424">
        <v>13</v>
      </c>
      <c r="G424">
        <v>16</v>
      </c>
      <c r="H424" t="s">
        <v>53</v>
      </c>
      <c r="I424" t="s">
        <v>53</v>
      </c>
      <c r="J424">
        <f t="shared" si="24"/>
        <v>1</v>
      </c>
      <c r="K424">
        <v>-1</v>
      </c>
      <c r="L424">
        <f t="shared" si="25"/>
        <v>10</v>
      </c>
      <c r="M424" t="str">
        <f t="shared" si="26"/>
        <v>Chicago Bears10</v>
      </c>
      <c r="N424">
        <f t="shared" si="27"/>
        <v>-1</v>
      </c>
      <c r="O424">
        <v>40.5</v>
      </c>
      <c r="P424" t="s">
        <v>43</v>
      </c>
      <c r="Q424" t="b">
        <v>0</v>
      </c>
    </row>
    <row r="425" spans="1:21" x14ac:dyDescent="0.3">
      <c r="A425" s="1">
        <v>44521</v>
      </c>
      <c r="B425">
        <v>2021</v>
      </c>
      <c r="C425">
        <v>11</v>
      </c>
      <c r="D425" t="b">
        <v>0</v>
      </c>
      <c r="E425" t="s">
        <v>34</v>
      </c>
      <c r="F425">
        <v>13</v>
      </c>
      <c r="G425">
        <v>10</v>
      </c>
      <c r="H425" t="s">
        <v>27</v>
      </c>
      <c r="I425" t="s">
        <v>34</v>
      </c>
      <c r="J425">
        <f t="shared" si="24"/>
        <v>-1</v>
      </c>
      <c r="K425">
        <v>-13.5</v>
      </c>
      <c r="L425">
        <f t="shared" si="25"/>
        <v>10</v>
      </c>
      <c r="M425" t="str">
        <f t="shared" si="26"/>
        <v>Cleveland Browns10</v>
      </c>
      <c r="N425">
        <f t="shared" si="27"/>
        <v>13.5</v>
      </c>
      <c r="O425">
        <v>42.5</v>
      </c>
      <c r="P425" t="s">
        <v>58</v>
      </c>
      <c r="Q425" t="b">
        <v>0</v>
      </c>
    </row>
    <row r="426" spans="1:21" x14ac:dyDescent="0.3">
      <c r="A426" s="1">
        <v>44521</v>
      </c>
      <c r="B426">
        <v>2021</v>
      </c>
      <c r="C426">
        <v>11</v>
      </c>
      <c r="D426" t="b">
        <v>0</v>
      </c>
      <c r="E426" t="s">
        <v>52</v>
      </c>
      <c r="F426">
        <v>10</v>
      </c>
      <c r="G426">
        <v>30</v>
      </c>
      <c r="H426" t="s">
        <v>31</v>
      </c>
      <c r="I426" t="s">
        <v>31</v>
      </c>
      <c r="J426">
        <f t="shared" si="24"/>
        <v>1</v>
      </c>
      <c r="K426">
        <v>-6.5</v>
      </c>
      <c r="L426">
        <f t="shared" si="25"/>
        <v>10</v>
      </c>
      <c r="M426" t="str">
        <f t="shared" si="26"/>
        <v>Jacksonville Jaguars10</v>
      </c>
      <c r="N426">
        <f t="shared" si="27"/>
        <v>-6.5</v>
      </c>
      <c r="O426">
        <v>45.5</v>
      </c>
      <c r="P426" t="s">
        <v>84</v>
      </c>
      <c r="Q426" t="b">
        <v>0</v>
      </c>
    </row>
    <row r="427" spans="1:21" x14ac:dyDescent="0.3">
      <c r="A427" s="1">
        <v>44521</v>
      </c>
      <c r="B427">
        <v>2021</v>
      </c>
      <c r="C427">
        <v>11</v>
      </c>
      <c r="D427" t="b">
        <v>0</v>
      </c>
      <c r="E427" t="s">
        <v>26</v>
      </c>
      <c r="F427">
        <v>19</v>
      </c>
      <c r="G427">
        <v>9</v>
      </c>
      <c r="H427" t="s">
        <v>35</v>
      </c>
      <c r="I427" t="s">
        <v>26</v>
      </c>
      <c r="J427">
        <f t="shared" si="24"/>
        <v>-1</v>
      </c>
      <c r="K427">
        <v>-2.5</v>
      </c>
      <c r="L427">
        <f t="shared" si="25"/>
        <v>10</v>
      </c>
      <c r="M427" t="str">
        <f t="shared" si="26"/>
        <v>Kansas City Chiefs10</v>
      </c>
      <c r="N427">
        <f t="shared" si="27"/>
        <v>2.5</v>
      </c>
      <c r="O427">
        <v>56</v>
      </c>
      <c r="P427" t="s">
        <v>44</v>
      </c>
      <c r="Q427" t="b">
        <v>0</v>
      </c>
    </row>
    <row r="428" spans="1:21" x14ac:dyDescent="0.3">
      <c r="A428" s="1">
        <v>44521</v>
      </c>
      <c r="B428">
        <v>2021</v>
      </c>
      <c r="C428">
        <v>11</v>
      </c>
      <c r="D428" t="b">
        <v>0</v>
      </c>
      <c r="E428" t="s">
        <v>86</v>
      </c>
      <c r="F428">
        <v>13</v>
      </c>
      <c r="G428">
        <v>32</v>
      </c>
      <c r="H428" t="s">
        <v>39</v>
      </c>
      <c r="I428" t="s">
        <v>39</v>
      </c>
      <c r="J428">
        <f t="shared" si="24"/>
        <v>1</v>
      </c>
      <c r="K428">
        <v>-2</v>
      </c>
      <c r="L428">
        <f t="shared" si="25"/>
        <v>10</v>
      </c>
      <c r="M428" t="str">
        <f t="shared" si="26"/>
        <v>Las Vegas Raiders10</v>
      </c>
      <c r="N428">
        <f t="shared" si="27"/>
        <v>-2</v>
      </c>
      <c r="O428">
        <v>50.5</v>
      </c>
      <c r="P428" t="s">
        <v>88</v>
      </c>
      <c r="Q428" t="b">
        <v>0</v>
      </c>
      <c r="R428">
        <v>72</v>
      </c>
      <c r="S428">
        <v>0</v>
      </c>
      <c r="U428" t="s">
        <v>40</v>
      </c>
    </row>
    <row r="429" spans="1:21" x14ac:dyDescent="0.3">
      <c r="A429" s="1">
        <v>44521</v>
      </c>
      <c r="B429">
        <v>2021</v>
      </c>
      <c r="C429">
        <v>11</v>
      </c>
      <c r="D429" t="b">
        <v>0</v>
      </c>
      <c r="E429" t="s">
        <v>81</v>
      </c>
      <c r="F429">
        <v>41</v>
      </c>
      <c r="G429">
        <v>37</v>
      </c>
      <c r="H429" t="s">
        <v>29</v>
      </c>
      <c r="I429" t="s">
        <v>81</v>
      </c>
      <c r="J429">
        <f t="shared" si="24"/>
        <v>-1</v>
      </c>
      <c r="K429">
        <v>-6</v>
      </c>
      <c r="L429">
        <f t="shared" si="25"/>
        <v>10</v>
      </c>
      <c r="M429" t="str">
        <f t="shared" si="26"/>
        <v>Los Angeles Chargers10</v>
      </c>
      <c r="N429">
        <f t="shared" si="27"/>
        <v>6</v>
      </c>
      <c r="O429">
        <v>47.5</v>
      </c>
      <c r="P429" t="s">
        <v>87</v>
      </c>
      <c r="Q429" t="b">
        <v>0</v>
      </c>
      <c r="R429">
        <v>72</v>
      </c>
      <c r="S429">
        <v>0</v>
      </c>
      <c r="U429" t="s">
        <v>40</v>
      </c>
    </row>
    <row r="430" spans="1:21" x14ac:dyDescent="0.3">
      <c r="A430" s="1">
        <v>44521</v>
      </c>
      <c r="B430">
        <v>2021</v>
      </c>
      <c r="C430">
        <v>11</v>
      </c>
      <c r="D430" t="b">
        <v>0</v>
      </c>
      <c r="E430" t="s">
        <v>32</v>
      </c>
      <c r="F430">
        <v>34</v>
      </c>
      <c r="G430">
        <v>31</v>
      </c>
      <c r="H430" t="s">
        <v>21</v>
      </c>
      <c r="I430" t="s">
        <v>21</v>
      </c>
      <c r="J430">
        <f t="shared" si="24"/>
        <v>1</v>
      </c>
      <c r="K430">
        <v>-1</v>
      </c>
      <c r="L430">
        <f t="shared" si="25"/>
        <v>10</v>
      </c>
      <c r="M430" t="str">
        <f t="shared" si="26"/>
        <v>Minnesota Vikings10</v>
      </c>
      <c r="N430">
        <f t="shared" si="27"/>
        <v>-1</v>
      </c>
      <c r="O430">
        <v>47</v>
      </c>
      <c r="P430" t="s">
        <v>78</v>
      </c>
      <c r="Q430" t="b">
        <v>0</v>
      </c>
      <c r="R430">
        <v>72</v>
      </c>
      <c r="S430">
        <v>0</v>
      </c>
      <c r="U430" t="s">
        <v>40</v>
      </c>
    </row>
    <row r="431" spans="1:21" x14ac:dyDescent="0.3">
      <c r="A431" s="1">
        <v>44521</v>
      </c>
      <c r="B431">
        <v>2021</v>
      </c>
      <c r="C431">
        <v>11</v>
      </c>
      <c r="D431" t="b">
        <v>0</v>
      </c>
      <c r="E431" t="s">
        <v>20</v>
      </c>
      <c r="F431">
        <v>17</v>
      </c>
      <c r="G431">
        <v>24</v>
      </c>
      <c r="H431" t="s">
        <v>17</v>
      </c>
      <c r="I431" t="s">
        <v>17</v>
      </c>
      <c r="J431">
        <f t="shared" si="24"/>
        <v>1</v>
      </c>
      <c r="K431">
        <v>-3.5</v>
      </c>
      <c r="L431">
        <f t="shared" si="25"/>
        <v>10</v>
      </c>
      <c r="M431" t="str">
        <f t="shared" si="26"/>
        <v>New York Jets10</v>
      </c>
      <c r="N431">
        <f t="shared" si="27"/>
        <v>-3.5</v>
      </c>
      <c r="O431">
        <v>44.5</v>
      </c>
      <c r="P431" t="s">
        <v>74</v>
      </c>
      <c r="Q431" t="b">
        <v>0</v>
      </c>
    </row>
    <row r="432" spans="1:21" x14ac:dyDescent="0.3">
      <c r="A432" s="1">
        <v>44521</v>
      </c>
      <c r="B432">
        <v>2021</v>
      </c>
      <c r="C432">
        <v>11</v>
      </c>
      <c r="D432" t="b">
        <v>0</v>
      </c>
      <c r="E432" t="s">
        <v>33</v>
      </c>
      <c r="F432">
        <v>40</v>
      </c>
      <c r="G432">
        <v>29</v>
      </c>
      <c r="H432" t="s">
        <v>38</v>
      </c>
      <c r="I432" t="s">
        <v>33</v>
      </c>
      <c r="J432">
        <f t="shared" si="24"/>
        <v>-1</v>
      </c>
      <c r="K432">
        <v>-3</v>
      </c>
      <c r="L432">
        <f t="shared" si="25"/>
        <v>10</v>
      </c>
      <c r="M432" t="str">
        <f t="shared" si="26"/>
        <v>Philadelphia Eagles10</v>
      </c>
      <c r="N432">
        <f t="shared" si="27"/>
        <v>3</v>
      </c>
      <c r="O432">
        <v>42</v>
      </c>
      <c r="P432" t="s">
        <v>68</v>
      </c>
      <c r="Q432" t="b">
        <v>0</v>
      </c>
    </row>
    <row r="433" spans="1:21" x14ac:dyDescent="0.3">
      <c r="A433" s="1">
        <v>44521</v>
      </c>
      <c r="B433">
        <v>2021</v>
      </c>
      <c r="C433">
        <v>11</v>
      </c>
      <c r="D433" t="b">
        <v>0</v>
      </c>
      <c r="E433" t="s">
        <v>46</v>
      </c>
      <c r="F433">
        <v>13</v>
      </c>
      <c r="G433">
        <v>23</v>
      </c>
      <c r="H433" t="s">
        <v>49</v>
      </c>
      <c r="I433" t="s">
        <v>46</v>
      </c>
      <c r="J433">
        <f t="shared" si="24"/>
        <v>-1</v>
      </c>
      <c r="K433">
        <v>-4.5</v>
      </c>
      <c r="L433">
        <f t="shared" si="25"/>
        <v>10</v>
      </c>
      <c r="M433" t="str">
        <f t="shared" si="26"/>
        <v>Seattle Seahawks10</v>
      </c>
      <c r="N433">
        <f t="shared" si="27"/>
        <v>4.5</v>
      </c>
      <c r="O433">
        <v>45</v>
      </c>
      <c r="P433" t="s">
        <v>91</v>
      </c>
      <c r="Q433" t="b">
        <v>0</v>
      </c>
    </row>
    <row r="434" spans="1:21" x14ac:dyDescent="0.3">
      <c r="A434" s="1">
        <v>44521</v>
      </c>
      <c r="B434">
        <v>2021</v>
      </c>
      <c r="C434">
        <v>11</v>
      </c>
      <c r="D434" t="b">
        <v>0</v>
      </c>
      <c r="E434" t="s">
        <v>59</v>
      </c>
      <c r="F434">
        <v>13</v>
      </c>
      <c r="G434">
        <v>22</v>
      </c>
      <c r="H434" t="s">
        <v>64</v>
      </c>
      <c r="I434" t="s">
        <v>59</v>
      </c>
      <c r="J434">
        <f t="shared" si="24"/>
        <v>-1</v>
      </c>
      <c r="K434">
        <v>-10</v>
      </c>
      <c r="L434">
        <f t="shared" si="25"/>
        <v>10</v>
      </c>
      <c r="M434" t="str">
        <f t="shared" si="26"/>
        <v>Tennessee Titans10</v>
      </c>
      <c r="N434">
        <f t="shared" si="27"/>
        <v>10</v>
      </c>
      <c r="O434">
        <v>44.5</v>
      </c>
      <c r="P434" t="s">
        <v>60</v>
      </c>
      <c r="Q434" t="b">
        <v>0</v>
      </c>
    </row>
    <row r="435" spans="1:21" x14ac:dyDescent="0.3">
      <c r="A435" s="1">
        <v>44522</v>
      </c>
      <c r="B435">
        <v>2021</v>
      </c>
      <c r="C435">
        <v>11</v>
      </c>
      <c r="D435" t="b">
        <v>0</v>
      </c>
      <c r="E435" t="s">
        <v>45</v>
      </c>
      <c r="F435">
        <v>30</v>
      </c>
      <c r="G435">
        <v>10</v>
      </c>
      <c r="H435" t="s">
        <v>30</v>
      </c>
      <c r="I435" t="s">
        <v>45</v>
      </c>
      <c r="J435">
        <f t="shared" si="24"/>
        <v>-1</v>
      </c>
      <c r="K435">
        <v>-11.5</v>
      </c>
      <c r="L435">
        <f t="shared" si="25"/>
        <v>10</v>
      </c>
      <c r="M435" t="str">
        <f t="shared" si="26"/>
        <v>Tampa Bay Buccaneers10</v>
      </c>
      <c r="N435">
        <f t="shared" si="27"/>
        <v>11.5</v>
      </c>
      <c r="O435">
        <v>50</v>
      </c>
      <c r="P435" t="s">
        <v>57</v>
      </c>
      <c r="Q435" t="b">
        <v>0</v>
      </c>
    </row>
    <row r="436" spans="1:21" x14ac:dyDescent="0.3">
      <c r="A436" s="1">
        <v>44525</v>
      </c>
      <c r="B436">
        <v>2021</v>
      </c>
      <c r="C436">
        <v>12</v>
      </c>
      <c r="D436" t="b">
        <v>0</v>
      </c>
      <c r="E436" t="s">
        <v>35</v>
      </c>
      <c r="F436">
        <v>33</v>
      </c>
      <c r="G436">
        <v>36</v>
      </c>
      <c r="H436" t="s">
        <v>86</v>
      </c>
      <c r="I436" t="s">
        <v>35</v>
      </c>
      <c r="J436">
        <f t="shared" si="24"/>
        <v>-1</v>
      </c>
      <c r="K436">
        <v>-7</v>
      </c>
      <c r="L436">
        <f t="shared" si="25"/>
        <v>11</v>
      </c>
      <c r="M436" t="str">
        <f t="shared" si="26"/>
        <v>Dallas Cowboys11</v>
      </c>
      <c r="N436">
        <f t="shared" si="27"/>
        <v>7</v>
      </c>
      <c r="O436">
        <v>51</v>
      </c>
      <c r="P436" t="s">
        <v>80</v>
      </c>
      <c r="Q436" t="b">
        <v>0</v>
      </c>
      <c r="R436">
        <v>72</v>
      </c>
      <c r="S436">
        <v>0</v>
      </c>
      <c r="U436" t="s">
        <v>40</v>
      </c>
    </row>
    <row r="437" spans="1:21" x14ac:dyDescent="0.3">
      <c r="A437" s="1">
        <v>44525</v>
      </c>
      <c r="B437">
        <v>2021</v>
      </c>
      <c r="C437">
        <v>12</v>
      </c>
      <c r="D437" t="b">
        <v>0</v>
      </c>
      <c r="E437" t="s">
        <v>27</v>
      </c>
      <c r="F437">
        <v>14</v>
      </c>
      <c r="G437">
        <v>16</v>
      </c>
      <c r="H437" t="s">
        <v>28</v>
      </c>
      <c r="I437" t="s">
        <v>28</v>
      </c>
      <c r="J437">
        <f t="shared" si="24"/>
        <v>1</v>
      </c>
      <c r="K437">
        <v>-2</v>
      </c>
      <c r="L437">
        <f t="shared" si="25"/>
        <v>11</v>
      </c>
      <c r="M437" t="str">
        <f t="shared" si="26"/>
        <v>Detroit Lions11</v>
      </c>
      <c r="N437">
        <f t="shared" si="27"/>
        <v>-2</v>
      </c>
      <c r="O437">
        <v>41.5</v>
      </c>
      <c r="P437" t="s">
        <v>67</v>
      </c>
      <c r="Q437" t="b">
        <v>0</v>
      </c>
      <c r="R437">
        <v>72</v>
      </c>
      <c r="S437">
        <v>0</v>
      </c>
      <c r="U437" t="s">
        <v>40</v>
      </c>
    </row>
    <row r="438" spans="1:21" x14ac:dyDescent="0.3">
      <c r="A438" s="1">
        <v>44525</v>
      </c>
      <c r="B438">
        <v>2021</v>
      </c>
      <c r="C438">
        <v>12</v>
      </c>
      <c r="D438" t="b">
        <v>0</v>
      </c>
      <c r="E438" t="s">
        <v>38</v>
      </c>
      <c r="F438">
        <v>6</v>
      </c>
      <c r="G438">
        <v>31</v>
      </c>
      <c r="H438" t="s">
        <v>19</v>
      </c>
      <c r="I438" t="s">
        <v>19</v>
      </c>
      <c r="J438">
        <f t="shared" si="24"/>
        <v>1</v>
      </c>
      <c r="K438">
        <v>-7</v>
      </c>
      <c r="L438">
        <f t="shared" si="25"/>
        <v>11</v>
      </c>
      <c r="M438" t="str">
        <f t="shared" si="26"/>
        <v>New Orleans Saints11</v>
      </c>
      <c r="N438">
        <f t="shared" si="27"/>
        <v>-7</v>
      </c>
      <c r="O438">
        <v>45</v>
      </c>
      <c r="P438" t="s">
        <v>93</v>
      </c>
      <c r="Q438" t="b">
        <v>0</v>
      </c>
      <c r="R438">
        <v>72</v>
      </c>
      <c r="S438">
        <v>0</v>
      </c>
      <c r="U438" t="s">
        <v>40</v>
      </c>
    </row>
    <row r="439" spans="1:21" x14ac:dyDescent="0.3">
      <c r="A439" s="1">
        <v>44528</v>
      </c>
      <c r="B439">
        <v>2021</v>
      </c>
      <c r="C439">
        <v>12</v>
      </c>
      <c r="D439" t="b">
        <v>0</v>
      </c>
      <c r="E439" t="s">
        <v>53</v>
      </c>
      <c r="F439">
        <v>16</v>
      </c>
      <c r="G439">
        <v>10</v>
      </c>
      <c r="H439" t="s">
        <v>34</v>
      </c>
      <c r="I439" t="s">
        <v>53</v>
      </c>
      <c r="J439">
        <f t="shared" si="24"/>
        <v>-1</v>
      </c>
      <c r="K439">
        <v>-3</v>
      </c>
      <c r="L439">
        <f t="shared" si="25"/>
        <v>11</v>
      </c>
      <c r="M439" t="str">
        <f t="shared" si="26"/>
        <v>Baltimore Ravens11</v>
      </c>
      <c r="N439">
        <f t="shared" si="27"/>
        <v>3</v>
      </c>
      <c r="O439">
        <v>47.5</v>
      </c>
      <c r="P439" t="s">
        <v>56</v>
      </c>
      <c r="Q439" t="b">
        <v>0</v>
      </c>
    </row>
    <row r="440" spans="1:21" x14ac:dyDescent="0.3">
      <c r="A440" s="1">
        <v>44528</v>
      </c>
      <c r="B440">
        <v>2021</v>
      </c>
      <c r="C440">
        <v>12</v>
      </c>
      <c r="D440" t="b">
        <v>0</v>
      </c>
      <c r="E440" t="s">
        <v>39</v>
      </c>
      <c r="F440">
        <v>41</v>
      </c>
      <c r="G440">
        <v>10</v>
      </c>
      <c r="H440" t="s">
        <v>29</v>
      </c>
      <c r="I440" t="s">
        <v>39</v>
      </c>
      <c r="J440">
        <f t="shared" si="24"/>
        <v>-1</v>
      </c>
      <c r="K440">
        <v>-3.5</v>
      </c>
      <c r="L440">
        <f t="shared" si="25"/>
        <v>11</v>
      </c>
      <c r="M440" t="str">
        <f t="shared" si="26"/>
        <v>Cincinnati Bengals11</v>
      </c>
      <c r="N440">
        <f t="shared" si="27"/>
        <v>3.5</v>
      </c>
      <c r="O440">
        <v>43.5</v>
      </c>
      <c r="P440" t="s">
        <v>61</v>
      </c>
      <c r="Q440" t="b">
        <v>0</v>
      </c>
    </row>
    <row r="441" spans="1:21" x14ac:dyDescent="0.3">
      <c r="A441" s="1">
        <v>44528</v>
      </c>
      <c r="B441">
        <v>2021</v>
      </c>
      <c r="C441">
        <v>12</v>
      </c>
      <c r="D441" t="b">
        <v>0</v>
      </c>
      <c r="E441" t="s">
        <v>18</v>
      </c>
      <c r="F441">
        <v>28</v>
      </c>
      <c r="G441">
        <v>13</v>
      </c>
      <c r="H441" t="s">
        <v>81</v>
      </c>
      <c r="I441" t="s">
        <v>81</v>
      </c>
      <c r="J441">
        <f t="shared" si="24"/>
        <v>1</v>
      </c>
      <c r="K441">
        <v>-3</v>
      </c>
      <c r="L441">
        <f t="shared" si="25"/>
        <v>11</v>
      </c>
      <c r="M441" t="str">
        <f t="shared" si="26"/>
        <v>Denver Broncos11</v>
      </c>
      <c r="N441">
        <f t="shared" si="27"/>
        <v>-3</v>
      </c>
      <c r="O441">
        <v>47</v>
      </c>
      <c r="P441" t="s">
        <v>92</v>
      </c>
      <c r="Q441" t="b">
        <v>0</v>
      </c>
    </row>
    <row r="442" spans="1:21" x14ac:dyDescent="0.3">
      <c r="A442" s="1">
        <v>44528</v>
      </c>
      <c r="B442">
        <v>2021</v>
      </c>
      <c r="C442">
        <v>12</v>
      </c>
      <c r="D442" t="b">
        <v>0</v>
      </c>
      <c r="E442" t="s">
        <v>21</v>
      </c>
      <c r="F442">
        <v>36</v>
      </c>
      <c r="G442">
        <v>28</v>
      </c>
      <c r="H442" t="s">
        <v>25</v>
      </c>
      <c r="I442" t="s">
        <v>25</v>
      </c>
      <c r="J442">
        <f t="shared" si="24"/>
        <v>1</v>
      </c>
      <c r="K442">
        <v>-2</v>
      </c>
      <c r="L442">
        <f t="shared" si="25"/>
        <v>11</v>
      </c>
      <c r="M442" t="str">
        <f t="shared" si="26"/>
        <v>Green Bay Packers11</v>
      </c>
      <c r="N442">
        <f t="shared" si="27"/>
        <v>-2</v>
      </c>
      <c r="O442">
        <v>46.5</v>
      </c>
      <c r="P442" t="s">
        <v>22</v>
      </c>
      <c r="Q442" t="b">
        <v>0</v>
      </c>
    </row>
    <row r="443" spans="1:21" x14ac:dyDescent="0.3">
      <c r="A443" s="1">
        <v>44528</v>
      </c>
      <c r="B443">
        <v>2021</v>
      </c>
      <c r="C443">
        <v>12</v>
      </c>
      <c r="D443" t="b">
        <v>0</v>
      </c>
      <c r="E443" t="s">
        <v>64</v>
      </c>
      <c r="F443">
        <v>14</v>
      </c>
      <c r="G443">
        <v>21</v>
      </c>
      <c r="H443" t="s">
        <v>20</v>
      </c>
      <c r="I443" t="s">
        <v>64</v>
      </c>
      <c r="J443">
        <f t="shared" si="24"/>
        <v>-1</v>
      </c>
      <c r="K443">
        <v>-3</v>
      </c>
      <c r="L443">
        <f t="shared" si="25"/>
        <v>11</v>
      </c>
      <c r="M443" t="str">
        <f t="shared" si="26"/>
        <v>Houston Texans11</v>
      </c>
      <c r="N443">
        <f t="shared" si="27"/>
        <v>3</v>
      </c>
      <c r="O443">
        <v>44.5</v>
      </c>
      <c r="P443" t="s">
        <v>79</v>
      </c>
      <c r="Q443" t="b">
        <v>0</v>
      </c>
      <c r="R443">
        <v>72</v>
      </c>
      <c r="S443">
        <v>0</v>
      </c>
      <c r="U443" t="s">
        <v>40</v>
      </c>
    </row>
    <row r="444" spans="1:21" x14ac:dyDescent="0.3">
      <c r="A444" s="1">
        <v>44528</v>
      </c>
      <c r="B444">
        <v>2021</v>
      </c>
      <c r="C444">
        <v>12</v>
      </c>
      <c r="D444" t="b">
        <v>0</v>
      </c>
      <c r="E444" t="s">
        <v>48</v>
      </c>
      <c r="F444">
        <v>31</v>
      </c>
      <c r="G444">
        <v>38</v>
      </c>
      <c r="H444" t="s">
        <v>45</v>
      </c>
      <c r="I444" t="s">
        <v>45</v>
      </c>
      <c r="J444">
        <f t="shared" si="24"/>
        <v>1</v>
      </c>
      <c r="K444">
        <v>-3</v>
      </c>
      <c r="L444">
        <f t="shared" si="25"/>
        <v>11</v>
      </c>
      <c r="M444" t="str">
        <f t="shared" si="26"/>
        <v>Indianapolis Colts11</v>
      </c>
      <c r="N444">
        <f t="shared" si="27"/>
        <v>-3</v>
      </c>
      <c r="O444">
        <v>53</v>
      </c>
      <c r="P444" t="s">
        <v>71</v>
      </c>
      <c r="Q444" t="b">
        <v>0</v>
      </c>
      <c r="R444">
        <v>72</v>
      </c>
      <c r="S444">
        <v>0</v>
      </c>
      <c r="U444" t="s">
        <v>40</v>
      </c>
    </row>
    <row r="445" spans="1:21" x14ac:dyDescent="0.3">
      <c r="A445" s="1">
        <v>44528</v>
      </c>
      <c r="B445">
        <v>2021</v>
      </c>
      <c r="C445">
        <v>12</v>
      </c>
      <c r="D445" t="b">
        <v>0</v>
      </c>
      <c r="E445" t="s">
        <v>52</v>
      </c>
      <c r="F445">
        <v>14</v>
      </c>
      <c r="G445">
        <v>21</v>
      </c>
      <c r="H445" t="s">
        <v>24</v>
      </c>
      <c r="I445" t="s">
        <v>24</v>
      </c>
      <c r="J445">
        <f t="shared" si="24"/>
        <v>1</v>
      </c>
      <c r="K445">
        <v>-1.5</v>
      </c>
      <c r="L445">
        <f t="shared" si="25"/>
        <v>11</v>
      </c>
      <c r="M445" t="str">
        <f t="shared" si="26"/>
        <v>Jacksonville Jaguars11</v>
      </c>
      <c r="N445">
        <f t="shared" si="27"/>
        <v>-1.5</v>
      </c>
      <c r="O445">
        <v>46</v>
      </c>
      <c r="P445" t="s">
        <v>84</v>
      </c>
      <c r="Q445" t="b">
        <v>0</v>
      </c>
    </row>
    <row r="446" spans="1:21" x14ac:dyDescent="0.3">
      <c r="A446" s="1">
        <v>44528</v>
      </c>
      <c r="B446">
        <v>2021</v>
      </c>
      <c r="C446">
        <v>12</v>
      </c>
      <c r="D446" t="b">
        <v>0</v>
      </c>
      <c r="E446" t="s">
        <v>17</v>
      </c>
      <c r="F446">
        <v>33</v>
      </c>
      <c r="G446">
        <v>10</v>
      </c>
      <c r="H446" t="s">
        <v>51</v>
      </c>
      <c r="I446" t="s">
        <v>51</v>
      </c>
      <c r="J446">
        <f t="shared" si="24"/>
        <v>1</v>
      </c>
      <c r="K446">
        <v>-1</v>
      </c>
      <c r="L446">
        <f t="shared" si="25"/>
        <v>11</v>
      </c>
      <c r="M446" t="str">
        <f t="shared" si="26"/>
        <v>Miami Dolphins11</v>
      </c>
      <c r="N446">
        <f t="shared" si="27"/>
        <v>-1</v>
      </c>
      <c r="O446">
        <v>41</v>
      </c>
      <c r="P446" t="s">
        <v>82</v>
      </c>
      <c r="Q446" t="b">
        <v>0</v>
      </c>
    </row>
    <row r="447" spans="1:21" x14ac:dyDescent="0.3">
      <c r="A447" s="1">
        <v>44528</v>
      </c>
      <c r="B447">
        <v>2021</v>
      </c>
      <c r="C447">
        <v>12</v>
      </c>
      <c r="D447" t="b">
        <v>0</v>
      </c>
      <c r="E447" t="s">
        <v>23</v>
      </c>
      <c r="F447">
        <v>36</v>
      </c>
      <c r="G447">
        <v>13</v>
      </c>
      <c r="H447" t="s">
        <v>59</v>
      </c>
      <c r="I447" t="s">
        <v>23</v>
      </c>
      <c r="J447">
        <f t="shared" si="24"/>
        <v>-1</v>
      </c>
      <c r="K447">
        <v>-7</v>
      </c>
      <c r="L447">
        <f t="shared" si="25"/>
        <v>11</v>
      </c>
      <c r="M447" t="str">
        <f t="shared" si="26"/>
        <v>New England Patriots11</v>
      </c>
      <c r="N447">
        <f t="shared" si="27"/>
        <v>7</v>
      </c>
      <c r="O447">
        <v>43</v>
      </c>
      <c r="P447" t="s">
        <v>65</v>
      </c>
      <c r="Q447" t="b">
        <v>0</v>
      </c>
    </row>
    <row r="448" spans="1:21" x14ac:dyDescent="0.3">
      <c r="A448" s="1">
        <v>44528</v>
      </c>
      <c r="B448">
        <v>2021</v>
      </c>
      <c r="C448">
        <v>12</v>
      </c>
      <c r="D448" t="b">
        <v>0</v>
      </c>
      <c r="E448" t="s">
        <v>30</v>
      </c>
      <c r="F448">
        <v>13</v>
      </c>
      <c r="G448">
        <v>7</v>
      </c>
      <c r="H448" t="s">
        <v>33</v>
      </c>
      <c r="I448" t="s">
        <v>33</v>
      </c>
      <c r="J448">
        <f t="shared" si="24"/>
        <v>1</v>
      </c>
      <c r="K448">
        <v>-4</v>
      </c>
      <c r="L448">
        <f t="shared" si="25"/>
        <v>11</v>
      </c>
      <c r="M448" t="str">
        <f t="shared" si="26"/>
        <v>New York Giants11</v>
      </c>
      <c r="N448">
        <f t="shared" si="27"/>
        <v>-4</v>
      </c>
      <c r="O448">
        <v>45</v>
      </c>
      <c r="P448" t="s">
        <v>74</v>
      </c>
      <c r="Q448" t="b">
        <v>0</v>
      </c>
    </row>
    <row r="449" spans="1:21" x14ac:dyDescent="0.3">
      <c r="A449" s="1">
        <v>44528</v>
      </c>
      <c r="B449">
        <v>2021</v>
      </c>
      <c r="C449">
        <v>12</v>
      </c>
      <c r="D449" t="b">
        <v>0</v>
      </c>
      <c r="E449" t="s">
        <v>31</v>
      </c>
      <c r="F449">
        <v>34</v>
      </c>
      <c r="G449">
        <v>26</v>
      </c>
      <c r="H449" t="s">
        <v>32</v>
      </c>
      <c r="I449" t="s">
        <v>31</v>
      </c>
      <c r="J449">
        <f t="shared" si="24"/>
        <v>-1</v>
      </c>
      <c r="K449">
        <v>-4</v>
      </c>
      <c r="L449">
        <f t="shared" si="25"/>
        <v>11</v>
      </c>
      <c r="M449" t="str">
        <f t="shared" si="26"/>
        <v>San Francisco 49ers11</v>
      </c>
      <c r="N449">
        <f t="shared" si="27"/>
        <v>4</v>
      </c>
      <c r="O449">
        <v>49</v>
      </c>
      <c r="P449" t="s">
        <v>76</v>
      </c>
      <c r="Q449" t="b">
        <v>0</v>
      </c>
    </row>
    <row r="450" spans="1:21" x14ac:dyDescent="0.3">
      <c r="A450" s="1">
        <v>44529</v>
      </c>
      <c r="B450">
        <v>2021</v>
      </c>
      <c r="C450">
        <v>12</v>
      </c>
      <c r="D450" t="b">
        <v>0</v>
      </c>
      <c r="E450" t="s">
        <v>95</v>
      </c>
      <c r="F450">
        <v>17</v>
      </c>
      <c r="G450">
        <v>15</v>
      </c>
      <c r="H450" t="s">
        <v>46</v>
      </c>
      <c r="I450" t="s">
        <v>46</v>
      </c>
      <c r="J450">
        <f t="shared" si="24"/>
        <v>1</v>
      </c>
      <c r="K450">
        <v>-1.5</v>
      </c>
      <c r="L450">
        <f t="shared" si="25"/>
        <v>11</v>
      </c>
      <c r="M450" t="str">
        <f t="shared" si="26"/>
        <v>Washington Commanders11</v>
      </c>
      <c r="N450">
        <f t="shared" si="27"/>
        <v>-1.5</v>
      </c>
      <c r="O450">
        <v>46.5</v>
      </c>
      <c r="P450" t="s">
        <v>55</v>
      </c>
      <c r="Q450" t="b">
        <v>0</v>
      </c>
    </row>
    <row r="451" spans="1:21" x14ac:dyDescent="0.3">
      <c r="A451" s="1">
        <v>44532</v>
      </c>
      <c r="B451">
        <v>2021</v>
      </c>
      <c r="C451">
        <v>13</v>
      </c>
      <c r="D451" t="b">
        <v>0</v>
      </c>
      <c r="E451" t="s">
        <v>38</v>
      </c>
      <c r="F451">
        <v>17</v>
      </c>
      <c r="G451">
        <v>27</v>
      </c>
      <c r="H451" t="s">
        <v>35</v>
      </c>
      <c r="I451" t="s">
        <v>35</v>
      </c>
      <c r="J451">
        <f t="shared" ref="J451:J514" si="28">IF(E451=I451,-1,1)</f>
        <v>1</v>
      </c>
      <c r="K451">
        <v>-6.5</v>
      </c>
      <c r="L451">
        <f t="shared" ref="L451:L514" si="29">C451-1</f>
        <v>12</v>
      </c>
      <c r="M451" t="str">
        <f t="shared" ref="M451:M514" si="30">_xlfn.CONCAT(E451,L451)</f>
        <v>New Orleans Saints12</v>
      </c>
      <c r="N451">
        <f t="shared" ref="N451:N514" si="31">K451*J451</f>
        <v>-6.5</v>
      </c>
      <c r="O451">
        <v>45.5</v>
      </c>
      <c r="P451" t="s">
        <v>93</v>
      </c>
      <c r="Q451" t="b">
        <v>0</v>
      </c>
      <c r="R451">
        <v>72</v>
      </c>
      <c r="S451">
        <v>0</v>
      </c>
      <c r="U451" t="s">
        <v>40</v>
      </c>
    </row>
    <row r="452" spans="1:21" x14ac:dyDescent="0.3">
      <c r="A452" s="1">
        <v>44535</v>
      </c>
      <c r="B452">
        <v>2021</v>
      </c>
      <c r="C452">
        <v>13</v>
      </c>
      <c r="D452" t="b">
        <v>0</v>
      </c>
      <c r="E452" t="s">
        <v>24</v>
      </c>
      <c r="F452">
        <v>17</v>
      </c>
      <c r="G452">
        <v>30</v>
      </c>
      <c r="H452" t="s">
        <v>45</v>
      </c>
      <c r="I452" t="s">
        <v>45</v>
      </c>
      <c r="J452">
        <f t="shared" si="28"/>
        <v>1</v>
      </c>
      <c r="K452">
        <v>-10.5</v>
      </c>
      <c r="L452">
        <f t="shared" si="29"/>
        <v>12</v>
      </c>
      <c r="M452" t="str">
        <f t="shared" si="30"/>
        <v>Atlanta Falcons12</v>
      </c>
      <c r="N452">
        <f t="shared" si="31"/>
        <v>-10.5</v>
      </c>
      <c r="O452">
        <v>51</v>
      </c>
      <c r="P452" t="s">
        <v>83</v>
      </c>
      <c r="Q452" t="b">
        <v>0</v>
      </c>
      <c r="R452">
        <v>72</v>
      </c>
      <c r="S452">
        <v>0</v>
      </c>
      <c r="U452" t="s">
        <v>40</v>
      </c>
    </row>
    <row r="453" spans="1:21" x14ac:dyDescent="0.3">
      <c r="A453" s="1">
        <v>44535</v>
      </c>
      <c r="B453">
        <v>2021</v>
      </c>
      <c r="C453">
        <v>13</v>
      </c>
      <c r="D453" t="b">
        <v>0</v>
      </c>
      <c r="E453" t="s">
        <v>28</v>
      </c>
      <c r="F453">
        <v>22</v>
      </c>
      <c r="G453">
        <v>33</v>
      </c>
      <c r="H453" t="s">
        <v>49</v>
      </c>
      <c r="I453" t="s">
        <v>49</v>
      </c>
      <c r="J453">
        <f t="shared" si="28"/>
        <v>1</v>
      </c>
      <c r="K453">
        <v>-7.5</v>
      </c>
      <c r="L453">
        <f t="shared" si="29"/>
        <v>12</v>
      </c>
      <c r="M453" t="str">
        <f t="shared" si="30"/>
        <v>Chicago Bears12</v>
      </c>
      <c r="N453">
        <f t="shared" si="31"/>
        <v>-7.5</v>
      </c>
      <c r="O453">
        <v>43</v>
      </c>
      <c r="P453" t="s">
        <v>43</v>
      </c>
      <c r="Q453" t="b">
        <v>0</v>
      </c>
    </row>
    <row r="454" spans="1:21" x14ac:dyDescent="0.3">
      <c r="A454" s="1">
        <v>44535</v>
      </c>
      <c r="B454">
        <v>2021</v>
      </c>
      <c r="C454">
        <v>13</v>
      </c>
      <c r="D454" t="b">
        <v>0</v>
      </c>
      <c r="E454" t="s">
        <v>39</v>
      </c>
      <c r="F454">
        <v>22</v>
      </c>
      <c r="G454">
        <v>41</v>
      </c>
      <c r="H454" t="s">
        <v>81</v>
      </c>
      <c r="I454" t="s">
        <v>39</v>
      </c>
      <c r="J454">
        <f t="shared" si="28"/>
        <v>-1</v>
      </c>
      <c r="K454">
        <v>-2.5</v>
      </c>
      <c r="L454">
        <f t="shared" si="29"/>
        <v>12</v>
      </c>
      <c r="M454" t="str">
        <f t="shared" si="30"/>
        <v>Cincinnati Bengals12</v>
      </c>
      <c r="N454">
        <f t="shared" si="31"/>
        <v>2.5</v>
      </c>
      <c r="O454">
        <v>49.5</v>
      </c>
      <c r="P454" t="s">
        <v>61</v>
      </c>
      <c r="Q454" t="b">
        <v>0</v>
      </c>
    </row>
    <row r="455" spans="1:21" x14ac:dyDescent="0.3">
      <c r="A455" s="1">
        <v>44535</v>
      </c>
      <c r="B455">
        <v>2021</v>
      </c>
      <c r="C455">
        <v>13</v>
      </c>
      <c r="D455" t="b">
        <v>0</v>
      </c>
      <c r="E455" t="s">
        <v>27</v>
      </c>
      <c r="F455">
        <v>29</v>
      </c>
      <c r="G455">
        <v>27</v>
      </c>
      <c r="H455" t="s">
        <v>32</v>
      </c>
      <c r="I455" t="s">
        <v>32</v>
      </c>
      <c r="J455">
        <f t="shared" si="28"/>
        <v>1</v>
      </c>
      <c r="K455">
        <v>-7</v>
      </c>
      <c r="L455">
        <f t="shared" si="29"/>
        <v>12</v>
      </c>
      <c r="M455" t="str">
        <f t="shared" si="30"/>
        <v>Detroit Lions12</v>
      </c>
      <c r="N455">
        <f t="shared" si="31"/>
        <v>-7</v>
      </c>
      <c r="O455">
        <v>47</v>
      </c>
      <c r="P455" t="s">
        <v>67</v>
      </c>
      <c r="Q455" t="b">
        <v>0</v>
      </c>
      <c r="R455">
        <v>72</v>
      </c>
      <c r="S455">
        <v>0</v>
      </c>
      <c r="U455" t="s">
        <v>40</v>
      </c>
    </row>
    <row r="456" spans="1:21" x14ac:dyDescent="0.3">
      <c r="A456" s="1">
        <v>44535</v>
      </c>
      <c r="B456">
        <v>2021</v>
      </c>
      <c r="C456">
        <v>13</v>
      </c>
      <c r="D456" t="b">
        <v>0</v>
      </c>
      <c r="E456" t="s">
        <v>64</v>
      </c>
      <c r="F456">
        <v>0</v>
      </c>
      <c r="G456">
        <v>31</v>
      </c>
      <c r="H456" t="s">
        <v>48</v>
      </c>
      <c r="I456" t="s">
        <v>48</v>
      </c>
      <c r="J456">
        <f t="shared" si="28"/>
        <v>1</v>
      </c>
      <c r="K456">
        <v>-10</v>
      </c>
      <c r="L456">
        <f t="shared" si="29"/>
        <v>12</v>
      </c>
      <c r="M456" t="str">
        <f t="shared" si="30"/>
        <v>Houston Texans12</v>
      </c>
      <c r="N456">
        <f t="shared" si="31"/>
        <v>-10</v>
      </c>
      <c r="O456">
        <v>45.5</v>
      </c>
      <c r="P456" t="s">
        <v>79</v>
      </c>
      <c r="Q456" t="b">
        <v>0</v>
      </c>
      <c r="R456">
        <v>72</v>
      </c>
      <c r="S456">
        <v>0</v>
      </c>
      <c r="U456" t="s">
        <v>40</v>
      </c>
    </row>
    <row r="457" spans="1:21" x14ac:dyDescent="0.3">
      <c r="A457" s="1">
        <v>44535</v>
      </c>
      <c r="B457">
        <v>2021</v>
      </c>
      <c r="C457">
        <v>13</v>
      </c>
      <c r="D457" t="b">
        <v>0</v>
      </c>
      <c r="E457" t="s">
        <v>26</v>
      </c>
      <c r="F457">
        <v>22</v>
      </c>
      <c r="G457">
        <v>9</v>
      </c>
      <c r="H457" t="s">
        <v>18</v>
      </c>
      <c r="I457" t="s">
        <v>26</v>
      </c>
      <c r="J457">
        <f t="shared" si="28"/>
        <v>-1</v>
      </c>
      <c r="K457">
        <v>-8.5</v>
      </c>
      <c r="L457">
        <f t="shared" si="29"/>
        <v>12</v>
      </c>
      <c r="M457" t="str">
        <f t="shared" si="30"/>
        <v>Kansas City Chiefs12</v>
      </c>
      <c r="N457">
        <f t="shared" si="31"/>
        <v>8.5</v>
      </c>
      <c r="O457">
        <v>46.5</v>
      </c>
      <c r="P457" t="s">
        <v>44</v>
      </c>
      <c r="Q457" t="b">
        <v>0</v>
      </c>
    </row>
    <row r="458" spans="1:21" x14ac:dyDescent="0.3">
      <c r="A458" s="1">
        <v>44535</v>
      </c>
      <c r="B458">
        <v>2021</v>
      </c>
      <c r="C458">
        <v>13</v>
      </c>
      <c r="D458" t="b">
        <v>0</v>
      </c>
      <c r="E458" t="s">
        <v>86</v>
      </c>
      <c r="F458">
        <v>15</v>
      </c>
      <c r="G458">
        <v>17</v>
      </c>
      <c r="H458" t="s">
        <v>95</v>
      </c>
      <c r="I458" t="s">
        <v>86</v>
      </c>
      <c r="J458">
        <f t="shared" si="28"/>
        <v>-1</v>
      </c>
      <c r="K458">
        <v>-1.5</v>
      </c>
      <c r="L458">
        <f t="shared" si="29"/>
        <v>12</v>
      </c>
      <c r="M458" t="str">
        <f t="shared" si="30"/>
        <v>Las Vegas Raiders12</v>
      </c>
      <c r="N458">
        <f t="shared" si="31"/>
        <v>1.5</v>
      </c>
      <c r="O458">
        <v>47.5</v>
      </c>
      <c r="P458" t="s">
        <v>88</v>
      </c>
      <c r="Q458" t="b">
        <v>0</v>
      </c>
      <c r="R458">
        <v>72</v>
      </c>
      <c r="S458">
        <v>0</v>
      </c>
      <c r="U458" t="s">
        <v>40</v>
      </c>
    </row>
    <row r="459" spans="1:21" x14ac:dyDescent="0.3">
      <c r="A459" s="1">
        <v>44535</v>
      </c>
      <c r="B459">
        <v>2021</v>
      </c>
      <c r="C459">
        <v>13</v>
      </c>
      <c r="D459" t="b">
        <v>0</v>
      </c>
      <c r="E459" t="s">
        <v>25</v>
      </c>
      <c r="F459">
        <v>37</v>
      </c>
      <c r="G459">
        <v>7</v>
      </c>
      <c r="H459" t="s">
        <v>52</v>
      </c>
      <c r="I459" t="s">
        <v>25</v>
      </c>
      <c r="J459">
        <f t="shared" si="28"/>
        <v>-1</v>
      </c>
      <c r="K459">
        <v>-14</v>
      </c>
      <c r="L459">
        <f t="shared" si="29"/>
        <v>12</v>
      </c>
      <c r="M459" t="str">
        <f t="shared" si="30"/>
        <v>Los Angeles Rams12</v>
      </c>
      <c r="N459">
        <f t="shared" si="31"/>
        <v>14</v>
      </c>
      <c r="O459">
        <v>48</v>
      </c>
      <c r="P459" t="s">
        <v>87</v>
      </c>
      <c r="Q459" t="b">
        <v>0</v>
      </c>
      <c r="R459">
        <v>72</v>
      </c>
      <c r="S459">
        <v>0</v>
      </c>
      <c r="U459" t="s">
        <v>40</v>
      </c>
    </row>
    <row r="460" spans="1:21" x14ac:dyDescent="0.3">
      <c r="A460" s="1">
        <v>44535</v>
      </c>
      <c r="B460">
        <v>2021</v>
      </c>
      <c r="C460">
        <v>13</v>
      </c>
      <c r="D460" t="b">
        <v>0</v>
      </c>
      <c r="E460" t="s">
        <v>17</v>
      </c>
      <c r="F460">
        <v>20</v>
      </c>
      <c r="G460">
        <v>9</v>
      </c>
      <c r="H460" t="s">
        <v>30</v>
      </c>
      <c r="I460" t="s">
        <v>17</v>
      </c>
      <c r="J460">
        <f t="shared" si="28"/>
        <v>-1</v>
      </c>
      <c r="K460">
        <v>-7</v>
      </c>
      <c r="L460">
        <f t="shared" si="29"/>
        <v>12</v>
      </c>
      <c r="M460" t="str">
        <f t="shared" si="30"/>
        <v>Miami Dolphins12</v>
      </c>
      <c r="N460">
        <f t="shared" si="31"/>
        <v>7</v>
      </c>
      <c r="O460">
        <v>40</v>
      </c>
      <c r="P460" t="s">
        <v>82</v>
      </c>
      <c r="Q460" t="b">
        <v>0</v>
      </c>
    </row>
    <row r="461" spans="1:21" x14ac:dyDescent="0.3">
      <c r="A461" s="1">
        <v>44535</v>
      </c>
      <c r="B461">
        <v>2021</v>
      </c>
      <c r="C461">
        <v>13</v>
      </c>
      <c r="D461" t="b">
        <v>0</v>
      </c>
      <c r="E461" t="s">
        <v>20</v>
      </c>
      <c r="F461">
        <v>18</v>
      </c>
      <c r="G461">
        <v>33</v>
      </c>
      <c r="H461" t="s">
        <v>33</v>
      </c>
      <c r="I461" t="s">
        <v>33</v>
      </c>
      <c r="J461">
        <f t="shared" si="28"/>
        <v>1</v>
      </c>
      <c r="K461">
        <v>-5</v>
      </c>
      <c r="L461">
        <f t="shared" si="29"/>
        <v>12</v>
      </c>
      <c r="M461" t="str">
        <f t="shared" si="30"/>
        <v>New York Jets12</v>
      </c>
      <c r="N461">
        <f t="shared" si="31"/>
        <v>-5</v>
      </c>
      <c r="O461">
        <v>44</v>
      </c>
      <c r="P461" t="s">
        <v>74</v>
      </c>
      <c r="Q461" t="b">
        <v>0</v>
      </c>
    </row>
    <row r="462" spans="1:21" x14ac:dyDescent="0.3">
      <c r="A462" s="1">
        <v>44535</v>
      </c>
      <c r="B462">
        <v>2021</v>
      </c>
      <c r="C462">
        <v>13</v>
      </c>
      <c r="D462" t="b">
        <v>0</v>
      </c>
      <c r="E462" t="s">
        <v>29</v>
      </c>
      <c r="F462">
        <v>20</v>
      </c>
      <c r="G462">
        <v>19</v>
      </c>
      <c r="H462" t="s">
        <v>53</v>
      </c>
      <c r="I462" t="s">
        <v>53</v>
      </c>
      <c r="J462">
        <f t="shared" si="28"/>
        <v>1</v>
      </c>
      <c r="K462">
        <v>-4</v>
      </c>
      <c r="L462">
        <f t="shared" si="29"/>
        <v>12</v>
      </c>
      <c r="M462" t="str">
        <f t="shared" si="30"/>
        <v>Pittsburgh Steelers12</v>
      </c>
      <c r="N462">
        <f t="shared" si="31"/>
        <v>-4</v>
      </c>
      <c r="O462">
        <v>44</v>
      </c>
      <c r="P462" t="s">
        <v>63</v>
      </c>
      <c r="Q462" t="b">
        <v>0</v>
      </c>
    </row>
    <row r="463" spans="1:21" x14ac:dyDescent="0.3">
      <c r="A463" s="1">
        <v>44535</v>
      </c>
      <c r="B463">
        <v>2021</v>
      </c>
      <c r="C463">
        <v>13</v>
      </c>
      <c r="D463" t="b">
        <v>0</v>
      </c>
      <c r="E463" t="s">
        <v>46</v>
      </c>
      <c r="F463">
        <v>30</v>
      </c>
      <c r="G463">
        <v>23</v>
      </c>
      <c r="H463" t="s">
        <v>31</v>
      </c>
      <c r="I463" t="s">
        <v>31</v>
      </c>
      <c r="J463">
        <f t="shared" si="28"/>
        <v>1</v>
      </c>
      <c r="K463">
        <v>-3</v>
      </c>
      <c r="L463">
        <f t="shared" si="29"/>
        <v>12</v>
      </c>
      <c r="M463" t="str">
        <f t="shared" si="30"/>
        <v>Seattle Seahawks12</v>
      </c>
      <c r="N463">
        <f t="shared" si="31"/>
        <v>-3</v>
      </c>
      <c r="O463">
        <v>45</v>
      </c>
      <c r="P463" t="s">
        <v>91</v>
      </c>
      <c r="Q463" t="b">
        <v>0</v>
      </c>
    </row>
    <row r="464" spans="1:21" x14ac:dyDescent="0.3">
      <c r="A464" s="1">
        <v>44536</v>
      </c>
      <c r="B464">
        <v>2021</v>
      </c>
      <c r="C464">
        <v>13</v>
      </c>
      <c r="D464" t="b">
        <v>0</v>
      </c>
      <c r="E464" t="s">
        <v>19</v>
      </c>
      <c r="F464">
        <v>10</v>
      </c>
      <c r="G464">
        <v>14</v>
      </c>
      <c r="H464" t="s">
        <v>23</v>
      </c>
      <c r="I464" t="s">
        <v>19</v>
      </c>
      <c r="J464">
        <f t="shared" si="28"/>
        <v>-1</v>
      </c>
      <c r="K464">
        <v>-3</v>
      </c>
      <c r="L464">
        <f t="shared" si="29"/>
        <v>12</v>
      </c>
      <c r="M464" t="str">
        <f t="shared" si="30"/>
        <v>Buffalo Bills12</v>
      </c>
      <c r="N464">
        <f t="shared" si="31"/>
        <v>3</v>
      </c>
      <c r="O464">
        <v>39.5</v>
      </c>
      <c r="P464" t="s">
        <v>90</v>
      </c>
      <c r="Q464" t="b">
        <v>0</v>
      </c>
      <c r="R464">
        <v>36</v>
      </c>
      <c r="S464">
        <v>19</v>
      </c>
      <c r="T464">
        <v>59</v>
      </c>
    </row>
    <row r="465" spans="1:21" x14ac:dyDescent="0.3">
      <c r="A465" s="1">
        <v>44539</v>
      </c>
      <c r="B465">
        <v>2021</v>
      </c>
      <c r="C465">
        <v>14</v>
      </c>
      <c r="D465" t="b">
        <v>0</v>
      </c>
      <c r="E465" t="s">
        <v>32</v>
      </c>
      <c r="F465">
        <v>36</v>
      </c>
      <c r="G465">
        <v>28</v>
      </c>
      <c r="H465" t="s">
        <v>29</v>
      </c>
      <c r="I465" t="s">
        <v>32</v>
      </c>
      <c r="J465">
        <f t="shared" si="28"/>
        <v>-1</v>
      </c>
      <c r="K465">
        <v>-3.5</v>
      </c>
      <c r="L465">
        <f t="shared" si="29"/>
        <v>13</v>
      </c>
      <c r="M465" t="str">
        <f t="shared" si="30"/>
        <v>Minnesota Vikings13</v>
      </c>
      <c r="N465">
        <f t="shared" si="31"/>
        <v>3.5</v>
      </c>
      <c r="O465">
        <v>45</v>
      </c>
      <c r="P465" t="s">
        <v>78</v>
      </c>
      <c r="Q465" t="b">
        <v>0</v>
      </c>
      <c r="R465">
        <v>72</v>
      </c>
      <c r="S465">
        <v>0</v>
      </c>
      <c r="U465" t="s">
        <v>40</v>
      </c>
    </row>
    <row r="466" spans="1:21" x14ac:dyDescent="0.3">
      <c r="A466" s="1">
        <v>44542</v>
      </c>
      <c r="B466">
        <v>2021</v>
      </c>
      <c r="C466">
        <v>14</v>
      </c>
      <c r="D466" t="b">
        <v>0</v>
      </c>
      <c r="E466" t="s">
        <v>51</v>
      </c>
      <c r="F466">
        <v>21</v>
      </c>
      <c r="G466">
        <v>29</v>
      </c>
      <c r="H466" t="s">
        <v>24</v>
      </c>
      <c r="I466" t="s">
        <v>51</v>
      </c>
      <c r="J466">
        <f t="shared" si="28"/>
        <v>-1</v>
      </c>
      <c r="K466">
        <v>-2.5</v>
      </c>
      <c r="L466">
        <f t="shared" si="29"/>
        <v>13</v>
      </c>
      <c r="M466" t="str">
        <f t="shared" si="30"/>
        <v>Carolina Panthers13</v>
      </c>
      <c r="N466">
        <f t="shared" si="31"/>
        <v>2.5</v>
      </c>
      <c r="O466">
        <v>41.5</v>
      </c>
      <c r="P466" t="s">
        <v>54</v>
      </c>
      <c r="Q466" t="b">
        <v>0</v>
      </c>
    </row>
    <row r="467" spans="1:21" x14ac:dyDescent="0.3">
      <c r="A467" s="1">
        <v>44542</v>
      </c>
      <c r="B467">
        <v>2021</v>
      </c>
      <c r="C467">
        <v>14</v>
      </c>
      <c r="D467" t="b">
        <v>0</v>
      </c>
      <c r="E467" t="s">
        <v>39</v>
      </c>
      <c r="F467">
        <v>23</v>
      </c>
      <c r="G467">
        <v>26</v>
      </c>
      <c r="H467" t="s">
        <v>31</v>
      </c>
      <c r="I467" t="s">
        <v>31</v>
      </c>
      <c r="J467">
        <f t="shared" si="28"/>
        <v>1</v>
      </c>
      <c r="K467">
        <v>-1.5</v>
      </c>
      <c r="L467">
        <f t="shared" si="29"/>
        <v>13</v>
      </c>
      <c r="M467" t="str">
        <f t="shared" si="30"/>
        <v>Cincinnati Bengals13</v>
      </c>
      <c r="N467">
        <f t="shared" si="31"/>
        <v>-1.5</v>
      </c>
      <c r="O467">
        <v>49</v>
      </c>
      <c r="P467" t="s">
        <v>61</v>
      </c>
      <c r="Q467" t="b">
        <v>0</v>
      </c>
    </row>
    <row r="468" spans="1:21" x14ac:dyDescent="0.3">
      <c r="A468" s="1">
        <v>44542</v>
      </c>
      <c r="B468">
        <v>2021</v>
      </c>
      <c r="C468">
        <v>14</v>
      </c>
      <c r="D468" t="b">
        <v>0</v>
      </c>
      <c r="E468" t="s">
        <v>34</v>
      </c>
      <c r="F468">
        <v>24</v>
      </c>
      <c r="G468">
        <v>22</v>
      </c>
      <c r="H468" t="s">
        <v>53</v>
      </c>
      <c r="I468" t="s">
        <v>34</v>
      </c>
      <c r="J468">
        <f t="shared" si="28"/>
        <v>-1</v>
      </c>
      <c r="K468">
        <v>-3</v>
      </c>
      <c r="L468">
        <f t="shared" si="29"/>
        <v>13</v>
      </c>
      <c r="M468" t="str">
        <f t="shared" si="30"/>
        <v>Cleveland Browns13</v>
      </c>
      <c r="N468">
        <f t="shared" si="31"/>
        <v>3</v>
      </c>
      <c r="O468">
        <v>44</v>
      </c>
      <c r="P468" t="s">
        <v>58</v>
      </c>
      <c r="Q468" t="b">
        <v>0</v>
      </c>
    </row>
    <row r="469" spans="1:21" x14ac:dyDescent="0.3">
      <c r="A469" s="1">
        <v>44542</v>
      </c>
      <c r="B469">
        <v>2021</v>
      </c>
      <c r="C469">
        <v>14</v>
      </c>
      <c r="D469" t="b">
        <v>0</v>
      </c>
      <c r="E469" t="s">
        <v>18</v>
      </c>
      <c r="F469">
        <v>38</v>
      </c>
      <c r="G469">
        <v>10</v>
      </c>
      <c r="H469" t="s">
        <v>27</v>
      </c>
      <c r="I469" t="s">
        <v>18</v>
      </c>
      <c r="J469">
        <f t="shared" si="28"/>
        <v>-1</v>
      </c>
      <c r="K469">
        <v>-12.5</v>
      </c>
      <c r="L469">
        <f t="shared" si="29"/>
        <v>13</v>
      </c>
      <c r="M469" t="str">
        <f t="shared" si="30"/>
        <v>Denver Broncos13</v>
      </c>
      <c r="N469">
        <f t="shared" si="31"/>
        <v>12.5</v>
      </c>
      <c r="O469">
        <v>42</v>
      </c>
      <c r="P469" t="s">
        <v>92</v>
      </c>
      <c r="Q469" t="b">
        <v>0</v>
      </c>
    </row>
    <row r="470" spans="1:21" x14ac:dyDescent="0.3">
      <c r="A470" s="1">
        <v>44542</v>
      </c>
      <c r="B470">
        <v>2021</v>
      </c>
      <c r="C470">
        <v>14</v>
      </c>
      <c r="D470" t="b">
        <v>0</v>
      </c>
      <c r="E470" t="s">
        <v>21</v>
      </c>
      <c r="F470">
        <v>45</v>
      </c>
      <c r="G470">
        <v>30</v>
      </c>
      <c r="H470" t="s">
        <v>28</v>
      </c>
      <c r="I470" t="s">
        <v>21</v>
      </c>
      <c r="J470">
        <f t="shared" si="28"/>
        <v>-1</v>
      </c>
      <c r="K470">
        <v>-12</v>
      </c>
      <c r="L470">
        <f t="shared" si="29"/>
        <v>13</v>
      </c>
      <c r="M470" t="str">
        <f t="shared" si="30"/>
        <v>Green Bay Packers13</v>
      </c>
      <c r="N470">
        <f t="shared" si="31"/>
        <v>12</v>
      </c>
      <c r="O470">
        <v>43</v>
      </c>
      <c r="P470" t="s">
        <v>22</v>
      </c>
      <c r="Q470" t="b">
        <v>0</v>
      </c>
    </row>
    <row r="471" spans="1:21" x14ac:dyDescent="0.3">
      <c r="A471" s="1">
        <v>44542</v>
      </c>
      <c r="B471">
        <v>2021</v>
      </c>
      <c r="C471">
        <v>14</v>
      </c>
      <c r="D471" t="b">
        <v>0</v>
      </c>
      <c r="E471" t="s">
        <v>64</v>
      </c>
      <c r="F471">
        <v>13</v>
      </c>
      <c r="G471">
        <v>33</v>
      </c>
      <c r="H471" t="s">
        <v>46</v>
      </c>
      <c r="I471" t="s">
        <v>46</v>
      </c>
      <c r="J471">
        <f t="shared" si="28"/>
        <v>1</v>
      </c>
      <c r="K471">
        <v>-9.5</v>
      </c>
      <c r="L471">
        <f t="shared" si="29"/>
        <v>13</v>
      </c>
      <c r="M471" t="str">
        <f t="shared" si="30"/>
        <v>Houston Texans13</v>
      </c>
      <c r="N471">
        <f t="shared" si="31"/>
        <v>-9.5</v>
      </c>
      <c r="O471">
        <v>41</v>
      </c>
      <c r="P471" t="s">
        <v>79</v>
      </c>
      <c r="Q471" t="b">
        <v>0</v>
      </c>
      <c r="R471">
        <v>72</v>
      </c>
      <c r="S471">
        <v>0</v>
      </c>
      <c r="U471" t="s">
        <v>40</v>
      </c>
    </row>
    <row r="472" spans="1:21" x14ac:dyDescent="0.3">
      <c r="A472" s="1">
        <v>44542</v>
      </c>
      <c r="B472">
        <v>2021</v>
      </c>
      <c r="C472">
        <v>14</v>
      </c>
      <c r="D472" t="b">
        <v>0</v>
      </c>
      <c r="E472" t="s">
        <v>26</v>
      </c>
      <c r="F472">
        <v>48</v>
      </c>
      <c r="G472">
        <v>9</v>
      </c>
      <c r="H472" t="s">
        <v>86</v>
      </c>
      <c r="I472" t="s">
        <v>26</v>
      </c>
      <c r="J472">
        <f t="shared" si="28"/>
        <v>-1</v>
      </c>
      <c r="K472">
        <v>-9.5</v>
      </c>
      <c r="L472">
        <f t="shared" si="29"/>
        <v>13</v>
      </c>
      <c r="M472" t="str">
        <f t="shared" si="30"/>
        <v>Kansas City Chiefs13</v>
      </c>
      <c r="N472">
        <f t="shared" si="31"/>
        <v>9.5</v>
      </c>
      <c r="O472">
        <v>48</v>
      </c>
      <c r="P472" t="s">
        <v>44</v>
      </c>
      <c r="Q472" t="b">
        <v>0</v>
      </c>
    </row>
    <row r="473" spans="1:21" x14ac:dyDescent="0.3">
      <c r="A473" s="1">
        <v>44542</v>
      </c>
      <c r="B473">
        <v>2021</v>
      </c>
      <c r="C473">
        <v>14</v>
      </c>
      <c r="D473" t="b">
        <v>0</v>
      </c>
      <c r="E473" t="s">
        <v>81</v>
      </c>
      <c r="F473">
        <v>37</v>
      </c>
      <c r="G473">
        <v>21</v>
      </c>
      <c r="H473" t="s">
        <v>30</v>
      </c>
      <c r="I473" t="s">
        <v>81</v>
      </c>
      <c r="J473">
        <f t="shared" si="28"/>
        <v>-1</v>
      </c>
      <c r="K473">
        <v>-9</v>
      </c>
      <c r="L473">
        <f t="shared" si="29"/>
        <v>13</v>
      </c>
      <c r="M473" t="str">
        <f t="shared" si="30"/>
        <v>Los Angeles Chargers13</v>
      </c>
      <c r="N473">
        <f t="shared" si="31"/>
        <v>9</v>
      </c>
      <c r="O473">
        <v>43.5</v>
      </c>
      <c r="P473" t="s">
        <v>87</v>
      </c>
      <c r="Q473" t="b">
        <v>0</v>
      </c>
      <c r="R473">
        <v>72</v>
      </c>
      <c r="S473">
        <v>0</v>
      </c>
      <c r="U473" t="s">
        <v>40</v>
      </c>
    </row>
    <row r="474" spans="1:21" x14ac:dyDescent="0.3">
      <c r="A474" s="1">
        <v>44542</v>
      </c>
      <c r="B474">
        <v>2021</v>
      </c>
      <c r="C474">
        <v>14</v>
      </c>
      <c r="D474" t="b">
        <v>0</v>
      </c>
      <c r="E474" t="s">
        <v>20</v>
      </c>
      <c r="F474">
        <v>9</v>
      </c>
      <c r="G474">
        <v>30</v>
      </c>
      <c r="H474" t="s">
        <v>38</v>
      </c>
      <c r="I474" t="s">
        <v>38</v>
      </c>
      <c r="J474">
        <f t="shared" si="28"/>
        <v>1</v>
      </c>
      <c r="K474">
        <v>-4.5</v>
      </c>
      <c r="L474">
        <f t="shared" si="29"/>
        <v>13</v>
      </c>
      <c r="M474" t="str">
        <f t="shared" si="30"/>
        <v>New York Jets13</v>
      </c>
      <c r="N474">
        <f t="shared" si="31"/>
        <v>-4.5</v>
      </c>
      <c r="O474">
        <v>42</v>
      </c>
      <c r="P474" t="s">
        <v>74</v>
      </c>
      <c r="Q474" t="b">
        <v>0</v>
      </c>
    </row>
    <row r="475" spans="1:21" x14ac:dyDescent="0.3">
      <c r="A475" s="1">
        <v>44542</v>
      </c>
      <c r="B475">
        <v>2021</v>
      </c>
      <c r="C475">
        <v>14</v>
      </c>
      <c r="D475" t="b">
        <v>0</v>
      </c>
      <c r="E475" t="s">
        <v>45</v>
      </c>
      <c r="F475">
        <v>33</v>
      </c>
      <c r="G475">
        <v>27</v>
      </c>
      <c r="H475" t="s">
        <v>19</v>
      </c>
      <c r="I475" t="s">
        <v>45</v>
      </c>
      <c r="J475">
        <f t="shared" si="28"/>
        <v>-1</v>
      </c>
      <c r="K475">
        <v>-3.5</v>
      </c>
      <c r="L475">
        <f t="shared" si="29"/>
        <v>13</v>
      </c>
      <c r="M475" t="str">
        <f t="shared" si="30"/>
        <v>Tampa Bay Buccaneers13</v>
      </c>
      <c r="N475">
        <f t="shared" si="31"/>
        <v>3.5</v>
      </c>
      <c r="O475">
        <v>52.5</v>
      </c>
      <c r="P475" t="s">
        <v>57</v>
      </c>
      <c r="Q475" t="b">
        <v>0</v>
      </c>
    </row>
    <row r="476" spans="1:21" x14ac:dyDescent="0.3">
      <c r="A476" s="1">
        <v>44542</v>
      </c>
      <c r="B476">
        <v>2021</v>
      </c>
      <c r="C476">
        <v>14</v>
      </c>
      <c r="D476" t="b">
        <v>0</v>
      </c>
      <c r="E476" t="s">
        <v>59</v>
      </c>
      <c r="F476">
        <v>20</v>
      </c>
      <c r="G476">
        <v>0</v>
      </c>
      <c r="H476" t="s">
        <v>52</v>
      </c>
      <c r="I476" t="s">
        <v>59</v>
      </c>
      <c r="J476">
        <f t="shared" si="28"/>
        <v>-1</v>
      </c>
      <c r="K476">
        <v>-8.5</v>
      </c>
      <c r="L476">
        <f t="shared" si="29"/>
        <v>13</v>
      </c>
      <c r="M476" t="str">
        <f t="shared" si="30"/>
        <v>Tennessee Titans13</v>
      </c>
      <c r="N476">
        <f t="shared" si="31"/>
        <v>8.5</v>
      </c>
      <c r="O476">
        <v>44.5</v>
      </c>
      <c r="P476" t="s">
        <v>60</v>
      </c>
      <c r="Q476" t="b">
        <v>0</v>
      </c>
    </row>
    <row r="477" spans="1:21" x14ac:dyDescent="0.3">
      <c r="A477" s="1">
        <v>44542</v>
      </c>
      <c r="B477">
        <v>2021</v>
      </c>
      <c r="C477">
        <v>14</v>
      </c>
      <c r="D477" t="b">
        <v>0</v>
      </c>
      <c r="E477" t="s">
        <v>95</v>
      </c>
      <c r="F477">
        <v>20</v>
      </c>
      <c r="G477">
        <v>27</v>
      </c>
      <c r="H477" t="s">
        <v>35</v>
      </c>
      <c r="I477" t="s">
        <v>35</v>
      </c>
      <c r="J477">
        <f t="shared" si="28"/>
        <v>1</v>
      </c>
      <c r="K477">
        <v>-6.5</v>
      </c>
      <c r="L477">
        <f t="shared" si="29"/>
        <v>13</v>
      </c>
      <c r="M477" t="str">
        <f t="shared" si="30"/>
        <v>Washington Commanders13</v>
      </c>
      <c r="N477">
        <f t="shared" si="31"/>
        <v>-6.5</v>
      </c>
      <c r="O477">
        <v>48</v>
      </c>
      <c r="P477" t="s">
        <v>55</v>
      </c>
      <c r="Q477" t="b">
        <v>0</v>
      </c>
    </row>
    <row r="478" spans="1:21" x14ac:dyDescent="0.3">
      <c r="A478" s="1">
        <v>44543</v>
      </c>
      <c r="B478">
        <v>2021</v>
      </c>
      <c r="C478">
        <v>14</v>
      </c>
      <c r="D478" t="b">
        <v>0</v>
      </c>
      <c r="E478" t="s">
        <v>49</v>
      </c>
      <c r="F478">
        <v>23</v>
      </c>
      <c r="G478">
        <v>30</v>
      </c>
      <c r="H478" t="s">
        <v>25</v>
      </c>
      <c r="I478" t="s">
        <v>49</v>
      </c>
      <c r="J478">
        <f t="shared" si="28"/>
        <v>-1</v>
      </c>
      <c r="K478">
        <v>-3</v>
      </c>
      <c r="L478">
        <f t="shared" si="29"/>
        <v>13</v>
      </c>
      <c r="M478" t="str">
        <f t="shared" si="30"/>
        <v>Arizona Cardinals13</v>
      </c>
      <c r="N478">
        <f t="shared" si="31"/>
        <v>3</v>
      </c>
      <c r="O478">
        <v>51</v>
      </c>
      <c r="P478" t="s">
        <v>89</v>
      </c>
      <c r="Q478" t="b">
        <v>0</v>
      </c>
      <c r="R478">
        <v>72</v>
      </c>
      <c r="S478">
        <v>0</v>
      </c>
      <c r="U478" t="s">
        <v>40</v>
      </c>
    </row>
    <row r="479" spans="1:21" x14ac:dyDescent="0.3">
      <c r="A479" s="1">
        <v>44546</v>
      </c>
      <c r="B479">
        <v>2021</v>
      </c>
      <c r="C479">
        <v>15</v>
      </c>
      <c r="D479" t="b">
        <v>0</v>
      </c>
      <c r="E479" t="s">
        <v>81</v>
      </c>
      <c r="F479">
        <v>28</v>
      </c>
      <c r="G479">
        <v>34</v>
      </c>
      <c r="H479" t="s">
        <v>26</v>
      </c>
      <c r="I479" t="s">
        <v>26</v>
      </c>
      <c r="J479">
        <f t="shared" si="28"/>
        <v>1</v>
      </c>
      <c r="K479">
        <v>-3</v>
      </c>
      <c r="L479">
        <f t="shared" si="29"/>
        <v>14</v>
      </c>
      <c r="M479" t="str">
        <f t="shared" si="30"/>
        <v>Los Angeles Chargers14</v>
      </c>
      <c r="N479">
        <f t="shared" si="31"/>
        <v>-3</v>
      </c>
      <c r="O479">
        <v>54</v>
      </c>
      <c r="P479" t="s">
        <v>87</v>
      </c>
      <c r="Q479" t="b">
        <v>0</v>
      </c>
      <c r="R479">
        <v>72</v>
      </c>
      <c r="S479">
        <v>0</v>
      </c>
      <c r="U479" t="s">
        <v>40</v>
      </c>
    </row>
    <row r="480" spans="1:21" x14ac:dyDescent="0.3">
      <c r="A480" s="1">
        <v>44548</v>
      </c>
      <c r="B480">
        <v>2021</v>
      </c>
      <c r="C480">
        <v>15</v>
      </c>
      <c r="D480" t="b">
        <v>0</v>
      </c>
      <c r="E480" t="s">
        <v>48</v>
      </c>
      <c r="F480">
        <v>27</v>
      </c>
      <c r="G480">
        <v>17</v>
      </c>
      <c r="H480" t="s">
        <v>23</v>
      </c>
      <c r="I480" t="s">
        <v>48</v>
      </c>
      <c r="J480">
        <f t="shared" si="28"/>
        <v>-1</v>
      </c>
      <c r="K480">
        <v>-1.5</v>
      </c>
      <c r="L480">
        <f t="shared" si="29"/>
        <v>14</v>
      </c>
      <c r="M480" t="str">
        <f t="shared" si="30"/>
        <v>Indianapolis Colts14</v>
      </c>
      <c r="N480">
        <f t="shared" si="31"/>
        <v>1.5</v>
      </c>
      <c r="O480">
        <v>46</v>
      </c>
      <c r="P480" t="s">
        <v>71</v>
      </c>
      <c r="Q480" t="b">
        <v>0</v>
      </c>
      <c r="R480">
        <v>72</v>
      </c>
      <c r="S480">
        <v>0</v>
      </c>
      <c r="U480" t="s">
        <v>40</v>
      </c>
    </row>
    <row r="481" spans="1:21" x14ac:dyDescent="0.3">
      <c r="A481" s="1">
        <v>44549</v>
      </c>
      <c r="B481">
        <v>2021</v>
      </c>
      <c r="C481">
        <v>15</v>
      </c>
      <c r="D481" t="b">
        <v>0</v>
      </c>
      <c r="E481" t="s">
        <v>53</v>
      </c>
      <c r="F481">
        <v>30</v>
      </c>
      <c r="G481">
        <v>31</v>
      </c>
      <c r="H481" t="s">
        <v>21</v>
      </c>
      <c r="I481" t="s">
        <v>21</v>
      </c>
      <c r="J481">
        <f t="shared" si="28"/>
        <v>1</v>
      </c>
      <c r="K481">
        <v>-9</v>
      </c>
      <c r="L481">
        <f t="shared" si="29"/>
        <v>14</v>
      </c>
      <c r="M481" t="str">
        <f t="shared" si="30"/>
        <v>Baltimore Ravens14</v>
      </c>
      <c r="N481">
        <f t="shared" si="31"/>
        <v>-9</v>
      </c>
      <c r="O481">
        <v>45.5</v>
      </c>
      <c r="P481" t="s">
        <v>56</v>
      </c>
      <c r="Q481" t="b">
        <v>0</v>
      </c>
      <c r="R481">
        <v>43</v>
      </c>
      <c r="S481">
        <v>11</v>
      </c>
      <c r="T481">
        <v>52</v>
      </c>
    </row>
    <row r="482" spans="1:21" x14ac:dyDescent="0.3">
      <c r="A482" s="1">
        <v>44549</v>
      </c>
      <c r="B482">
        <v>2021</v>
      </c>
      <c r="C482">
        <v>15</v>
      </c>
      <c r="D482" t="b">
        <v>0</v>
      </c>
      <c r="E482" t="s">
        <v>19</v>
      </c>
      <c r="F482">
        <v>31</v>
      </c>
      <c r="G482">
        <v>14</v>
      </c>
      <c r="H482" t="s">
        <v>51</v>
      </c>
      <c r="I482" t="s">
        <v>19</v>
      </c>
      <c r="J482">
        <f t="shared" si="28"/>
        <v>-1</v>
      </c>
      <c r="K482">
        <v>-14.5</v>
      </c>
      <c r="L482">
        <f t="shared" si="29"/>
        <v>14</v>
      </c>
      <c r="M482" t="str">
        <f t="shared" si="30"/>
        <v>Buffalo Bills14</v>
      </c>
      <c r="N482">
        <f t="shared" si="31"/>
        <v>14.5</v>
      </c>
      <c r="O482">
        <v>43</v>
      </c>
      <c r="P482" t="s">
        <v>90</v>
      </c>
      <c r="Q482" t="b">
        <v>0</v>
      </c>
      <c r="R482">
        <v>30</v>
      </c>
      <c r="S482">
        <v>8</v>
      </c>
      <c r="T482">
        <v>69</v>
      </c>
    </row>
    <row r="483" spans="1:21" x14ac:dyDescent="0.3">
      <c r="A483" s="1">
        <v>44549</v>
      </c>
      <c r="B483">
        <v>2021</v>
      </c>
      <c r="C483">
        <v>15</v>
      </c>
      <c r="D483" t="b">
        <v>0</v>
      </c>
      <c r="E483" t="s">
        <v>18</v>
      </c>
      <c r="F483">
        <v>10</v>
      </c>
      <c r="G483">
        <v>15</v>
      </c>
      <c r="H483" t="s">
        <v>39</v>
      </c>
      <c r="I483" t="s">
        <v>18</v>
      </c>
      <c r="J483">
        <f t="shared" si="28"/>
        <v>-1</v>
      </c>
      <c r="K483">
        <v>-3</v>
      </c>
      <c r="L483">
        <f t="shared" si="29"/>
        <v>14</v>
      </c>
      <c r="M483" t="str">
        <f t="shared" si="30"/>
        <v>Denver Broncos14</v>
      </c>
      <c r="N483">
        <f t="shared" si="31"/>
        <v>3</v>
      </c>
      <c r="O483">
        <v>44</v>
      </c>
      <c r="P483" t="s">
        <v>92</v>
      </c>
      <c r="Q483" t="b">
        <v>0</v>
      </c>
      <c r="R483">
        <v>61</v>
      </c>
      <c r="S483">
        <v>19</v>
      </c>
      <c r="T483">
        <v>9</v>
      </c>
    </row>
    <row r="484" spans="1:21" x14ac:dyDescent="0.3">
      <c r="A484" s="1">
        <v>44549</v>
      </c>
      <c r="B484">
        <v>2021</v>
      </c>
      <c r="C484">
        <v>15</v>
      </c>
      <c r="D484" t="b">
        <v>0</v>
      </c>
      <c r="E484" t="s">
        <v>27</v>
      </c>
      <c r="F484">
        <v>30</v>
      </c>
      <c r="G484">
        <v>12</v>
      </c>
      <c r="H484" t="s">
        <v>49</v>
      </c>
      <c r="I484" t="s">
        <v>49</v>
      </c>
      <c r="J484">
        <f t="shared" si="28"/>
        <v>1</v>
      </c>
      <c r="K484">
        <v>-13</v>
      </c>
      <c r="L484">
        <f t="shared" si="29"/>
        <v>14</v>
      </c>
      <c r="M484" t="str">
        <f t="shared" si="30"/>
        <v>Detroit Lions14</v>
      </c>
      <c r="N484">
        <f t="shared" si="31"/>
        <v>-13</v>
      </c>
      <c r="O484">
        <v>48.5</v>
      </c>
      <c r="P484" t="s">
        <v>67</v>
      </c>
      <c r="Q484" t="b">
        <v>0</v>
      </c>
      <c r="R484">
        <v>72</v>
      </c>
      <c r="S484">
        <v>0</v>
      </c>
      <c r="U484" t="s">
        <v>40</v>
      </c>
    </row>
    <row r="485" spans="1:21" x14ac:dyDescent="0.3">
      <c r="A485" s="1">
        <v>44549</v>
      </c>
      <c r="B485">
        <v>2021</v>
      </c>
      <c r="C485">
        <v>15</v>
      </c>
      <c r="D485" t="b">
        <v>0</v>
      </c>
      <c r="E485" t="s">
        <v>52</v>
      </c>
      <c r="F485">
        <v>16</v>
      </c>
      <c r="G485">
        <v>30</v>
      </c>
      <c r="H485" t="s">
        <v>64</v>
      </c>
      <c r="I485" t="s">
        <v>52</v>
      </c>
      <c r="J485">
        <f t="shared" si="28"/>
        <v>-1</v>
      </c>
      <c r="K485">
        <v>-6</v>
      </c>
      <c r="L485">
        <f t="shared" si="29"/>
        <v>14</v>
      </c>
      <c r="M485" t="str">
        <f t="shared" si="30"/>
        <v>Jacksonville Jaguars14</v>
      </c>
      <c r="N485">
        <f t="shared" si="31"/>
        <v>6</v>
      </c>
      <c r="O485">
        <v>40</v>
      </c>
      <c r="P485" t="s">
        <v>84</v>
      </c>
      <c r="Q485" t="b">
        <v>0</v>
      </c>
      <c r="R485">
        <v>80</v>
      </c>
      <c r="S485">
        <v>12</v>
      </c>
      <c r="T485">
        <v>71</v>
      </c>
    </row>
    <row r="486" spans="1:21" x14ac:dyDescent="0.3">
      <c r="A486" s="1">
        <v>44549</v>
      </c>
      <c r="B486">
        <v>2021</v>
      </c>
      <c r="C486">
        <v>15</v>
      </c>
      <c r="D486" t="b">
        <v>0</v>
      </c>
      <c r="E486" t="s">
        <v>17</v>
      </c>
      <c r="F486">
        <v>31</v>
      </c>
      <c r="G486">
        <v>24</v>
      </c>
      <c r="H486" t="s">
        <v>20</v>
      </c>
      <c r="I486" t="s">
        <v>17</v>
      </c>
      <c r="J486">
        <f t="shared" si="28"/>
        <v>-1</v>
      </c>
      <c r="K486">
        <v>-10</v>
      </c>
      <c r="L486">
        <f t="shared" si="29"/>
        <v>14</v>
      </c>
      <c r="M486" t="str">
        <f t="shared" si="30"/>
        <v>Miami Dolphins14</v>
      </c>
      <c r="N486">
        <f t="shared" si="31"/>
        <v>10</v>
      </c>
      <c r="O486">
        <v>42</v>
      </c>
      <c r="P486" t="s">
        <v>82</v>
      </c>
      <c r="Q486" t="b">
        <v>0</v>
      </c>
      <c r="R486">
        <v>82</v>
      </c>
      <c r="S486">
        <v>9</v>
      </c>
      <c r="T486">
        <v>70</v>
      </c>
    </row>
    <row r="487" spans="1:21" x14ac:dyDescent="0.3">
      <c r="A487" s="1">
        <v>44549</v>
      </c>
      <c r="B487">
        <v>2021</v>
      </c>
      <c r="C487">
        <v>15</v>
      </c>
      <c r="D487" t="b">
        <v>0</v>
      </c>
      <c r="E487" t="s">
        <v>30</v>
      </c>
      <c r="F487">
        <v>6</v>
      </c>
      <c r="G487">
        <v>21</v>
      </c>
      <c r="H487" t="s">
        <v>35</v>
      </c>
      <c r="I487" t="s">
        <v>35</v>
      </c>
      <c r="J487">
        <f t="shared" si="28"/>
        <v>1</v>
      </c>
      <c r="K487">
        <v>-12</v>
      </c>
      <c r="L487">
        <f t="shared" si="29"/>
        <v>14</v>
      </c>
      <c r="M487" t="str">
        <f t="shared" si="30"/>
        <v>New York Giants14</v>
      </c>
      <c r="N487">
        <f t="shared" si="31"/>
        <v>-12</v>
      </c>
      <c r="O487">
        <v>43.5</v>
      </c>
      <c r="P487" t="s">
        <v>74</v>
      </c>
      <c r="Q487" t="b">
        <v>0</v>
      </c>
      <c r="R487">
        <v>37</v>
      </c>
      <c r="S487">
        <v>8</v>
      </c>
      <c r="T487">
        <v>54</v>
      </c>
    </row>
    <row r="488" spans="1:21" x14ac:dyDescent="0.3">
      <c r="A488" s="1">
        <v>44549</v>
      </c>
      <c r="B488">
        <v>2021</v>
      </c>
      <c r="C488">
        <v>15</v>
      </c>
      <c r="D488" t="b">
        <v>0</v>
      </c>
      <c r="E488" t="s">
        <v>29</v>
      </c>
      <c r="F488">
        <v>19</v>
      </c>
      <c r="G488">
        <v>13</v>
      </c>
      <c r="H488" t="s">
        <v>59</v>
      </c>
      <c r="I488" t="s">
        <v>29</v>
      </c>
      <c r="J488">
        <f t="shared" si="28"/>
        <v>-1</v>
      </c>
      <c r="K488">
        <v>-1</v>
      </c>
      <c r="L488">
        <f t="shared" si="29"/>
        <v>14</v>
      </c>
      <c r="M488" t="str">
        <f t="shared" si="30"/>
        <v>Pittsburgh Steelers14</v>
      </c>
      <c r="N488">
        <f t="shared" si="31"/>
        <v>1</v>
      </c>
      <c r="O488">
        <v>44</v>
      </c>
      <c r="P488" t="s">
        <v>63</v>
      </c>
      <c r="Q488" t="b">
        <v>0</v>
      </c>
      <c r="R488">
        <v>32</v>
      </c>
      <c r="S488">
        <v>11</v>
      </c>
      <c r="T488">
        <v>74</v>
      </c>
    </row>
    <row r="489" spans="1:21" x14ac:dyDescent="0.3">
      <c r="A489" s="1">
        <v>44549</v>
      </c>
      <c r="B489">
        <v>2021</v>
      </c>
      <c r="C489">
        <v>15</v>
      </c>
      <c r="D489" t="b">
        <v>0</v>
      </c>
      <c r="E489" t="s">
        <v>31</v>
      </c>
      <c r="F489">
        <v>31</v>
      </c>
      <c r="G489">
        <v>13</v>
      </c>
      <c r="H489" t="s">
        <v>24</v>
      </c>
      <c r="I489" t="s">
        <v>31</v>
      </c>
      <c r="J489">
        <f t="shared" si="28"/>
        <v>-1</v>
      </c>
      <c r="K489">
        <v>-9</v>
      </c>
      <c r="L489">
        <f t="shared" si="29"/>
        <v>14</v>
      </c>
      <c r="M489" t="str">
        <f t="shared" si="30"/>
        <v>San Francisco 49ers14</v>
      </c>
      <c r="N489">
        <f t="shared" si="31"/>
        <v>9</v>
      </c>
      <c r="O489">
        <v>47.5</v>
      </c>
      <c r="P489" t="s">
        <v>76</v>
      </c>
      <c r="Q489" t="b">
        <v>0</v>
      </c>
      <c r="R489">
        <v>46</v>
      </c>
      <c r="S489">
        <v>0</v>
      </c>
      <c r="T489">
        <v>81</v>
      </c>
    </row>
    <row r="490" spans="1:21" x14ac:dyDescent="0.3">
      <c r="A490" s="1">
        <v>44549</v>
      </c>
      <c r="B490">
        <v>2021</v>
      </c>
      <c r="C490">
        <v>15</v>
      </c>
      <c r="D490" t="b">
        <v>0</v>
      </c>
      <c r="E490" t="s">
        <v>45</v>
      </c>
      <c r="F490">
        <v>0</v>
      </c>
      <c r="G490">
        <v>9</v>
      </c>
      <c r="H490" t="s">
        <v>38</v>
      </c>
      <c r="I490" t="s">
        <v>45</v>
      </c>
      <c r="J490">
        <f t="shared" si="28"/>
        <v>-1</v>
      </c>
      <c r="K490">
        <v>-11.5</v>
      </c>
      <c r="L490">
        <f t="shared" si="29"/>
        <v>14</v>
      </c>
      <c r="M490" t="str">
        <f t="shared" si="30"/>
        <v>Tampa Bay Buccaneers14</v>
      </c>
      <c r="N490">
        <f t="shared" si="31"/>
        <v>11.5</v>
      </c>
      <c r="O490">
        <v>45.5</v>
      </c>
      <c r="P490" t="s">
        <v>57</v>
      </c>
      <c r="Q490" t="b">
        <v>0</v>
      </c>
      <c r="R490">
        <v>75</v>
      </c>
      <c r="S490">
        <v>0</v>
      </c>
      <c r="T490">
        <v>99</v>
      </c>
    </row>
    <row r="491" spans="1:21" x14ac:dyDescent="0.3">
      <c r="A491" s="1">
        <v>44550</v>
      </c>
      <c r="B491">
        <v>2021</v>
      </c>
      <c r="C491">
        <v>15</v>
      </c>
      <c r="D491" t="b">
        <v>0</v>
      </c>
      <c r="E491" t="s">
        <v>28</v>
      </c>
      <c r="F491">
        <v>9</v>
      </c>
      <c r="G491">
        <v>17</v>
      </c>
      <c r="H491" t="s">
        <v>32</v>
      </c>
      <c r="I491" t="s">
        <v>32</v>
      </c>
      <c r="J491">
        <f t="shared" si="28"/>
        <v>1</v>
      </c>
      <c r="K491">
        <v>-7</v>
      </c>
      <c r="L491">
        <f t="shared" si="29"/>
        <v>14</v>
      </c>
      <c r="M491" t="str">
        <f t="shared" si="30"/>
        <v>Chicago Bears14</v>
      </c>
      <c r="N491">
        <f t="shared" si="31"/>
        <v>-7</v>
      </c>
      <c r="O491">
        <v>47</v>
      </c>
      <c r="P491" t="s">
        <v>43</v>
      </c>
      <c r="Q491" t="b">
        <v>0</v>
      </c>
      <c r="R491">
        <v>37</v>
      </c>
      <c r="S491">
        <v>8</v>
      </c>
      <c r="T491">
        <v>75</v>
      </c>
    </row>
    <row r="492" spans="1:21" x14ac:dyDescent="0.3">
      <c r="A492" s="1">
        <v>44550</v>
      </c>
      <c r="B492">
        <v>2021</v>
      </c>
      <c r="C492">
        <v>15</v>
      </c>
      <c r="D492" t="b">
        <v>0</v>
      </c>
      <c r="E492" t="s">
        <v>34</v>
      </c>
      <c r="F492">
        <v>14</v>
      </c>
      <c r="G492">
        <v>16</v>
      </c>
      <c r="H492" t="s">
        <v>86</v>
      </c>
      <c r="I492" t="s">
        <v>86</v>
      </c>
      <c r="J492">
        <f t="shared" si="28"/>
        <v>1</v>
      </c>
      <c r="K492">
        <v>-1</v>
      </c>
      <c r="L492">
        <f t="shared" si="29"/>
        <v>14</v>
      </c>
      <c r="M492" t="str">
        <f t="shared" si="30"/>
        <v>Cleveland Browns14</v>
      </c>
      <c r="N492">
        <f t="shared" si="31"/>
        <v>-1</v>
      </c>
      <c r="O492">
        <v>40.5</v>
      </c>
      <c r="P492" t="s">
        <v>58</v>
      </c>
      <c r="Q492" t="b">
        <v>0</v>
      </c>
      <c r="R492">
        <v>40</v>
      </c>
      <c r="S492">
        <v>8</v>
      </c>
      <c r="T492">
        <v>47</v>
      </c>
    </row>
    <row r="493" spans="1:21" x14ac:dyDescent="0.3">
      <c r="A493" s="1">
        <v>44551</v>
      </c>
      <c r="B493">
        <v>2021</v>
      </c>
      <c r="C493">
        <v>15</v>
      </c>
      <c r="D493" t="b">
        <v>0</v>
      </c>
      <c r="E493" t="s">
        <v>25</v>
      </c>
      <c r="F493">
        <v>20</v>
      </c>
      <c r="G493">
        <v>10</v>
      </c>
      <c r="H493" t="s">
        <v>46</v>
      </c>
      <c r="I493" t="s">
        <v>25</v>
      </c>
      <c r="J493">
        <f t="shared" si="28"/>
        <v>-1</v>
      </c>
      <c r="K493">
        <v>-7</v>
      </c>
      <c r="L493">
        <f t="shared" si="29"/>
        <v>14</v>
      </c>
      <c r="M493" t="str">
        <f t="shared" si="30"/>
        <v>Los Angeles Rams14</v>
      </c>
      <c r="N493">
        <f t="shared" si="31"/>
        <v>7</v>
      </c>
      <c r="O493">
        <v>47</v>
      </c>
      <c r="P493" t="s">
        <v>87</v>
      </c>
      <c r="Q493" t="b">
        <v>0</v>
      </c>
      <c r="R493">
        <v>72</v>
      </c>
      <c r="S493">
        <v>0</v>
      </c>
      <c r="U493" t="s">
        <v>40</v>
      </c>
    </row>
    <row r="494" spans="1:21" x14ac:dyDescent="0.3">
      <c r="A494" s="1">
        <v>44551</v>
      </c>
      <c r="B494">
        <v>2021</v>
      </c>
      <c r="C494">
        <v>15</v>
      </c>
      <c r="D494" t="b">
        <v>0</v>
      </c>
      <c r="E494" t="s">
        <v>33</v>
      </c>
      <c r="F494">
        <v>27</v>
      </c>
      <c r="G494">
        <v>17</v>
      </c>
      <c r="H494" t="s">
        <v>95</v>
      </c>
      <c r="I494" t="s">
        <v>33</v>
      </c>
      <c r="J494">
        <f t="shared" si="28"/>
        <v>-1</v>
      </c>
      <c r="K494">
        <v>-10</v>
      </c>
      <c r="L494">
        <f t="shared" si="29"/>
        <v>14</v>
      </c>
      <c r="M494" t="str">
        <f t="shared" si="30"/>
        <v>Philadelphia Eagles14</v>
      </c>
      <c r="N494">
        <f t="shared" si="31"/>
        <v>10</v>
      </c>
      <c r="O494">
        <v>39.5</v>
      </c>
      <c r="P494" t="s">
        <v>68</v>
      </c>
      <c r="Q494" t="b">
        <v>0</v>
      </c>
      <c r="R494">
        <v>42</v>
      </c>
      <c r="S494">
        <v>7</v>
      </c>
      <c r="T494">
        <v>57</v>
      </c>
    </row>
    <row r="495" spans="1:21" x14ac:dyDescent="0.3">
      <c r="A495" s="1">
        <v>44553</v>
      </c>
      <c r="B495">
        <v>2021</v>
      </c>
      <c r="C495">
        <v>16</v>
      </c>
      <c r="D495" t="b">
        <v>0</v>
      </c>
      <c r="E495" t="s">
        <v>59</v>
      </c>
      <c r="F495">
        <v>20</v>
      </c>
      <c r="G495">
        <v>17</v>
      </c>
      <c r="H495" t="s">
        <v>31</v>
      </c>
      <c r="I495" t="s">
        <v>31</v>
      </c>
      <c r="J495">
        <f t="shared" si="28"/>
        <v>1</v>
      </c>
      <c r="K495">
        <v>-3.5</v>
      </c>
      <c r="L495">
        <f t="shared" si="29"/>
        <v>15</v>
      </c>
      <c r="M495" t="str">
        <f t="shared" si="30"/>
        <v>Tennessee Titans15</v>
      </c>
      <c r="N495">
        <f t="shared" si="31"/>
        <v>-3.5</v>
      </c>
      <c r="O495">
        <v>45.5</v>
      </c>
      <c r="P495" t="s">
        <v>60</v>
      </c>
      <c r="Q495" t="b">
        <v>0</v>
      </c>
      <c r="R495">
        <v>48</v>
      </c>
      <c r="S495">
        <v>7</v>
      </c>
      <c r="T495">
        <v>46</v>
      </c>
    </row>
    <row r="496" spans="1:21" x14ac:dyDescent="0.3">
      <c r="A496" s="1">
        <v>44555</v>
      </c>
      <c r="B496">
        <v>2021</v>
      </c>
      <c r="C496">
        <v>16</v>
      </c>
      <c r="D496" t="b">
        <v>0</v>
      </c>
      <c r="E496" t="s">
        <v>49</v>
      </c>
      <c r="F496">
        <v>16</v>
      </c>
      <c r="G496">
        <v>22</v>
      </c>
      <c r="H496" t="s">
        <v>48</v>
      </c>
      <c r="I496" t="s">
        <v>49</v>
      </c>
      <c r="J496">
        <f t="shared" si="28"/>
        <v>-1</v>
      </c>
      <c r="K496">
        <v>-3</v>
      </c>
      <c r="L496">
        <f t="shared" si="29"/>
        <v>15</v>
      </c>
      <c r="M496" t="str">
        <f t="shared" si="30"/>
        <v>Arizona Cardinals15</v>
      </c>
      <c r="N496">
        <f t="shared" si="31"/>
        <v>3</v>
      </c>
      <c r="O496">
        <v>48</v>
      </c>
      <c r="P496" t="s">
        <v>89</v>
      </c>
      <c r="Q496" t="b">
        <v>0</v>
      </c>
      <c r="R496">
        <v>72</v>
      </c>
      <c r="S496">
        <v>0</v>
      </c>
      <c r="U496" t="s">
        <v>40</v>
      </c>
    </row>
    <row r="497" spans="1:21" x14ac:dyDescent="0.3">
      <c r="A497" s="1">
        <v>44555</v>
      </c>
      <c r="B497">
        <v>2021</v>
      </c>
      <c r="C497">
        <v>16</v>
      </c>
      <c r="D497" t="b">
        <v>0</v>
      </c>
      <c r="E497" t="s">
        <v>21</v>
      </c>
      <c r="F497">
        <v>24</v>
      </c>
      <c r="G497">
        <v>22</v>
      </c>
      <c r="H497" t="s">
        <v>34</v>
      </c>
      <c r="I497" t="s">
        <v>21</v>
      </c>
      <c r="J497">
        <f t="shared" si="28"/>
        <v>-1</v>
      </c>
      <c r="K497">
        <v>-7.5</v>
      </c>
      <c r="L497">
        <f t="shared" si="29"/>
        <v>15</v>
      </c>
      <c r="M497" t="str">
        <f t="shared" si="30"/>
        <v>Green Bay Packers15</v>
      </c>
      <c r="N497">
        <f t="shared" si="31"/>
        <v>7.5</v>
      </c>
      <c r="O497">
        <v>46.5</v>
      </c>
      <c r="P497" t="s">
        <v>22</v>
      </c>
      <c r="Q497" t="b">
        <v>0</v>
      </c>
      <c r="R497">
        <v>35</v>
      </c>
      <c r="S497">
        <v>11</v>
      </c>
      <c r="T497">
        <v>49</v>
      </c>
    </row>
    <row r="498" spans="1:21" x14ac:dyDescent="0.3">
      <c r="A498" s="1">
        <v>44556</v>
      </c>
      <c r="B498">
        <v>2021</v>
      </c>
      <c r="C498">
        <v>16</v>
      </c>
      <c r="D498" t="b">
        <v>0</v>
      </c>
      <c r="E498" t="s">
        <v>24</v>
      </c>
      <c r="F498">
        <v>20</v>
      </c>
      <c r="G498">
        <v>16</v>
      </c>
      <c r="H498" t="s">
        <v>27</v>
      </c>
      <c r="I498" t="s">
        <v>24</v>
      </c>
      <c r="J498">
        <f t="shared" si="28"/>
        <v>-1</v>
      </c>
      <c r="K498">
        <v>-7.5</v>
      </c>
      <c r="L498">
        <f t="shared" si="29"/>
        <v>15</v>
      </c>
      <c r="M498" t="str">
        <f t="shared" si="30"/>
        <v>Atlanta Falcons15</v>
      </c>
      <c r="N498">
        <f t="shared" si="31"/>
        <v>7.5</v>
      </c>
      <c r="O498">
        <v>42.5</v>
      </c>
      <c r="P498" t="s">
        <v>83</v>
      </c>
      <c r="Q498" t="b">
        <v>0</v>
      </c>
      <c r="R498">
        <v>72</v>
      </c>
      <c r="S498">
        <v>0</v>
      </c>
      <c r="U498" t="s">
        <v>40</v>
      </c>
    </row>
    <row r="499" spans="1:21" x14ac:dyDescent="0.3">
      <c r="A499" s="1">
        <v>44556</v>
      </c>
      <c r="B499">
        <v>2021</v>
      </c>
      <c r="C499">
        <v>16</v>
      </c>
      <c r="D499" t="b">
        <v>0</v>
      </c>
      <c r="E499" t="s">
        <v>51</v>
      </c>
      <c r="F499">
        <v>6</v>
      </c>
      <c r="G499">
        <v>32</v>
      </c>
      <c r="H499" t="s">
        <v>45</v>
      </c>
      <c r="I499" t="s">
        <v>45</v>
      </c>
      <c r="J499">
        <f t="shared" si="28"/>
        <v>1</v>
      </c>
      <c r="K499">
        <v>-11</v>
      </c>
      <c r="L499">
        <f t="shared" si="29"/>
        <v>15</v>
      </c>
      <c r="M499" t="str">
        <f t="shared" si="30"/>
        <v>Carolina Panthers15</v>
      </c>
      <c r="N499">
        <f t="shared" si="31"/>
        <v>-11</v>
      </c>
      <c r="O499">
        <v>44.5</v>
      </c>
      <c r="P499" t="s">
        <v>54</v>
      </c>
      <c r="Q499" t="b">
        <v>0</v>
      </c>
      <c r="R499">
        <v>73</v>
      </c>
      <c r="S499">
        <v>8</v>
      </c>
      <c r="T499">
        <v>41</v>
      </c>
    </row>
    <row r="500" spans="1:21" x14ac:dyDescent="0.3">
      <c r="A500" s="1">
        <v>44556</v>
      </c>
      <c r="B500">
        <v>2021</v>
      </c>
      <c r="C500">
        <v>16</v>
      </c>
      <c r="D500" t="b">
        <v>0</v>
      </c>
      <c r="E500" t="s">
        <v>39</v>
      </c>
      <c r="F500">
        <v>41</v>
      </c>
      <c r="G500">
        <v>21</v>
      </c>
      <c r="H500" t="s">
        <v>53</v>
      </c>
      <c r="I500" t="s">
        <v>39</v>
      </c>
      <c r="J500">
        <f t="shared" si="28"/>
        <v>-1</v>
      </c>
      <c r="K500">
        <v>-7.5</v>
      </c>
      <c r="L500">
        <f t="shared" si="29"/>
        <v>15</v>
      </c>
      <c r="M500" t="str">
        <f t="shared" si="30"/>
        <v>Cincinnati Bengals15</v>
      </c>
      <c r="N500">
        <f t="shared" si="31"/>
        <v>7.5</v>
      </c>
      <c r="O500">
        <v>43.5</v>
      </c>
      <c r="P500" t="s">
        <v>61</v>
      </c>
      <c r="Q500" t="b">
        <v>0</v>
      </c>
      <c r="R500">
        <v>52</v>
      </c>
      <c r="S500">
        <v>0</v>
      </c>
      <c r="T500">
        <v>63</v>
      </c>
    </row>
    <row r="501" spans="1:21" x14ac:dyDescent="0.3">
      <c r="A501" s="1">
        <v>44556</v>
      </c>
      <c r="B501">
        <v>2021</v>
      </c>
      <c r="C501">
        <v>16</v>
      </c>
      <c r="D501" t="b">
        <v>0</v>
      </c>
      <c r="E501" t="s">
        <v>35</v>
      </c>
      <c r="F501">
        <v>56</v>
      </c>
      <c r="G501">
        <v>14</v>
      </c>
      <c r="H501" t="s">
        <v>95</v>
      </c>
      <c r="I501" t="s">
        <v>35</v>
      </c>
      <c r="J501">
        <f t="shared" si="28"/>
        <v>-1</v>
      </c>
      <c r="K501">
        <v>-10</v>
      </c>
      <c r="L501">
        <f t="shared" si="29"/>
        <v>15</v>
      </c>
      <c r="M501" t="str">
        <f t="shared" si="30"/>
        <v>Dallas Cowboys15</v>
      </c>
      <c r="N501">
        <f t="shared" si="31"/>
        <v>10</v>
      </c>
      <c r="O501">
        <v>46</v>
      </c>
      <c r="P501" t="s">
        <v>80</v>
      </c>
      <c r="Q501" t="b">
        <v>0</v>
      </c>
      <c r="R501">
        <v>72</v>
      </c>
      <c r="S501">
        <v>0</v>
      </c>
      <c r="U501" t="s">
        <v>40</v>
      </c>
    </row>
    <row r="502" spans="1:21" x14ac:dyDescent="0.3">
      <c r="A502" s="1">
        <v>44556</v>
      </c>
      <c r="B502">
        <v>2021</v>
      </c>
      <c r="C502">
        <v>16</v>
      </c>
      <c r="D502" t="b">
        <v>0</v>
      </c>
      <c r="E502" t="s">
        <v>64</v>
      </c>
      <c r="F502">
        <v>41</v>
      </c>
      <c r="G502">
        <v>29</v>
      </c>
      <c r="H502" t="s">
        <v>81</v>
      </c>
      <c r="I502" t="s">
        <v>81</v>
      </c>
      <c r="J502">
        <f t="shared" si="28"/>
        <v>1</v>
      </c>
      <c r="K502">
        <v>-13</v>
      </c>
      <c r="L502">
        <f t="shared" si="29"/>
        <v>15</v>
      </c>
      <c r="M502" t="str">
        <f t="shared" si="30"/>
        <v>Houston Texans15</v>
      </c>
      <c r="N502">
        <f t="shared" si="31"/>
        <v>-13</v>
      </c>
      <c r="O502">
        <v>45.5</v>
      </c>
      <c r="P502" t="s">
        <v>79</v>
      </c>
      <c r="Q502" t="b">
        <v>0</v>
      </c>
      <c r="R502">
        <v>72</v>
      </c>
      <c r="S502">
        <v>0</v>
      </c>
      <c r="U502" t="s">
        <v>40</v>
      </c>
    </row>
    <row r="503" spans="1:21" x14ac:dyDescent="0.3">
      <c r="A503" s="1">
        <v>44556</v>
      </c>
      <c r="B503">
        <v>2021</v>
      </c>
      <c r="C503">
        <v>16</v>
      </c>
      <c r="D503" t="b">
        <v>0</v>
      </c>
      <c r="E503" t="s">
        <v>26</v>
      </c>
      <c r="F503">
        <v>36</v>
      </c>
      <c r="G503">
        <v>10</v>
      </c>
      <c r="H503" t="s">
        <v>29</v>
      </c>
      <c r="I503" t="s">
        <v>26</v>
      </c>
      <c r="J503">
        <f t="shared" si="28"/>
        <v>-1</v>
      </c>
      <c r="K503">
        <v>-10</v>
      </c>
      <c r="L503">
        <f t="shared" si="29"/>
        <v>15</v>
      </c>
      <c r="M503" t="str">
        <f t="shared" si="30"/>
        <v>Kansas City Chiefs15</v>
      </c>
      <c r="N503">
        <f t="shared" si="31"/>
        <v>10</v>
      </c>
      <c r="O503">
        <v>44.5</v>
      </c>
      <c r="P503" t="s">
        <v>44</v>
      </c>
      <c r="Q503" t="b">
        <v>0</v>
      </c>
      <c r="R503">
        <v>60</v>
      </c>
      <c r="S503">
        <v>22</v>
      </c>
      <c r="T503">
        <v>64</v>
      </c>
    </row>
    <row r="504" spans="1:21" x14ac:dyDescent="0.3">
      <c r="A504" s="1">
        <v>44556</v>
      </c>
      <c r="B504">
        <v>2021</v>
      </c>
      <c r="C504">
        <v>16</v>
      </c>
      <c r="D504" t="b">
        <v>0</v>
      </c>
      <c r="E504" t="s">
        <v>86</v>
      </c>
      <c r="F504">
        <v>17</v>
      </c>
      <c r="G504">
        <v>13</v>
      </c>
      <c r="H504" t="s">
        <v>18</v>
      </c>
      <c r="I504" t="s">
        <v>18</v>
      </c>
      <c r="J504">
        <f t="shared" si="28"/>
        <v>1</v>
      </c>
      <c r="K504">
        <v>-1</v>
      </c>
      <c r="L504">
        <f t="shared" si="29"/>
        <v>15</v>
      </c>
      <c r="M504" t="str">
        <f t="shared" si="30"/>
        <v>Las Vegas Raiders15</v>
      </c>
      <c r="N504">
        <f t="shared" si="31"/>
        <v>-1</v>
      </c>
      <c r="O504">
        <v>41.5</v>
      </c>
      <c r="P504" t="s">
        <v>88</v>
      </c>
      <c r="Q504" t="b">
        <v>0</v>
      </c>
      <c r="R504">
        <v>72</v>
      </c>
      <c r="S504">
        <v>0</v>
      </c>
      <c r="U504" t="s">
        <v>40</v>
      </c>
    </row>
    <row r="505" spans="1:21" x14ac:dyDescent="0.3">
      <c r="A505" s="1">
        <v>44556</v>
      </c>
      <c r="B505">
        <v>2021</v>
      </c>
      <c r="C505">
        <v>16</v>
      </c>
      <c r="D505" t="b">
        <v>0</v>
      </c>
      <c r="E505" t="s">
        <v>32</v>
      </c>
      <c r="F505">
        <v>23</v>
      </c>
      <c r="G505">
        <v>30</v>
      </c>
      <c r="H505" t="s">
        <v>25</v>
      </c>
      <c r="I505" t="s">
        <v>25</v>
      </c>
      <c r="J505">
        <f t="shared" si="28"/>
        <v>1</v>
      </c>
      <c r="K505">
        <v>-3</v>
      </c>
      <c r="L505">
        <f t="shared" si="29"/>
        <v>15</v>
      </c>
      <c r="M505" t="str">
        <f t="shared" si="30"/>
        <v>Minnesota Vikings15</v>
      </c>
      <c r="N505">
        <f t="shared" si="31"/>
        <v>-3</v>
      </c>
      <c r="O505">
        <v>48.5</v>
      </c>
      <c r="P505" t="s">
        <v>78</v>
      </c>
      <c r="Q505" t="b">
        <v>0</v>
      </c>
      <c r="R505">
        <v>72</v>
      </c>
      <c r="S505">
        <v>0</v>
      </c>
      <c r="U505" t="s">
        <v>40</v>
      </c>
    </row>
    <row r="506" spans="1:21" x14ac:dyDescent="0.3">
      <c r="A506" s="1">
        <v>44556</v>
      </c>
      <c r="B506">
        <v>2021</v>
      </c>
      <c r="C506">
        <v>16</v>
      </c>
      <c r="D506" t="b">
        <v>0</v>
      </c>
      <c r="E506" t="s">
        <v>23</v>
      </c>
      <c r="F506">
        <v>21</v>
      </c>
      <c r="G506">
        <v>33</v>
      </c>
      <c r="H506" t="s">
        <v>19</v>
      </c>
      <c r="I506" t="s">
        <v>23</v>
      </c>
      <c r="J506">
        <f t="shared" si="28"/>
        <v>-1</v>
      </c>
      <c r="K506">
        <v>-1</v>
      </c>
      <c r="L506">
        <f t="shared" si="29"/>
        <v>15</v>
      </c>
      <c r="M506" t="str">
        <f t="shared" si="30"/>
        <v>New England Patriots15</v>
      </c>
      <c r="N506">
        <f t="shared" si="31"/>
        <v>1</v>
      </c>
      <c r="O506">
        <v>43.5</v>
      </c>
      <c r="P506" t="s">
        <v>65</v>
      </c>
      <c r="Q506" t="b">
        <v>0</v>
      </c>
      <c r="R506">
        <v>38</v>
      </c>
      <c r="S506">
        <v>13</v>
      </c>
      <c r="T506">
        <v>79</v>
      </c>
    </row>
    <row r="507" spans="1:21" x14ac:dyDescent="0.3">
      <c r="A507" s="1">
        <v>44556</v>
      </c>
      <c r="B507">
        <v>2021</v>
      </c>
      <c r="C507">
        <v>16</v>
      </c>
      <c r="D507" t="b">
        <v>0</v>
      </c>
      <c r="E507" t="s">
        <v>20</v>
      </c>
      <c r="F507">
        <v>26</v>
      </c>
      <c r="G507">
        <v>21</v>
      </c>
      <c r="H507" t="s">
        <v>52</v>
      </c>
      <c r="I507" t="s">
        <v>20</v>
      </c>
      <c r="J507">
        <f t="shared" si="28"/>
        <v>-1</v>
      </c>
      <c r="K507">
        <v>-2.5</v>
      </c>
      <c r="L507">
        <f t="shared" si="29"/>
        <v>15</v>
      </c>
      <c r="M507" t="str">
        <f t="shared" si="30"/>
        <v>New York Jets15</v>
      </c>
      <c r="N507">
        <f t="shared" si="31"/>
        <v>2.5</v>
      </c>
      <c r="O507">
        <v>43</v>
      </c>
      <c r="P507" t="s">
        <v>74</v>
      </c>
      <c r="Q507" t="b">
        <v>0</v>
      </c>
      <c r="R507">
        <v>47</v>
      </c>
      <c r="S507">
        <v>0</v>
      </c>
      <c r="T507">
        <v>49</v>
      </c>
    </row>
    <row r="508" spans="1:21" x14ac:dyDescent="0.3">
      <c r="A508" s="1">
        <v>44556</v>
      </c>
      <c r="B508">
        <v>2021</v>
      </c>
      <c r="C508">
        <v>16</v>
      </c>
      <c r="D508" t="b">
        <v>0</v>
      </c>
      <c r="E508" t="s">
        <v>33</v>
      </c>
      <c r="F508">
        <v>34</v>
      </c>
      <c r="G508">
        <v>10</v>
      </c>
      <c r="H508" t="s">
        <v>30</v>
      </c>
      <c r="I508" t="s">
        <v>33</v>
      </c>
      <c r="J508">
        <f t="shared" si="28"/>
        <v>-1</v>
      </c>
      <c r="K508">
        <v>-11</v>
      </c>
      <c r="L508">
        <f t="shared" si="29"/>
        <v>15</v>
      </c>
      <c r="M508" t="str">
        <f t="shared" si="30"/>
        <v>Philadelphia Eagles15</v>
      </c>
      <c r="N508">
        <f t="shared" si="31"/>
        <v>11</v>
      </c>
      <c r="O508">
        <v>41</v>
      </c>
      <c r="P508" t="s">
        <v>68</v>
      </c>
      <c r="Q508" t="b">
        <v>0</v>
      </c>
      <c r="R508">
        <v>53</v>
      </c>
      <c r="S508">
        <v>9</v>
      </c>
      <c r="T508">
        <v>46</v>
      </c>
    </row>
    <row r="509" spans="1:21" x14ac:dyDescent="0.3">
      <c r="A509" s="1">
        <v>44556</v>
      </c>
      <c r="B509">
        <v>2021</v>
      </c>
      <c r="C509">
        <v>16</v>
      </c>
      <c r="D509" t="b">
        <v>0</v>
      </c>
      <c r="E509" t="s">
        <v>46</v>
      </c>
      <c r="F509">
        <v>24</v>
      </c>
      <c r="G509">
        <v>25</v>
      </c>
      <c r="H509" t="s">
        <v>28</v>
      </c>
      <c r="I509" t="s">
        <v>46</v>
      </c>
      <c r="J509">
        <f t="shared" si="28"/>
        <v>-1</v>
      </c>
      <c r="K509">
        <v>-7</v>
      </c>
      <c r="L509">
        <f t="shared" si="29"/>
        <v>15</v>
      </c>
      <c r="M509" t="str">
        <f t="shared" si="30"/>
        <v>Seattle Seahawks15</v>
      </c>
      <c r="N509">
        <f t="shared" si="31"/>
        <v>7</v>
      </c>
      <c r="O509">
        <v>41</v>
      </c>
      <c r="P509" t="s">
        <v>91</v>
      </c>
      <c r="Q509" t="b">
        <v>0</v>
      </c>
      <c r="R509">
        <v>25</v>
      </c>
      <c r="S509">
        <v>11</v>
      </c>
      <c r="T509">
        <v>85</v>
      </c>
    </row>
    <row r="510" spans="1:21" x14ac:dyDescent="0.3">
      <c r="A510" s="1">
        <v>44557</v>
      </c>
      <c r="B510">
        <v>2021</v>
      </c>
      <c r="C510">
        <v>16</v>
      </c>
      <c r="D510" t="b">
        <v>0</v>
      </c>
      <c r="E510" t="s">
        <v>38</v>
      </c>
      <c r="F510">
        <v>3</v>
      </c>
      <c r="G510">
        <v>20</v>
      </c>
      <c r="H510" t="s">
        <v>17</v>
      </c>
      <c r="I510" t="s">
        <v>17</v>
      </c>
      <c r="J510">
        <f t="shared" si="28"/>
        <v>1</v>
      </c>
      <c r="K510">
        <v>-3</v>
      </c>
      <c r="L510">
        <f t="shared" si="29"/>
        <v>15</v>
      </c>
      <c r="M510" t="str">
        <f t="shared" si="30"/>
        <v>New Orleans Saints15</v>
      </c>
      <c r="N510">
        <f t="shared" si="31"/>
        <v>-3</v>
      </c>
      <c r="O510">
        <v>37.5</v>
      </c>
      <c r="P510" t="s">
        <v>93</v>
      </c>
      <c r="Q510" t="b">
        <v>0</v>
      </c>
      <c r="R510">
        <v>72</v>
      </c>
      <c r="S510">
        <v>0</v>
      </c>
      <c r="U510" t="s">
        <v>40</v>
      </c>
    </row>
    <row r="511" spans="1:21" x14ac:dyDescent="0.3">
      <c r="A511" s="1">
        <v>44563</v>
      </c>
      <c r="B511">
        <v>2021</v>
      </c>
      <c r="C511">
        <v>17</v>
      </c>
      <c r="D511" t="b">
        <v>0</v>
      </c>
      <c r="E511" t="s">
        <v>53</v>
      </c>
      <c r="F511">
        <v>19</v>
      </c>
      <c r="G511">
        <v>20</v>
      </c>
      <c r="H511" t="s">
        <v>25</v>
      </c>
      <c r="I511" t="s">
        <v>25</v>
      </c>
      <c r="J511">
        <f t="shared" si="28"/>
        <v>1</v>
      </c>
      <c r="K511">
        <v>-7</v>
      </c>
      <c r="L511">
        <f t="shared" si="29"/>
        <v>16</v>
      </c>
      <c r="M511" t="str">
        <f t="shared" si="30"/>
        <v>Baltimore Ravens16</v>
      </c>
      <c r="N511">
        <f t="shared" si="31"/>
        <v>-7</v>
      </c>
      <c r="O511">
        <v>46.5</v>
      </c>
      <c r="P511" t="s">
        <v>56</v>
      </c>
      <c r="Q511" t="b">
        <v>0</v>
      </c>
      <c r="R511">
        <v>59</v>
      </c>
      <c r="S511">
        <v>6</v>
      </c>
      <c r="T511">
        <v>92</v>
      </c>
    </row>
    <row r="512" spans="1:21" x14ac:dyDescent="0.3">
      <c r="A512" s="1">
        <v>44563</v>
      </c>
      <c r="B512">
        <v>2021</v>
      </c>
      <c r="C512">
        <v>17</v>
      </c>
      <c r="D512" t="b">
        <v>0</v>
      </c>
      <c r="E512" t="s">
        <v>19</v>
      </c>
      <c r="F512">
        <v>29</v>
      </c>
      <c r="G512">
        <v>15</v>
      </c>
      <c r="H512" t="s">
        <v>24</v>
      </c>
      <c r="I512" t="s">
        <v>19</v>
      </c>
      <c r="J512">
        <f t="shared" si="28"/>
        <v>-1</v>
      </c>
      <c r="K512">
        <v>-14</v>
      </c>
      <c r="L512">
        <f t="shared" si="29"/>
        <v>16</v>
      </c>
      <c r="M512" t="str">
        <f t="shared" si="30"/>
        <v>Buffalo Bills16</v>
      </c>
      <c r="N512">
        <f t="shared" si="31"/>
        <v>14</v>
      </c>
      <c r="O512">
        <v>46</v>
      </c>
      <c r="P512" t="s">
        <v>90</v>
      </c>
      <c r="Q512" t="b">
        <v>0</v>
      </c>
      <c r="R512">
        <v>26</v>
      </c>
      <c r="S512">
        <v>11</v>
      </c>
      <c r="T512">
        <v>81</v>
      </c>
    </row>
    <row r="513" spans="1:21" x14ac:dyDescent="0.3">
      <c r="A513" s="1">
        <v>44563</v>
      </c>
      <c r="B513">
        <v>2021</v>
      </c>
      <c r="C513">
        <v>17</v>
      </c>
      <c r="D513" t="b">
        <v>0</v>
      </c>
      <c r="E513" t="s">
        <v>28</v>
      </c>
      <c r="F513">
        <v>29</v>
      </c>
      <c r="G513">
        <v>3</v>
      </c>
      <c r="H513" t="s">
        <v>30</v>
      </c>
      <c r="I513" t="s">
        <v>28</v>
      </c>
      <c r="J513">
        <f t="shared" si="28"/>
        <v>-1</v>
      </c>
      <c r="K513">
        <v>-6.5</v>
      </c>
      <c r="L513">
        <f t="shared" si="29"/>
        <v>16</v>
      </c>
      <c r="M513" t="str">
        <f t="shared" si="30"/>
        <v>Chicago Bears16</v>
      </c>
      <c r="N513">
        <f t="shared" si="31"/>
        <v>6.5</v>
      </c>
      <c r="O513">
        <v>36.5</v>
      </c>
      <c r="P513" t="s">
        <v>43</v>
      </c>
      <c r="Q513" t="b">
        <v>0</v>
      </c>
      <c r="R513">
        <v>25</v>
      </c>
      <c r="S513">
        <v>13</v>
      </c>
      <c r="T513">
        <v>74</v>
      </c>
    </row>
    <row r="514" spans="1:21" x14ac:dyDescent="0.3">
      <c r="A514" s="1">
        <v>44563</v>
      </c>
      <c r="B514">
        <v>2021</v>
      </c>
      <c r="C514">
        <v>17</v>
      </c>
      <c r="D514" t="b">
        <v>0</v>
      </c>
      <c r="E514" t="s">
        <v>39</v>
      </c>
      <c r="F514">
        <v>34</v>
      </c>
      <c r="G514">
        <v>31</v>
      </c>
      <c r="H514" t="s">
        <v>26</v>
      </c>
      <c r="I514" t="s">
        <v>26</v>
      </c>
      <c r="J514">
        <f t="shared" si="28"/>
        <v>1</v>
      </c>
      <c r="K514">
        <v>-3.5</v>
      </c>
      <c r="L514">
        <f t="shared" si="29"/>
        <v>16</v>
      </c>
      <c r="M514" t="str">
        <f t="shared" si="30"/>
        <v>Cincinnati Bengals16</v>
      </c>
      <c r="N514">
        <f t="shared" si="31"/>
        <v>-3.5</v>
      </c>
      <c r="O514">
        <v>51</v>
      </c>
      <c r="P514" t="s">
        <v>61</v>
      </c>
      <c r="Q514" t="b">
        <v>0</v>
      </c>
      <c r="R514">
        <v>33</v>
      </c>
      <c r="S514">
        <v>13</v>
      </c>
      <c r="T514">
        <v>81</v>
      </c>
    </row>
    <row r="515" spans="1:21" x14ac:dyDescent="0.3">
      <c r="A515" s="1">
        <v>44563</v>
      </c>
      <c r="B515">
        <v>2021</v>
      </c>
      <c r="C515">
        <v>17</v>
      </c>
      <c r="D515" t="b">
        <v>0</v>
      </c>
      <c r="E515" t="s">
        <v>35</v>
      </c>
      <c r="F515">
        <v>22</v>
      </c>
      <c r="G515">
        <v>25</v>
      </c>
      <c r="H515" t="s">
        <v>49</v>
      </c>
      <c r="I515" t="s">
        <v>35</v>
      </c>
      <c r="J515">
        <f t="shared" ref="J515:J578" si="32">IF(E515=I515,-1,1)</f>
        <v>-1</v>
      </c>
      <c r="K515">
        <v>-6.5</v>
      </c>
      <c r="L515">
        <f t="shared" ref="L515:L578" si="33">C515-1</f>
        <v>16</v>
      </c>
      <c r="M515" t="str">
        <f t="shared" ref="M515:M578" si="34">_xlfn.CONCAT(E515,L515)</f>
        <v>Dallas Cowboys16</v>
      </c>
      <c r="N515">
        <f t="shared" ref="N515:N578" si="35">K515*J515</f>
        <v>6.5</v>
      </c>
      <c r="O515">
        <v>52.5</v>
      </c>
      <c r="P515" t="s">
        <v>80</v>
      </c>
      <c r="Q515" t="b">
        <v>0</v>
      </c>
      <c r="R515">
        <v>72</v>
      </c>
      <c r="S515">
        <v>0</v>
      </c>
      <c r="U515" t="s">
        <v>40</v>
      </c>
    </row>
    <row r="516" spans="1:21" x14ac:dyDescent="0.3">
      <c r="A516" s="1">
        <v>44563</v>
      </c>
      <c r="B516">
        <v>2021</v>
      </c>
      <c r="C516">
        <v>17</v>
      </c>
      <c r="D516" t="b">
        <v>0</v>
      </c>
      <c r="E516" t="s">
        <v>21</v>
      </c>
      <c r="F516">
        <v>37</v>
      </c>
      <c r="G516">
        <v>10</v>
      </c>
      <c r="H516" t="s">
        <v>32</v>
      </c>
      <c r="I516" t="s">
        <v>21</v>
      </c>
      <c r="J516">
        <f t="shared" si="32"/>
        <v>-1</v>
      </c>
      <c r="K516">
        <v>-13</v>
      </c>
      <c r="L516">
        <f t="shared" si="33"/>
        <v>16</v>
      </c>
      <c r="M516" t="str">
        <f t="shared" si="34"/>
        <v>Green Bay Packers16</v>
      </c>
      <c r="N516">
        <f t="shared" si="35"/>
        <v>13</v>
      </c>
      <c r="O516">
        <v>42.5</v>
      </c>
      <c r="P516" t="s">
        <v>22</v>
      </c>
      <c r="Q516" t="b">
        <v>0</v>
      </c>
      <c r="R516">
        <v>11</v>
      </c>
      <c r="S516">
        <v>9</v>
      </c>
      <c r="T516">
        <v>60</v>
      </c>
    </row>
    <row r="517" spans="1:21" x14ac:dyDescent="0.3">
      <c r="A517" s="1">
        <v>44563</v>
      </c>
      <c r="B517">
        <v>2021</v>
      </c>
      <c r="C517">
        <v>17</v>
      </c>
      <c r="D517" t="b">
        <v>0</v>
      </c>
      <c r="E517" t="s">
        <v>48</v>
      </c>
      <c r="F517">
        <v>20</v>
      </c>
      <c r="G517">
        <v>23</v>
      </c>
      <c r="H517" t="s">
        <v>86</v>
      </c>
      <c r="I517" t="s">
        <v>48</v>
      </c>
      <c r="J517">
        <f t="shared" si="32"/>
        <v>-1</v>
      </c>
      <c r="K517">
        <v>-8.5</v>
      </c>
      <c r="L517">
        <f t="shared" si="33"/>
        <v>16</v>
      </c>
      <c r="M517" t="str">
        <f t="shared" si="34"/>
        <v>Indianapolis Colts16</v>
      </c>
      <c r="N517">
        <f t="shared" si="35"/>
        <v>8.5</v>
      </c>
      <c r="O517">
        <v>46.5</v>
      </c>
      <c r="P517" t="s">
        <v>71</v>
      </c>
      <c r="Q517" t="b">
        <v>0</v>
      </c>
      <c r="R517">
        <v>72</v>
      </c>
      <c r="S517">
        <v>0</v>
      </c>
      <c r="U517" t="s">
        <v>40</v>
      </c>
    </row>
    <row r="518" spans="1:21" x14ac:dyDescent="0.3">
      <c r="A518" s="1">
        <v>44563</v>
      </c>
      <c r="B518">
        <v>2021</v>
      </c>
      <c r="C518">
        <v>17</v>
      </c>
      <c r="D518" t="b">
        <v>0</v>
      </c>
      <c r="E518" t="s">
        <v>81</v>
      </c>
      <c r="F518">
        <v>34</v>
      </c>
      <c r="G518">
        <v>13</v>
      </c>
      <c r="H518" t="s">
        <v>18</v>
      </c>
      <c r="I518" t="s">
        <v>81</v>
      </c>
      <c r="J518">
        <f t="shared" si="32"/>
        <v>-1</v>
      </c>
      <c r="K518">
        <v>-7.5</v>
      </c>
      <c r="L518">
        <f t="shared" si="33"/>
        <v>16</v>
      </c>
      <c r="M518" t="str">
        <f t="shared" si="34"/>
        <v>Los Angeles Chargers16</v>
      </c>
      <c r="N518">
        <f t="shared" si="35"/>
        <v>7.5</v>
      </c>
      <c r="O518">
        <v>46</v>
      </c>
      <c r="P518" t="s">
        <v>87</v>
      </c>
      <c r="Q518" t="b">
        <v>0</v>
      </c>
      <c r="R518">
        <v>72</v>
      </c>
      <c r="S518">
        <v>0</v>
      </c>
      <c r="U518" t="s">
        <v>40</v>
      </c>
    </row>
    <row r="519" spans="1:21" x14ac:dyDescent="0.3">
      <c r="A519" s="1">
        <v>44563</v>
      </c>
      <c r="B519">
        <v>2021</v>
      </c>
      <c r="C519">
        <v>17</v>
      </c>
      <c r="D519" t="b">
        <v>0</v>
      </c>
      <c r="E519" t="s">
        <v>23</v>
      </c>
      <c r="F519">
        <v>50</v>
      </c>
      <c r="G519">
        <v>10</v>
      </c>
      <c r="H519" t="s">
        <v>52</v>
      </c>
      <c r="I519" t="s">
        <v>23</v>
      </c>
      <c r="J519">
        <f t="shared" si="32"/>
        <v>-1</v>
      </c>
      <c r="K519">
        <v>-17.5</v>
      </c>
      <c r="L519">
        <f t="shared" si="33"/>
        <v>16</v>
      </c>
      <c r="M519" t="str">
        <f t="shared" si="34"/>
        <v>New England Patriots16</v>
      </c>
      <c r="N519">
        <f t="shared" si="35"/>
        <v>17.5</v>
      </c>
      <c r="O519">
        <v>41.5</v>
      </c>
      <c r="P519" t="s">
        <v>65</v>
      </c>
      <c r="Q519" t="b">
        <v>0</v>
      </c>
      <c r="R519">
        <v>46</v>
      </c>
      <c r="S519">
        <v>4</v>
      </c>
      <c r="T519">
        <v>100</v>
      </c>
    </row>
    <row r="520" spans="1:21" x14ac:dyDescent="0.3">
      <c r="A520" s="1">
        <v>44563</v>
      </c>
      <c r="B520">
        <v>2021</v>
      </c>
      <c r="C520">
        <v>17</v>
      </c>
      <c r="D520" t="b">
        <v>0</v>
      </c>
      <c r="E520" t="s">
        <v>38</v>
      </c>
      <c r="F520">
        <v>18</v>
      </c>
      <c r="G520">
        <v>10</v>
      </c>
      <c r="H520" t="s">
        <v>51</v>
      </c>
      <c r="I520" t="s">
        <v>38</v>
      </c>
      <c r="J520">
        <f t="shared" si="32"/>
        <v>-1</v>
      </c>
      <c r="K520">
        <v>-7</v>
      </c>
      <c r="L520">
        <f t="shared" si="33"/>
        <v>16</v>
      </c>
      <c r="M520" t="str">
        <f t="shared" si="34"/>
        <v>New Orleans Saints16</v>
      </c>
      <c r="N520">
        <f t="shared" si="35"/>
        <v>7</v>
      </c>
      <c r="O520">
        <v>37</v>
      </c>
      <c r="P520" t="s">
        <v>93</v>
      </c>
      <c r="Q520" t="b">
        <v>0</v>
      </c>
      <c r="R520">
        <v>72</v>
      </c>
      <c r="S520">
        <v>0</v>
      </c>
      <c r="U520" t="s">
        <v>40</v>
      </c>
    </row>
    <row r="521" spans="1:21" x14ac:dyDescent="0.3">
      <c r="A521" s="1">
        <v>44563</v>
      </c>
      <c r="B521">
        <v>2021</v>
      </c>
      <c r="C521">
        <v>17</v>
      </c>
      <c r="D521" t="b">
        <v>0</v>
      </c>
      <c r="E521" t="s">
        <v>20</v>
      </c>
      <c r="F521">
        <v>24</v>
      </c>
      <c r="G521">
        <v>28</v>
      </c>
      <c r="H521" t="s">
        <v>45</v>
      </c>
      <c r="I521" t="s">
        <v>45</v>
      </c>
      <c r="J521">
        <f t="shared" si="32"/>
        <v>1</v>
      </c>
      <c r="K521">
        <v>-14</v>
      </c>
      <c r="L521">
        <f t="shared" si="33"/>
        <v>16</v>
      </c>
      <c r="M521" t="str">
        <f t="shared" si="34"/>
        <v>New York Jets16</v>
      </c>
      <c r="N521">
        <f t="shared" si="35"/>
        <v>-14</v>
      </c>
      <c r="O521">
        <v>47.5</v>
      </c>
      <c r="P521" t="s">
        <v>74</v>
      </c>
      <c r="Q521" t="b">
        <v>0</v>
      </c>
      <c r="R521">
        <v>57</v>
      </c>
      <c r="S521">
        <v>9</v>
      </c>
      <c r="T521">
        <v>82</v>
      </c>
    </row>
    <row r="522" spans="1:21" x14ac:dyDescent="0.3">
      <c r="A522" s="1">
        <v>44563</v>
      </c>
      <c r="B522">
        <v>2021</v>
      </c>
      <c r="C522">
        <v>17</v>
      </c>
      <c r="D522" t="b">
        <v>0</v>
      </c>
      <c r="E522" t="s">
        <v>31</v>
      </c>
      <c r="F522">
        <v>23</v>
      </c>
      <c r="G522">
        <v>7</v>
      </c>
      <c r="H522" t="s">
        <v>64</v>
      </c>
      <c r="I522" t="s">
        <v>31</v>
      </c>
      <c r="J522">
        <f t="shared" si="32"/>
        <v>-1</v>
      </c>
      <c r="K522">
        <v>-13.5</v>
      </c>
      <c r="L522">
        <f t="shared" si="33"/>
        <v>16</v>
      </c>
      <c r="M522" t="str">
        <f t="shared" si="34"/>
        <v>San Francisco 49ers16</v>
      </c>
      <c r="N522">
        <f t="shared" si="35"/>
        <v>13.5</v>
      </c>
      <c r="O522">
        <v>44.5</v>
      </c>
      <c r="P522" t="s">
        <v>76</v>
      </c>
      <c r="Q522" t="b">
        <v>0</v>
      </c>
      <c r="R522">
        <v>50</v>
      </c>
      <c r="S522">
        <v>6</v>
      </c>
      <c r="T522">
        <v>58</v>
      </c>
    </row>
    <row r="523" spans="1:21" x14ac:dyDescent="0.3">
      <c r="A523" s="1">
        <v>44563</v>
      </c>
      <c r="B523">
        <v>2021</v>
      </c>
      <c r="C523">
        <v>17</v>
      </c>
      <c r="D523" t="b">
        <v>0</v>
      </c>
      <c r="E523" t="s">
        <v>46</v>
      </c>
      <c r="F523">
        <v>51</v>
      </c>
      <c r="G523">
        <v>29</v>
      </c>
      <c r="H523" t="s">
        <v>27</v>
      </c>
      <c r="I523" t="s">
        <v>46</v>
      </c>
      <c r="J523">
        <f t="shared" si="32"/>
        <v>-1</v>
      </c>
      <c r="K523">
        <v>-8.5</v>
      </c>
      <c r="L523">
        <f t="shared" si="33"/>
        <v>16</v>
      </c>
      <c r="M523" t="str">
        <f t="shared" si="34"/>
        <v>Seattle Seahawks16</v>
      </c>
      <c r="N523">
        <f t="shared" si="35"/>
        <v>8.5</v>
      </c>
      <c r="O523">
        <v>41.5</v>
      </c>
      <c r="P523" t="s">
        <v>91</v>
      </c>
      <c r="Q523" t="b">
        <v>0</v>
      </c>
      <c r="R523">
        <v>37</v>
      </c>
      <c r="S523">
        <v>0</v>
      </c>
      <c r="T523">
        <v>97</v>
      </c>
    </row>
    <row r="524" spans="1:21" x14ac:dyDescent="0.3">
      <c r="A524" s="1">
        <v>44563</v>
      </c>
      <c r="B524">
        <v>2021</v>
      </c>
      <c r="C524">
        <v>17</v>
      </c>
      <c r="D524" t="b">
        <v>0</v>
      </c>
      <c r="E524" t="s">
        <v>59</v>
      </c>
      <c r="F524">
        <v>34</v>
      </c>
      <c r="G524">
        <v>3</v>
      </c>
      <c r="H524" t="s">
        <v>17</v>
      </c>
      <c r="I524" t="s">
        <v>59</v>
      </c>
      <c r="J524">
        <f t="shared" si="32"/>
        <v>-1</v>
      </c>
      <c r="K524">
        <v>-3</v>
      </c>
      <c r="L524">
        <f t="shared" si="33"/>
        <v>16</v>
      </c>
      <c r="M524" t="str">
        <f t="shared" si="34"/>
        <v>Tennessee Titans16</v>
      </c>
      <c r="N524">
        <f t="shared" si="35"/>
        <v>3</v>
      </c>
      <c r="O524">
        <v>41</v>
      </c>
      <c r="P524" t="s">
        <v>60</v>
      </c>
      <c r="Q524" t="b">
        <v>0</v>
      </c>
      <c r="R524">
        <v>43</v>
      </c>
      <c r="S524">
        <v>13</v>
      </c>
      <c r="T524">
        <v>93</v>
      </c>
    </row>
    <row r="525" spans="1:21" x14ac:dyDescent="0.3">
      <c r="A525" s="1">
        <v>44563</v>
      </c>
      <c r="B525">
        <v>2021</v>
      </c>
      <c r="C525">
        <v>17</v>
      </c>
      <c r="D525" t="b">
        <v>0</v>
      </c>
      <c r="E525" t="s">
        <v>95</v>
      </c>
      <c r="F525">
        <v>16</v>
      </c>
      <c r="G525">
        <v>20</v>
      </c>
      <c r="H525" t="s">
        <v>33</v>
      </c>
      <c r="I525" t="s">
        <v>33</v>
      </c>
      <c r="J525">
        <f t="shared" si="32"/>
        <v>1</v>
      </c>
      <c r="K525">
        <v>-4.5</v>
      </c>
      <c r="L525">
        <f t="shared" si="33"/>
        <v>16</v>
      </c>
      <c r="M525" t="str">
        <f t="shared" si="34"/>
        <v>Washington Commanders16</v>
      </c>
      <c r="N525">
        <f t="shared" si="35"/>
        <v>-4.5</v>
      </c>
      <c r="O525">
        <v>44.5</v>
      </c>
      <c r="P525" t="s">
        <v>55</v>
      </c>
      <c r="Q525" t="b">
        <v>0</v>
      </c>
      <c r="R525">
        <v>62</v>
      </c>
      <c r="S525">
        <v>4</v>
      </c>
      <c r="T525">
        <v>91</v>
      </c>
    </row>
    <row r="526" spans="1:21" x14ac:dyDescent="0.3">
      <c r="A526" s="1">
        <v>44564</v>
      </c>
      <c r="B526">
        <v>2021</v>
      </c>
      <c r="C526">
        <v>17</v>
      </c>
      <c r="D526" t="b">
        <v>0</v>
      </c>
      <c r="E526" t="s">
        <v>29</v>
      </c>
      <c r="F526">
        <v>26</v>
      </c>
      <c r="G526">
        <v>14</v>
      </c>
      <c r="H526" t="s">
        <v>34</v>
      </c>
      <c r="I526" t="s">
        <v>29</v>
      </c>
      <c r="J526">
        <f t="shared" si="32"/>
        <v>-1</v>
      </c>
      <c r="K526">
        <v>-2</v>
      </c>
      <c r="L526">
        <f t="shared" si="33"/>
        <v>16</v>
      </c>
      <c r="M526" t="str">
        <f t="shared" si="34"/>
        <v>Pittsburgh Steelers16</v>
      </c>
      <c r="N526">
        <f t="shared" si="35"/>
        <v>2</v>
      </c>
      <c r="O526">
        <v>42</v>
      </c>
      <c r="P526" t="s">
        <v>63</v>
      </c>
      <c r="Q526" t="b">
        <v>0</v>
      </c>
      <c r="R526">
        <v>25</v>
      </c>
      <c r="S526">
        <v>12</v>
      </c>
      <c r="T526">
        <v>60</v>
      </c>
    </row>
    <row r="527" spans="1:21" x14ac:dyDescent="0.3">
      <c r="A527" s="1">
        <v>44569</v>
      </c>
      <c r="B527">
        <v>2021</v>
      </c>
      <c r="C527">
        <v>18</v>
      </c>
      <c r="D527" t="b">
        <v>0</v>
      </c>
      <c r="E527" t="s">
        <v>18</v>
      </c>
      <c r="F527">
        <v>24</v>
      </c>
      <c r="G527">
        <v>28</v>
      </c>
      <c r="H527" t="s">
        <v>26</v>
      </c>
      <c r="I527" t="s">
        <v>26</v>
      </c>
      <c r="J527">
        <f t="shared" si="32"/>
        <v>1</v>
      </c>
      <c r="K527">
        <v>-11.5</v>
      </c>
      <c r="L527">
        <f t="shared" si="33"/>
        <v>17</v>
      </c>
      <c r="M527" t="str">
        <f t="shared" si="34"/>
        <v>Denver Broncos17</v>
      </c>
      <c r="N527">
        <f t="shared" si="35"/>
        <v>-11.5</v>
      </c>
      <c r="O527">
        <v>44.5</v>
      </c>
      <c r="P527" t="s">
        <v>92</v>
      </c>
      <c r="Q527" t="b">
        <v>0</v>
      </c>
      <c r="R527">
        <v>41</v>
      </c>
      <c r="S527">
        <v>4</v>
      </c>
      <c r="T527">
        <v>57</v>
      </c>
    </row>
    <row r="528" spans="1:21" x14ac:dyDescent="0.3">
      <c r="A528" s="1">
        <v>44569</v>
      </c>
      <c r="B528">
        <v>2021</v>
      </c>
      <c r="C528">
        <v>18</v>
      </c>
      <c r="D528" t="b">
        <v>0</v>
      </c>
      <c r="E528" t="s">
        <v>33</v>
      </c>
      <c r="F528">
        <v>26</v>
      </c>
      <c r="G528">
        <v>51</v>
      </c>
      <c r="H528" t="s">
        <v>35</v>
      </c>
      <c r="I528" t="s">
        <v>35</v>
      </c>
      <c r="J528">
        <f t="shared" si="32"/>
        <v>1</v>
      </c>
      <c r="K528">
        <v>-6</v>
      </c>
      <c r="L528">
        <f t="shared" si="33"/>
        <v>17</v>
      </c>
      <c r="M528" t="str">
        <f t="shared" si="34"/>
        <v>Philadelphia Eagles17</v>
      </c>
      <c r="N528">
        <f t="shared" si="35"/>
        <v>-6</v>
      </c>
      <c r="O528">
        <v>46.5</v>
      </c>
      <c r="P528" t="s">
        <v>68</v>
      </c>
      <c r="Q528" t="b">
        <v>0</v>
      </c>
      <c r="R528">
        <v>31</v>
      </c>
      <c r="S528">
        <v>8</v>
      </c>
      <c r="T528">
        <v>43</v>
      </c>
    </row>
    <row r="529" spans="1:21" x14ac:dyDescent="0.3">
      <c r="A529" s="1">
        <v>44570</v>
      </c>
      <c r="B529">
        <v>2021</v>
      </c>
      <c r="C529">
        <v>18</v>
      </c>
      <c r="D529" t="b">
        <v>0</v>
      </c>
      <c r="E529" t="s">
        <v>49</v>
      </c>
      <c r="F529">
        <v>30</v>
      </c>
      <c r="G529">
        <v>38</v>
      </c>
      <c r="H529" t="s">
        <v>46</v>
      </c>
      <c r="I529" t="s">
        <v>49</v>
      </c>
      <c r="J529">
        <f t="shared" si="32"/>
        <v>-1</v>
      </c>
      <c r="K529">
        <v>-5</v>
      </c>
      <c r="L529">
        <f t="shared" si="33"/>
        <v>17</v>
      </c>
      <c r="M529" t="str">
        <f t="shared" si="34"/>
        <v>Arizona Cardinals17</v>
      </c>
      <c r="N529">
        <f t="shared" si="35"/>
        <v>5</v>
      </c>
      <c r="O529">
        <v>48.5</v>
      </c>
      <c r="P529" t="s">
        <v>89</v>
      </c>
      <c r="Q529" t="b">
        <v>0</v>
      </c>
      <c r="R529">
        <v>72</v>
      </c>
      <c r="S529">
        <v>0</v>
      </c>
      <c r="U529" t="s">
        <v>40</v>
      </c>
    </row>
    <row r="530" spans="1:21" x14ac:dyDescent="0.3">
      <c r="A530" s="1">
        <v>44570</v>
      </c>
      <c r="B530">
        <v>2021</v>
      </c>
      <c r="C530">
        <v>18</v>
      </c>
      <c r="D530" t="b">
        <v>0</v>
      </c>
      <c r="E530" t="s">
        <v>24</v>
      </c>
      <c r="F530">
        <v>20</v>
      </c>
      <c r="G530">
        <v>30</v>
      </c>
      <c r="H530" t="s">
        <v>38</v>
      </c>
      <c r="I530" t="s">
        <v>38</v>
      </c>
      <c r="J530">
        <f t="shared" si="32"/>
        <v>1</v>
      </c>
      <c r="K530">
        <v>-4.5</v>
      </c>
      <c r="L530">
        <f t="shared" si="33"/>
        <v>17</v>
      </c>
      <c r="M530" t="str">
        <f t="shared" si="34"/>
        <v>Atlanta Falcons17</v>
      </c>
      <c r="N530">
        <f t="shared" si="35"/>
        <v>-4.5</v>
      </c>
      <c r="O530">
        <v>40</v>
      </c>
      <c r="P530" t="s">
        <v>83</v>
      </c>
      <c r="Q530" t="b">
        <v>0</v>
      </c>
      <c r="R530">
        <v>72</v>
      </c>
      <c r="S530">
        <v>0</v>
      </c>
      <c r="U530" t="s">
        <v>40</v>
      </c>
    </row>
    <row r="531" spans="1:21" x14ac:dyDescent="0.3">
      <c r="A531" s="1">
        <v>44570</v>
      </c>
      <c r="B531">
        <v>2021</v>
      </c>
      <c r="C531">
        <v>18</v>
      </c>
      <c r="D531" t="b">
        <v>0</v>
      </c>
      <c r="E531" t="s">
        <v>53</v>
      </c>
      <c r="F531">
        <v>13</v>
      </c>
      <c r="G531">
        <v>16</v>
      </c>
      <c r="H531" t="s">
        <v>29</v>
      </c>
      <c r="I531" t="s">
        <v>53</v>
      </c>
      <c r="J531">
        <f t="shared" si="32"/>
        <v>-1</v>
      </c>
      <c r="K531">
        <v>-3</v>
      </c>
      <c r="L531">
        <f t="shared" si="33"/>
        <v>17</v>
      </c>
      <c r="M531" t="str">
        <f t="shared" si="34"/>
        <v>Baltimore Ravens17</v>
      </c>
      <c r="N531">
        <f t="shared" si="35"/>
        <v>3</v>
      </c>
      <c r="O531">
        <v>41</v>
      </c>
      <c r="P531" t="s">
        <v>56</v>
      </c>
      <c r="Q531" t="b">
        <v>0</v>
      </c>
      <c r="R531">
        <v>36</v>
      </c>
      <c r="S531">
        <v>0</v>
      </c>
      <c r="T531">
        <v>100</v>
      </c>
    </row>
    <row r="532" spans="1:21" x14ac:dyDescent="0.3">
      <c r="A532" s="1">
        <v>44570</v>
      </c>
      <c r="B532">
        <v>2021</v>
      </c>
      <c r="C532">
        <v>18</v>
      </c>
      <c r="D532" t="b">
        <v>0</v>
      </c>
      <c r="E532" t="s">
        <v>19</v>
      </c>
      <c r="F532">
        <v>27</v>
      </c>
      <c r="G532">
        <v>10</v>
      </c>
      <c r="H532" t="s">
        <v>20</v>
      </c>
      <c r="I532" t="s">
        <v>19</v>
      </c>
      <c r="J532">
        <f t="shared" si="32"/>
        <v>-1</v>
      </c>
      <c r="K532">
        <v>-16</v>
      </c>
      <c r="L532">
        <f t="shared" si="33"/>
        <v>17</v>
      </c>
      <c r="M532" t="str">
        <f t="shared" si="34"/>
        <v>Buffalo Bills17</v>
      </c>
      <c r="N532">
        <f t="shared" si="35"/>
        <v>16</v>
      </c>
      <c r="O532">
        <v>42</v>
      </c>
      <c r="P532" t="s">
        <v>90</v>
      </c>
      <c r="Q532" t="b">
        <v>0</v>
      </c>
      <c r="R532">
        <v>36</v>
      </c>
      <c r="S532">
        <v>19</v>
      </c>
      <c r="T532">
        <v>67</v>
      </c>
    </row>
    <row r="533" spans="1:21" x14ac:dyDescent="0.3">
      <c r="A533" s="1">
        <v>44570</v>
      </c>
      <c r="B533">
        <v>2021</v>
      </c>
      <c r="C533">
        <v>18</v>
      </c>
      <c r="D533" t="b">
        <v>0</v>
      </c>
      <c r="E533" t="s">
        <v>34</v>
      </c>
      <c r="F533">
        <v>21</v>
      </c>
      <c r="G533">
        <v>16</v>
      </c>
      <c r="H533" t="s">
        <v>39</v>
      </c>
      <c r="I533" t="s">
        <v>34</v>
      </c>
      <c r="J533">
        <f t="shared" si="32"/>
        <v>-1</v>
      </c>
      <c r="K533">
        <v>-6.5</v>
      </c>
      <c r="L533">
        <f t="shared" si="33"/>
        <v>17</v>
      </c>
      <c r="M533" t="str">
        <f t="shared" si="34"/>
        <v>Cleveland Browns17</v>
      </c>
      <c r="N533">
        <f t="shared" si="35"/>
        <v>6.5</v>
      </c>
      <c r="O533">
        <v>38</v>
      </c>
      <c r="P533" t="s">
        <v>58</v>
      </c>
      <c r="Q533" t="b">
        <v>0</v>
      </c>
      <c r="R533">
        <v>36</v>
      </c>
      <c r="S533">
        <v>33</v>
      </c>
      <c r="T533">
        <v>89</v>
      </c>
    </row>
    <row r="534" spans="1:21" x14ac:dyDescent="0.3">
      <c r="A534" s="1">
        <v>44570</v>
      </c>
      <c r="B534">
        <v>2021</v>
      </c>
      <c r="C534">
        <v>18</v>
      </c>
      <c r="D534" t="b">
        <v>0</v>
      </c>
      <c r="E534" t="s">
        <v>27</v>
      </c>
      <c r="F534">
        <v>37</v>
      </c>
      <c r="G534">
        <v>30</v>
      </c>
      <c r="H534" t="s">
        <v>21</v>
      </c>
      <c r="I534" t="s">
        <v>21</v>
      </c>
      <c r="J534">
        <f t="shared" si="32"/>
        <v>1</v>
      </c>
      <c r="K534">
        <v>-4</v>
      </c>
      <c r="L534">
        <f t="shared" si="33"/>
        <v>17</v>
      </c>
      <c r="M534" t="str">
        <f t="shared" si="34"/>
        <v>Detroit Lions17</v>
      </c>
      <c r="N534">
        <f t="shared" si="35"/>
        <v>-4</v>
      </c>
      <c r="O534">
        <v>45</v>
      </c>
      <c r="P534" t="s">
        <v>67</v>
      </c>
      <c r="Q534" t="b">
        <v>0</v>
      </c>
      <c r="R534">
        <v>72</v>
      </c>
      <c r="S534">
        <v>0</v>
      </c>
      <c r="U534" t="s">
        <v>40</v>
      </c>
    </row>
    <row r="535" spans="1:21" x14ac:dyDescent="0.3">
      <c r="A535" s="1">
        <v>44570</v>
      </c>
      <c r="B535">
        <v>2021</v>
      </c>
      <c r="C535">
        <v>18</v>
      </c>
      <c r="D535" t="b">
        <v>0</v>
      </c>
      <c r="E535" t="s">
        <v>64</v>
      </c>
      <c r="F535">
        <v>25</v>
      </c>
      <c r="G535">
        <v>28</v>
      </c>
      <c r="H535" t="s">
        <v>59</v>
      </c>
      <c r="I535" t="s">
        <v>59</v>
      </c>
      <c r="J535">
        <f t="shared" si="32"/>
        <v>1</v>
      </c>
      <c r="K535">
        <v>-10.5</v>
      </c>
      <c r="L535">
        <f t="shared" si="33"/>
        <v>17</v>
      </c>
      <c r="M535" t="str">
        <f t="shared" si="34"/>
        <v>Houston Texans17</v>
      </c>
      <c r="N535">
        <f t="shared" si="35"/>
        <v>-10.5</v>
      </c>
      <c r="O535">
        <v>43</v>
      </c>
      <c r="P535" t="s">
        <v>79</v>
      </c>
      <c r="Q535" t="b">
        <v>0</v>
      </c>
      <c r="R535">
        <v>72</v>
      </c>
      <c r="S535">
        <v>0</v>
      </c>
      <c r="U535" t="s">
        <v>40</v>
      </c>
    </row>
    <row r="536" spans="1:21" x14ac:dyDescent="0.3">
      <c r="A536" s="1">
        <v>44570</v>
      </c>
      <c r="B536">
        <v>2021</v>
      </c>
      <c r="C536">
        <v>18</v>
      </c>
      <c r="D536" t="b">
        <v>0</v>
      </c>
      <c r="E536" t="s">
        <v>52</v>
      </c>
      <c r="F536">
        <v>26</v>
      </c>
      <c r="G536">
        <v>11</v>
      </c>
      <c r="H536" t="s">
        <v>48</v>
      </c>
      <c r="I536" t="s">
        <v>48</v>
      </c>
      <c r="J536">
        <f t="shared" si="32"/>
        <v>1</v>
      </c>
      <c r="K536">
        <v>-14</v>
      </c>
      <c r="L536">
        <f t="shared" si="33"/>
        <v>17</v>
      </c>
      <c r="M536" t="str">
        <f t="shared" si="34"/>
        <v>Jacksonville Jaguars17</v>
      </c>
      <c r="N536">
        <f t="shared" si="35"/>
        <v>-14</v>
      </c>
      <c r="O536">
        <v>43</v>
      </c>
      <c r="P536" t="s">
        <v>84</v>
      </c>
      <c r="Q536" t="b">
        <v>0</v>
      </c>
      <c r="R536">
        <v>76</v>
      </c>
      <c r="S536">
        <v>19</v>
      </c>
      <c r="T536">
        <v>60</v>
      </c>
    </row>
    <row r="537" spans="1:21" x14ac:dyDescent="0.3">
      <c r="A537" s="1">
        <v>44570</v>
      </c>
      <c r="B537">
        <v>2021</v>
      </c>
      <c r="C537">
        <v>18</v>
      </c>
      <c r="D537" t="b">
        <v>0</v>
      </c>
      <c r="E537" t="s">
        <v>86</v>
      </c>
      <c r="F537">
        <v>35</v>
      </c>
      <c r="G537">
        <v>32</v>
      </c>
      <c r="H537" t="s">
        <v>81</v>
      </c>
      <c r="I537" t="s">
        <v>81</v>
      </c>
      <c r="J537">
        <f t="shared" si="32"/>
        <v>1</v>
      </c>
      <c r="K537">
        <v>-3</v>
      </c>
      <c r="L537">
        <f t="shared" si="33"/>
        <v>17</v>
      </c>
      <c r="M537" t="str">
        <f t="shared" si="34"/>
        <v>Las Vegas Raiders17</v>
      </c>
      <c r="N537">
        <f t="shared" si="35"/>
        <v>-3</v>
      </c>
      <c r="O537">
        <v>49.5</v>
      </c>
      <c r="P537" t="s">
        <v>88</v>
      </c>
      <c r="Q537" t="b">
        <v>0</v>
      </c>
      <c r="R537">
        <v>72</v>
      </c>
      <c r="S537">
        <v>0</v>
      </c>
      <c r="U537" t="s">
        <v>40</v>
      </c>
    </row>
    <row r="538" spans="1:21" x14ac:dyDescent="0.3">
      <c r="A538" s="1">
        <v>44570</v>
      </c>
      <c r="B538">
        <v>2021</v>
      </c>
      <c r="C538">
        <v>18</v>
      </c>
      <c r="D538" t="b">
        <v>0</v>
      </c>
      <c r="E538" t="s">
        <v>25</v>
      </c>
      <c r="F538">
        <v>24</v>
      </c>
      <c r="G538">
        <v>27</v>
      </c>
      <c r="H538" t="s">
        <v>31</v>
      </c>
      <c r="I538" t="s">
        <v>31</v>
      </c>
      <c r="J538">
        <f t="shared" si="32"/>
        <v>1</v>
      </c>
      <c r="K538">
        <v>-3.5</v>
      </c>
      <c r="L538">
        <f t="shared" si="33"/>
        <v>17</v>
      </c>
      <c r="M538" t="str">
        <f t="shared" si="34"/>
        <v>Los Angeles Rams17</v>
      </c>
      <c r="N538">
        <f t="shared" si="35"/>
        <v>-3.5</v>
      </c>
      <c r="O538">
        <v>46.5</v>
      </c>
      <c r="P538" t="s">
        <v>87</v>
      </c>
      <c r="Q538" t="b">
        <v>0</v>
      </c>
      <c r="R538">
        <v>72</v>
      </c>
      <c r="S538">
        <v>0</v>
      </c>
      <c r="U538" t="s">
        <v>40</v>
      </c>
    </row>
    <row r="539" spans="1:21" x14ac:dyDescent="0.3">
      <c r="A539" s="1">
        <v>44570</v>
      </c>
      <c r="B539">
        <v>2021</v>
      </c>
      <c r="C539">
        <v>18</v>
      </c>
      <c r="D539" t="b">
        <v>0</v>
      </c>
      <c r="E539" t="s">
        <v>17</v>
      </c>
      <c r="F539">
        <v>33</v>
      </c>
      <c r="G539">
        <v>24</v>
      </c>
      <c r="H539" t="s">
        <v>23</v>
      </c>
      <c r="I539" t="s">
        <v>23</v>
      </c>
      <c r="J539">
        <f t="shared" si="32"/>
        <v>1</v>
      </c>
      <c r="K539">
        <v>-6</v>
      </c>
      <c r="L539">
        <f t="shared" si="33"/>
        <v>17</v>
      </c>
      <c r="M539" t="str">
        <f t="shared" si="34"/>
        <v>Miami Dolphins17</v>
      </c>
      <c r="N539">
        <f t="shared" si="35"/>
        <v>-6</v>
      </c>
      <c r="O539">
        <v>41</v>
      </c>
      <c r="P539" t="s">
        <v>82</v>
      </c>
      <c r="Q539" t="b">
        <v>0</v>
      </c>
      <c r="R539">
        <v>75</v>
      </c>
      <c r="S539">
        <v>8</v>
      </c>
      <c r="T539">
        <v>79</v>
      </c>
    </row>
    <row r="540" spans="1:21" x14ac:dyDescent="0.3">
      <c r="A540" s="1">
        <v>44570</v>
      </c>
      <c r="B540">
        <v>2021</v>
      </c>
      <c r="C540">
        <v>18</v>
      </c>
      <c r="D540" t="b">
        <v>0</v>
      </c>
      <c r="E540" t="s">
        <v>32</v>
      </c>
      <c r="F540">
        <v>31</v>
      </c>
      <c r="G540">
        <v>17</v>
      </c>
      <c r="H540" t="s">
        <v>28</v>
      </c>
      <c r="I540" t="s">
        <v>32</v>
      </c>
      <c r="J540">
        <f t="shared" si="32"/>
        <v>-1</v>
      </c>
      <c r="K540">
        <v>-3.5</v>
      </c>
      <c r="L540">
        <f t="shared" si="33"/>
        <v>17</v>
      </c>
      <c r="M540" t="str">
        <f t="shared" si="34"/>
        <v>Minnesota Vikings17</v>
      </c>
      <c r="N540">
        <f t="shared" si="35"/>
        <v>3.5</v>
      </c>
      <c r="O540">
        <v>44.5</v>
      </c>
      <c r="P540" t="s">
        <v>78</v>
      </c>
      <c r="Q540" t="b">
        <v>0</v>
      </c>
      <c r="R540">
        <v>72</v>
      </c>
      <c r="S540">
        <v>0</v>
      </c>
      <c r="U540" t="s">
        <v>40</v>
      </c>
    </row>
    <row r="541" spans="1:21" x14ac:dyDescent="0.3">
      <c r="A541" s="1">
        <v>44570</v>
      </c>
      <c r="B541">
        <v>2021</v>
      </c>
      <c r="C541">
        <v>18</v>
      </c>
      <c r="D541" t="b">
        <v>0</v>
      </c>
      <c r="E541" t="s">
        <v>30</v>
      </c>
      <c r="F541">
        <v>7</v>
      </c>
      <c r="G541">
        <v>22</v>
      </c>
      <c r="H541" t="s">
        <v>95</v>
      </c>
      <c r="I541" t="s">
        <v>95</v>
      </c>
      <c r="J541">
        <f t="shared" si="32"/>
        <v>1</v>
      </c>
      <c r="K541">
        <v>-6</v>
      </c>
      <c r="L541">
        <f t="shared" si="33"/>
        <v>17</v>
      </c>
      <c r="M541" t="str">
        <f t="shared" si="34"/>
        <v>New York Giants17</v>
      </c>
      <c r="N541">
        <f t="shared" si="35"/>
        <v>-6</v>
      </c>
      <c r="O541">
        <v>36</v>
      </c>
      <c r="P541" t="s">
        <v>74</v>
      </c>
      <c r="Q541" t="b">
        <v>0</v>
      </c>
      <c r="R541">
        <v>38</v>
      </c>
      <c r="S541">
        <v>0</v>
      </c>
      <c r="T541">
        <v>64</v>
      </c>
    </row>
    <row r="542" spans="1:21" x14ac:dyDescent="0.3">
      <c r="A542" s="1">
        <v>44570</v>
      </c>
      <c r="B542">
        <v>2021</v>
      </c>
      <c r="C542">
        <v>18</v>
      </c>
      <c r="D542" t="b">
        <v>0</v>
      </c>
      <c r="E542" t="s">
        <v>45</v>
      </c>
      <c r="F542">
        <v>41</v>
      </c>
      <c r="G542">
        <v>17</v>
      </c>
      <c r="H542" t="s">
        <v>51</v>
      </c>
      <c r="I542" t="s">
        <v>45</v>
      </c>
      <c r="J542">
        <f t="shared" si="32"/>
        <v>-1</v>
      </c>
      <c r="K542">
        <v>-10.5</v>
      </c>
      <c r="L542">
        <f t="shared" si="33"/>
        <v>17</v>
      </c>
      <c r="M542" t="str">
        <f t="shared" si="34"/>
        <v>Tampa Bay Buccaneers17</v>
      </c>
      <c r="N542">
        <f t="shared" si="35"/>
        <v>10.5</v>
      </c>
      <c r="O542">
        <v>43.5</v>
      </c>
      <c r="P542" t="s">
        <v>57</v>
      </c>
      <c r="Q542" t="b">
        <v>0</v>
      </c>
      <c r="R542">
        <v>80</v>
      </c>
      <c r="S542">
        <v>4</v>
      </c>
      <c r="T542">
        <v>99</v>
      </c>
    </row>
    <row r="543" spans="1:21" x14ac:dyDescent="0.3">
      <c r="A543" s="1">
        <v>44576</v>
      </c>
      <c r="B543">
        <v>2021</v>
      </c>
      <c r="C543" t="s">
        <v>47</v>
      </c>
      <c r="D543" t="b">
        <v>1</v>
      </c>
      <c r="E543" t="s">
        <v>19</v>
      </c>
      <c r="F543">
        <v>47</v>
      </c>
      <c r="G543">
        <v>17</v>
      </c>
      <c r="H543" t="s">
        <v>23</v>
      </c>
      <c r="I543" t="s">
        <v>19</v>
      </c>
      <c r="J543">
        <f t="shared" si="32"/>
        <v>-1</v>
      </c>
      <c r="K543">
        <v>-4.5</v>
      </c>
      <c r="L543" t="e">
        <f t="shared" si="33"/>
        <v>#VALUE!</v>
      </c>
      <c r="M543" t="e">
        <f t="shared" si="34"/>
        <v>#VALUE!</v>
      </c>
      <c r="N543">
        <f t="shared" si="35"/>
        <v>4.5</v>
      </c>
      <c r="O543">
        <v>43</v>
      </c>
      <c r="P543" t="s">
        <v>90</v>
      </c>
      <c r="Q543" t="b">
        <v>0</v>
      </c>
      <c r="R543">
        <v>7</v>
      </c>
      <c r="S543">
        <v>8</v>
      </c>
      <c r="T543">
        <v>66</v>
      </c>
    </row>
    <row r="544" spans="1:21" x14ac:dyDescent="0.3">
      <c r="A544" s="1">
        <v>44576</v>
      </c>
      <c r="B544">
        <v>2021</v>
      </c>
      <c r="C544" t="s">
        <v>47</v>
      </c>
      <c r="D544" t="b">
        <v>1</v>
      </c>
      <c r="E544" t="s">
        <v>39</v>
      </c>
      <c r="F544">
        <v>26</v>
      </c>
      <c r="G544">
        <v>19</v>
      </c>
      <c r="H544" t="s">
        <v>86</v>
      </c>
      <c r="I544" t="s">
        <v>39</v>
      </c>
      <c r="J544">
        <f t="shared" si="32"/>
        <v>-1</v>
      </c>
      <c r="K544">
        <v>-6</v>
      </c>
      <c r="L544" t="e">
        <f t="shared" si="33"/>
        <v>#VALUE!</v>
      </c>
      <c r="M544" t="e">
        <f t="shared" si="34"/>
        <v>#VALUE!</v>
      </c>
      <c r="N544">
        <f t="shared" si="35"/>
        <v>6</v>
      </c>
      <c r="O544">
        <v>48.5</v>
      </c>
      <c r="P544" t="s">
        <v>61</v>
      </c>
      <c r="Q544" t="b">
        <v>0</v>
      </c>
      <c r="R544">
        <v>31</v>
      </c>
      <c r="S544">
        <v>12</v>
      </c>
      <c r="T544">
        <v>63</v>
      </c>
    </row>
    <row r="545" spans="1:21" x14ac:dyDescent="0.3">
      <c r="A545" s="1">
        <v>44577</v>
      </c>
      <c r="B545">
        <v>2021</v>
      </c>
      <c r="C545" t="s">
        <v>47</v>
      </c>
      <c r="D545" t="b">
        <v>1</v>
      </c>
      <c r="E545" t="s">
        <v>35</v>
      </c>
      <c r="F545">
        <v>17</v>
      </c>
      <c r="G545">
        <v>23</v>
      </c>
      <c r="H545" t="s">
        <v>31</v>
      </c>
      <c r="I545" t="s">
        <v>35</v>
      </c>
      <c r="J545">
        <f t="shared" si="32"/>
        <v>-1</v>
      </c>
      <c r="K545">
        <v>-3.5</v>
      </c>
      <c r="L545" t="e">
        <f t="shared" si="33"/>
        <v>#VALUE!</v>
      </c>
      <c r="M545" t="e">
        <f t="shared" si="34"/>
        <v>#VALUE!</v>
      </c>
      <c r="N545">
        <f t="shared" si="35"/>
        <v>3.5</v>
      </c>
      <c r="O545">
        <v>51</v>
      </c>
      <c r="P545" t="s">
        <v>80</v>
      </c>
      <c r="Q545" t="b">
        <v>0</v>
      </c>
      <c r="R545">
        <v>72</v>
      </c>
      <c r="S545">
        <v>0</v>
      </c>
      <c r="U545" t="s">
        <v>40</v>
      </c>
    </row>
    <row r="546" spans="1:21" x14ac:dyDescent="0.3">
      <c r="A546" s="1">
        <v>44577</v>
      </c>
      <c r="B546">
        <v>2021</v>
      </c>
      <c r="C546" t="s">
        <v>47</v>
      </c>
      <c r="D546" t="b">
        <v>1</v>
      </c>
      <c r="E546" t="s">
        <v>26</v>
      </c>
      <c r="F546">
        <v>42</v>
      </c>
      <c r="G546">
        <v>21</v>
      </c>
      <c r="H546" t="s">
        <v>29</v>
      </c>
      <c r="I546" t="s">
        <v>26</v>
      </c>
      <c r="J546">
        <f t="shared" si="32"/>
        <v>-1</v>
      </c>
      <c r="K546">
        <v>-12.5</v>
      </c>
      <c r="L546" t="e">
        <f t="shared" si="33"/>
        <v>#VALUE!</v>
      </c>
      <c r="M546" t="e">
        <f t="shared" si="34"/>
        <v>#VALUE!</v>
      </c>
      <c r="N546">
        <f t="shared" si="35"/>
        <v>12.5</v>
      </c>
      <c r="O546">
        <v>47</v>
      </c>
      <c r="P546" t="s">
        <v>44</v>
      </c>
      <c r="Q546" t="b">
        <v>0</v>
      </c>
      <c r="R546">
        <v>30</v>
      </c>
      <c r="S546">
        <v>8</v>
      </c>
      <c r="T546">
        <v>78</v>
      </c>
    </row>
    <row r="547" spans="1:21" x14ac:dyDescent="0.3">
      <c r="A547" s="1">
        <v>44577</v>
      </c>
      <c r="B547">
        <v>2021</v>
      </c>
      <c r="C547" t="s">
        <v>47</v>
      </c>
      <c r="D547" t="b">
        <v>1</v>
      </c>
      <c r="E547" t="s">
        <v>45</v>
      </c>
      <c r="F547">
        <v>31</v>
      </c>
      <c r="G547">
        <v>15</v>
      </c>
      <c r="H547" t="s">
        <v>33</v>
      </c>
      <c r="I547" t="s">
        <v>45</v>
      </c>
      <c r="J547">
        <f t="shared" si="32"/>
        <v>-1</v>
      </c>
      <c r="K547">
        <v>-7</v>
      </c>
      <c r="L547" t="e">
        <f t="shared" si="33"/>
        <v>#VALUE!</v>
      </c>
      <c r="M547" t="e">
        <f t="shared" si="34"/>
        <v>#VALUE!</v>
      </c>
      <c r="N547">
        <f t="shared" si="35"/>
        <v>7</v>
      </c>
      <c r="O547">
        <v>47</v>
      </c>
      <c r="P547" t="s">
        <v>57</v>
      </c>
      <c r="Q547" t="b">
        <v>0</v>
      </c>
      <c r="R547">
        <v>66</v>
      </c>
      <c r="S547">
        <v>21</v>
      </c>
      <c r="T547">
        <v>52</v>
      </c>
    </row>
    <row r="548" spans="1:21" x14ac:dyDescent="0.3">
      <c r="A548" s="1">
        <v>44578</v>
      </c>
      <c r="B548">
        <v>2021</v>
      </c>
      <c r="C548" t="s">
        <v>47</v>
      </c>
      <c r="D548" t="b">
        <v>1</v>
      </c>
      <c r="E548" t="s">
        <v>25</v>
      </c>
      <c r="F548">
        <v>34</v>
      </c>
      <c r="G548">
        <v>11</v>
      </c>
      <c r="H548" t="s">
        <v>49</v>
      </c>
      <c r="I548" t="s">
        <v>25</v>
      </c>
      <c r="J548">
        <f t="shared" si="32"/>
        <v>-1</v>
      </c>
      <c r="K548">
        <v>-3.5</v>
      </c>
      <c r="L548" t="e">
        <f t="shared" si="33"/>
        <v>#VALUE!</v>
      </c>
      <c r="M548" t="e">
        <f t="shared" si="34"/>
        <v>#VALUE!</v>
      </c>
      <c r="N548">
        <f t="shared" si="35"/>
        <v>3.5</v>
      </c>
      <c r="O548">
        <v>49</v>
      </c>
      <c r="P548" t="s">
        <v>87</v>
      </c>
      <c r="Q548" t="b">
        <v>0</v>
      </c>
      <c r="R548">
        <v>72</v>
      </c>
      <c r="S548">
        <v>0</v>
      </c>
      <c r="U548" t="s">
        <v>40</v>
      </c>
    </row>
    <row r="549" spans="1:21" x14ac:dyDescent="0.3">
      <c r="A549" s="1">
        <v>44583</v>
      </c>
      <c r="B549">
        <v>2021</v>
      </c>
      <c r="C549" t="s">
        <v>41</v>
      </c>
      <c r="D549" t="b">
        <v>1</v>
      </c>
      <c r="E549" t="s">
        <v>21</v>
      </c>
      <c r="F549">
        <v>10</v>
      </c>
      <c r="G549">
        <v>13</v>
      </c>
      <c r="H549" t="s">
        <v>31</v>
      </c>
      <c r="I549" t="s">
        <v>21</v>
      </c>
      <c r="J549">
        <f t="shared" si="32"/>
        <v>-1</v>
      </c>
      <c r="K549">
        <v>-5.5</v>
      </c>
      <c r="L549" t="e">
        <f t="shared" si="33"/>
        <v>#VALUE!</v>
      </c>
      <c r="M549" t="e">
        <f t="shared" si="34"/>
        <v>#VALUE!</v>
      </c>
      <c r="N549">
        <f t="shared" si="35"/>
        <v>5.5</v>
      </c>
      <c r="O549">
        <v>47</v>
      </c>
      <c r="P549" t="s">
        <v>22</v>
      </c>
      <c r="Q549" t="b">
        <v>0</v>
      </c>
      <c r="R549">
        <v>15</v>
      </c>
      <c r="S549">
        <v>12</v>
      </c>
      <c r="T549">
        <v>53</v>
      </c>
    </row>
    <row r="550" spans="1:21" x14ac:dyDescent="0.3">
      <c r="A550" s="1">
        <v>44583</v>
      </c>
      <c r="B550">
        <v>2021</v>
      </c>
      <c r="C550" t="s">
        <v>41</v>
      </c>
      <c r="D550" t="b">
        <v>1</v>
      </c>
      <c r="E550" t="s">
        <v>59</v>
      </c>
      <c r="F550">
        <v>16</v>
      </c>
      <c r="G550">
        <v>19</v>
      </c>
      <c r="H550" t="s">
        <v>39</v>
      </c>
      <c r="I550" t="s">
        <v>59</v>
      </c>
      <c r="J550">
        <f t="shared" si="32"/>
        <v>-1</v>
      </c>
      <c r="K550">
        <v>-4</v>
      </c>
      <c r="L550" t="e">
        <f t="shared" si="33"/>
        <v>#VALUE!</v>
      </c>
      <c r="M550" t="e">
        <f t="shared" si="34"/>
        <v>#VALUE!</v>
      </c>
      <c r="N550">
        <f t="shared" si="35"/>
        <v>4</v>
      </c>
      <c r="O550">
        <v>48.5</v>
      </c>
      <c r="P550" t="s">
        <v>60</v>
      </c>
      <c r="Q550" t="b">
        <v>0</v>
      </c>
      <c r="R550">
        <v>35</v>
      </c>
      <c r="S550">
        <v>0</v>
      </c>
      <c r="T550">
        <v>43</v>
      </c>
    </row>
    <row r="551" spans="1:21" x14ac:dyDescent="0.3">
      <c r="A551" s="1">
        <v>44584</v>
      </c>
      <c r="B551">
        <v>2021</v>
      </c>
      <c r="C551" t="s">
        <v>41</v>
      </c>
      <c r="D551" t="b">
        <v>1</v>
      </c>
      <c r="E551" t="s">
        <v>26</v>
      </c>
      <c r="F551">
        <v>42</v>
      </c>
      <c r="G551">
        <v>36</v>
      </c>
      <c r="H551" t="s">
        <v>19</v>
      </c>
      <c r="I551" t="s">
        <v>26</v>
      </c>
      <c r="J551">
        <f t="shared" si="32"/>
        <v>-1</v>
      </c>
      <c r="K551">
        <v>-2.5</v>
      </c>
      <c r="L551" t="e">
        <f t="shared" si="33"/>
        <v>#VALUE!</v>
      </c>
      <c r="M551" t="e">
        <f t="shared" si="34"/>
        <v>#VALUE!</v>
      </c>
      <c r="N551">
        <f t="shared" si="35"/>
        <v>2.5</v>
      </c>
      <c r="O551">
        <v>54</v>
      </c>
      <c r="P551" t="s">
        <v>44</v>
      </c>
      <c r="Q551" t="b">
        <v>0</v>
      </c>
      <c r="R551">
        <v>35</v>
      </c>
      <c r="S551">
        <v>6</v>
      </c>
      <c r="T551">
        <v>54</v>
      </c>
    </row>
    <row r="552" spans="1:21" x14ac:dyDescent="0.3">
      <c r="A552" s="1">
        <v>44584</v>
      </c>
      <c r="B552">
        <v>2021</v>
      </c>
      <c r="C552" t="s">
        <v>41</v>
      </c>
      <c r="D552" t="b">
        <v>1</v>
      </c>
      <c r="E552" t="s">
        <v>45</v>
      </c>
      <c r="F552">
        <v>27</v>
      </c>
      <c r="G552">
        <v>30</v>
      </c>
      <c r="H552" t="s">
        <v>25</v>
      </c>
      <c r="I552" t="s">
        <v>45</v>
      </c>
      <c r="J552">
        <f t="shared" si="32"/>
        <v>-1</v>
      </c>
      <c r="K552">
        <v>-3</v>
      </c>
      <c r="L552" t="e">
        <f t="shared" si="33"/>
        <v>#VALUE!</v>
      </c>
      <c r="M552" t="e">
        <f t="shared" si="34"/>
        <v>#VALUE!</v>
      </c>
      <c r="N552">
        <f t="shared" si="35"/>
        <v>3</v>
      </c>
      <c r="O552">
        <v>48</v>
      </c>
      <c r="P552" t="s">
        <v>57</v>
      </c>
      <c r="Q552" t="b">
        <v>0</v>
      </c>
      <c r="R552">
        <v>50</v>
      </c>
      <c r="S552">
        <v>11</v>
      </c>
      <c r="T552">
        <v>69</v>
      </c>
    </row>
    <row r="553" spans="1:21" x14ac:dyDescent="0.3">
      <c r="A553" s="1">
        <v>44591</v>
      </c>
      <c r="B553">
        <v>2021</v>
      </c>
      <c r="C553" t="s">
        <v>36</v>
      </c>
      <c r="D553" t="b">
        <v>1</v>
      </c>
      <c r="E553" t="s">
        <v>26</v>
      </c>
      <c r="F553">
        <v>24</v>
      </c>
      <c r="G553">
        <v>27</v>
      </c>
      <c r="H553" t="s">
        <v>39</v>
      </c>
      <c r="I553" t="s">
        <v>26</v>
      </c>
      <c r="J553">
        <f t="shared" si="32"/>
        <v>-1</v>
      </c>
      <c r="K553">
        <v>-7</v>
      </c>
      <c r="L553" t="e">
        <f t="shared" si="33"/>
        <v>#VALUE!</v>
      </c>
      <c r="M553" t="e">
        <f t="shared" si="34"/>
        <v>#VALUE!</v>
      </c>
      <c r="N553">
        <f t="shared" si="35"/>
        <v>7</v>
      </c>
      <c r="O553">
        <v>54.5</v>
      </c>
      <c r="P553" t="s">
        <v>44</v>
      </c>
      <c r="Q553" t="b">
        <v>0</v>
      </c>
      <c r="R553">
        <v>41</v>
      </c>
      <c r="S553">
        <v>4</v>
      </c>
      <c r="T553">
        <v>41</v>
      </c>
    </row>
    <row r="554" spans="1:21" x14ac:dyDescent="0.3">
      <c r="A554" s="1">
        <v>44591</v>
      </c>
      <c r="B554">
        <v>2021</v>
      </c>
      <c r="C554" t="s">
        <v>36</v>
      </c>
      <c r="D554" t="b">
        <v>1</v>
      </c>
      <c r="E554" t="s">
        <v>25</v>
      </c>
      <c r="F554">
        <v>20</v>
      </c>
      <c r="G554">
        <v>17</v>
      </c>
      <c r="H554" t="s">
        <v>31</v>
      </c>
      <c r="I554" t="s">
        <v>25</v>
      </c>
      <c r="J554">
        <f t="shared" si="32"/>
        <v>-1</v>
      </c>
      <c r="K554">
        <v>-3.5</v>
      </c>
      <c r="L554" t="e">
        <f t="shared" si="33"/>
        <v>#VALUE!</v>
      </c>
      <c r="M554" t="e">
        <f t="shared" si="34"/>
        <v>#VALUE!</v>
      </c>
      <c r="N554">
        <f t="shared" si="35"/>
        <v>3.5</v>
      </c>
      <c r="O554">
        <v>46</v>
      </c>
      <c r="P554" t="s">
        <v>87</v>
      </c>
      <c r="Q554" t="b">
        <v>0</v>
      </c>
      <c r="R554">
        <v>72</v>
      </c>
      <c r="S554">
        <v>0</v>
      </c>
      <c r="U554" t="s">
        <v>40</v>
      </c>
    </row>
    <row r="555" spans="1:21" x14ac:dyDescent="0.3">
      <c r="A555" s="1">
        <v>44605</v>
      </c>
      <c r="B555">
        <v>2021</v>
      </c>
      <c r="C555" t="s">
        <v>37</v>
      </c>
      <c r="D555" t="b">
        <v>1</v>
      </c>
      <c r="E555" t="s">
        <v>39</v>
      </c>
      <c r="F555">
        <v>20</v>
      </c>
      <c r="G555">
        <v>23</v>
      </c>
      <c r="H555" t="s">
        <v>25</v>
      </c>
      <c r="I555" t="s">
        <v>25</v>
      </c>
      <c r="J555">
        <f t="shared" si="32"/>
        <v>1</v>
      </c>
      <c r="K555">
        <v>-4.5</v>
      </c>
      <c r="L555" t="e">
        <f t="shared" si="33"/>
        <v>#VALUE!</v>
      </c>
      <c r="M555" t="e">
        <f t="shared" si="34"/>
        <v>#VALUE!</v>
      </c>
      <c r="N555">
        <f t="shared" si="35"/>
        <v>-4.5</v>
      </c>
      <c r="O555">
        <v>48.5</v>
      </c>
      <c r="P555" t="s">
        <v>87</v>
      </c>
      <c r="Q555" t="b">
        <v>1</v>
      </c>
      <c r="R555">
        <v>72</v>
      </c>
      <c r="S555">
        <v>0</v>
      </c>
      <c r="U555" t="s">
        <v>40</v>
      </c>
    </row>
    <row r="556" spans="1:21" x14ac:dyDescent="0.3">
      <c r="A556" s="1">
        <v>44812</v>
      </c>
      <c r="B556">
        <v>2022</v>
      </c>
      <c r="C556">
        <v>1</v>
      </c>
      <c r="D556" t="b">
        <v>0</v>
      </c>
      <c r="E556" t="s">
        <v>25</v>
      </c>
      <c r="F556">
        <v>10</v>
      </c>
      <c r="G556">
        <v>31</v>
      </c>
      <c r="H556" t="s">
        <v>19</v>
      </c>
      <c r="I556" t="s">
        <v>19</v>
      </c>
      <c r="J556">
        <f t="shared" si="32"/>
        <v>1</v>
      </c>
      <c r="K556">
        <v>-2</v>
      </c>
      <c r="L556">
        <f t="shared" si="33"/>
        <v>0</v>
      </c>
      <c r="M556" t="str">
        <f t="shared" si="34"/>
        <v>Los Angeles Rams0</v>
      </c>
      <c r="N556">
        <f t="shared" si="35"/>
        <v>-2</v>
      </c>
      <c r="O556">
        <v>52</v>
      </c>
      <c r="P556" t="s">
        <v>87</v>
      </c>
      <c r="Q556" t="b">
        <v>0</v>
      </c>
      <c r="R556">
        <v>72</v>
      </c>
      <c r="S556">
        <v>0</v>
      </c>
      <c r="U556" t="s">
        <v>40</v>
      </c>
    </row>
    <row r="557" spans="1:21" x14ac:dyDescent="0.3">
      <c r="A557" s="1">
        <v>44815</v>
      </c>
      <c r="B557">
        <v>2022</v>
      </c>
      <c r="C557">
        <v>1</v>
      </c>
      <c r="D557" t="b">
        <v>0</v>
      </c>
      <c r="E557" t="s">
        <v>49</v>
      </c>
      <c r="F557">
        <v>21</v>
      </c>
      <c r="G557">
        <v>44</v>
      </c>
      <c r="H557" t="s">
        <v>26</v>
      </c>
      <c r="I557" t="s">
        <v>26</v>
      </c>
      <c r="J557">
        <f t="shared" si="32"/>
        <v>1</v>
      </c>
      <c r="K557">
        <v>-6</v>
      </c>
      <c r="L557">
        <f t="shared" si="33"/>
        <v>0</v>
      </c>
      <c r="M557" t="str">
        <f t="shared" si="34"/>
        <v>Arizona Cardinals0</v>
      </c>
      <c r="N557">
        <f t="shared" si="35"/>
        <v>-6</v>
      </c>
      <c r="O557">
        <v>54</v>
      </c>
      <c r="P557" t="s">
        <v>89</v>
      </c>
      <c r="Q557" t="b">
        <v>0</v>
      </c>
      <c r="R557">
        <v>72</v>
      </c>
      <c r="S557">
        <v>0</v>
      </c>
      <c r="U557" t="s">
        <v>40</v>
      </c>
    </row>
    <row r="558" spans="1:21" x14ac:dyDescent="0.3">
      <c r="A558" s="1">
        <v>44815</v>
      </c>
      <c r="B558">
        <v>2022</v>
      </c>
      <c r="C558">
        <v>1</v>
      </c>
      <c r="D558" t="b">
        <v>0</v>
      </c>
      <c r="E558" t="s">
        <v>24</v>
      </c>
      <c r="F558">
        <v>26</v>
      </c>
      <c r="G558">
        <v>27</v>
      </c>
      <c r="H558" t="s">
        <v>38</v>
      </c>
      <c r="I558" t="s">
        <v>38</v>
      </c>
      <c r="J558">
        <f t="shared" si="32"/>
        <v>1</v>
      </c>
      <c r="K558">
        <v>-5.5</v>
      </c>
      <c r="L558">
        <f t="shared" si="33"/>
        <v>0</v>
      </c>
      <c r="M558" t="str">
        <f t="shared" si="34"/>
        <v>Atlanta Falcons0</v>
      </c>
      <c r="N558">
        <f t="shared" si="35"/>
        <v>-5.5</v>
      </c>
      <c r="O558">
        <v>44</v>
      </c>
      <c r="P558" t="s">
        <v>83</v>
      </c>
      <c r="Q558" t="b">
        <v>0</v>
      </c>
      <c r="R558">
        <v>72</v>
      </c>
      <c r="S558">
        <v>0</v>
      </c>
      <c r="U558" t="s">
        <v>40</v>
      </c>
    </row>
    <row r="559" spans="1:21" x14ac:dyDescent="0.3">
      <c r="A559" s="1">
        <v>44815</v>
      </c>
      <c r="B559">
        <v>2022</v>
      </c>
      <c r="C559">
        <v>1</v>
      </c>
      <c r="D559" t="b">
        <v>0</v>
      </c>
      <c r="E559" t="s">
        <v>51</v>
      </c>
      <c r="F559">
        <v>24</v>
      </c>
      <c r="G559">
        <v>26</v>
      </c>
      <c r="H559" t="s">
        <v>34</v>
      </c>
      <c r="I559" t="s">
        <v>51</v>
      </c>
      <c r="J559">
        <f t="shared" si="32"/>
        <v>-1</v>
      </c>
      <c r="K559">
        <v>-1</v>
      </c>
      <c r="L559">
        <f t="shared" si="33"/>
        <v>0</v>
      </c>
      <c r="M559" t="str">
        <f t="shared" si="34"/>
        <v>Carolina Panthers0</v>
      </c>
      <c r="N559">
        <f t="shared" si="35"/>
        <v>1</v>
      </c>
      <c r="O559">
        <v>42</v>
      </c>
      <c r="P559" t="s">
        <v>54</v>
      </c>
      <c r="Q559" t="b">
        <v>0</v>
      </c>
    </row>
    <row r="560" spans="1:21" x14ac:dyDescent="0.3">
      <c r="A560" s="1">
        <v>44815</v>
      </c>
      <c r="B560">
        <v>2022</v>
      </c>
      <c r="C560">
        <v>1</v>
      </c>
      <c r="D560" t="b">
        <v>0</v>
      </c>
      <c r="E560" t="s">
        <v>28</v>
      </c>
      <c r="F560">
        <v>19</v>
      </c>
      <c r="G560">
        <v>10</v>
      </c>
      <c r="H560" t="s">
        <v>31</v>
      </c>
      <c r="I560" t="s">
        <v>31</v>
      </c>
      <c r="J560">
        <f t="shared" si="32"/>
        <v>1</v>
      </c>
      <c r="K560">
        <v>-6.5</v>
      </c>
      <c r="L560">
        <f t="shared" si="33"/>
        <v>0</v>
      </c>
      <c r="M560" t="str">
        <f t="shared" si="34"/>
        <v>Chicago Bears0</v>
      </c>
      <c r="N560">
        <f t="shared" si="35"/>
        <v>-6.5</v>
      </c>
      <c r="O560">
        <v>38</v>
      </c>
      <c r="P560" t="s">
        <v>43</v>
      </c>
      <c r="Q560" t="b">
        <v>0</v>
      </c>
    </row>
    <row r="561" spans="1:21" x14ac:dyDescent="0.3">
      <c r="A561" s="1">
        <v>44815</v>
      </c>
      <c r="B561">
        <v>2022</v>
      </c>
      <c r="C561">
        <v>1</v>
      </c>
      <c r="D561" t="b">
        <v>0</v>
      </c>
      <c r="E561" t="s">
        <v>39</v>
      </c>
      <c r="F561">
        <v>20</v>
      </c>
      <c r="G561">
        <v>23</v>
      </c>
      <c r="H561" t="s">
        <v>29</v>
      </c>
      <c r="I561" t="s">
        <v>39</v>
      </c>
      <c r="J561">
        <f t="shared" si="32"/>
        <v>-1</v>
      </c>
      <c r="K561">
        <v>-7</v>
      </c>
      <c r="L561">
        <f t="shared" si="33"/>
        <v>0</v>
      </c>
      <c r="M561" t="str">
        <f t="shared" si="34"/>
        <v>Cincinnati Bengals0</v>
      </c>
      <c r="N561">
        <f t="shared" si="35"/>
        <v>7</v>
      </c>
      <c r="O561">
        <v>44.5</v>
      </c>
      <c r="P561" t="s">
        <v>94</v>
      </c>
      <c r="Q561" t="b">
        <v>0</v>
      </c>
    </row>
    <row r="562" spans="1:21" x14ac:dyDescent="0.3">
      <c r="A562" s="1">
        <v>44815</v>
      </c>
      <c r="B562">
        <v>2022</v>
      </c>
      <c r="C562">
        <v>1</v>
      </c>
      <c r="D562" t="b">
        <v>0</v>
      </c>
      <c r="E562" t="s">
        <v>35</v>
      </c>
      <c r="F562">
        <v>3</v>
      </c>
      <c r="G562">
        <v>19</v>
      </c>
      <c r="H562" t="s">
        <v>45</v>
      </c>
      <c r="I562" t="s">
        <v>45</v>
      </c>
      <c r="J562">
        <f t="shared" si="32"/>
        <v>1</v>
      </c>
      <c r="K562">
        <v>-2.5</v>
      </c>
      <c r="L562">
        <f t="shared" si="33"/>
        <v>0</v>
      </c>
      <c r="M562" t="str">
        <f t="shared" si="34"/>
        <v>Dallas Cowboys0</v>
      </c>
      <c r="N562">
        <f t="shared" si="35"/>
        <v>-2.5</v>
      </c>
      <c r="O562">
        <v>49.5</v>
      </c>
      <c r="P562" t="s">
        <v>80</v>
      </c>
      <c r="Q562" t="b">
        <v>0</v>
      </c>
      <c r="R562">
        <v>72</v>
      </c>
      <c r="S562">
        <v>0</v>
      </c>
      <c r="U562" t="s">
        <v>40</v>
      </c>
    </row>
    <row r="563" spans="1:21" x14ac:dyDescent="0.3">
      <c r="A563" s="1">
        <v>44815</v>
      </c>
      <c r="B563">
        <v>2022</v>
      </c>
      <c r="C563">
        <v>1</v>
      </c>
      <c r="D563" t="b">
        <v>0</v>
      </c>
      <c r="E563" t="s">
        <v>27</v>
      </c>
      <c r="F563">
        <v>35</v>
      </c>
      <c r="G563">
        <v>38</v>
      </c>
      <c r="H563" t="s">
        <v>33</v>
      </c>
      <c r="I563" t="s">
        <v>33</v>
      </c>
      <c r="J563">
        <f t="shared" si="32"/>
        <v>1</v>
      </c>
      <c r="K563">
        <v>-5.5</v>
      </c>
      <c r="L563">
        <f t="shared" si="33"/>
        <v>0</v>
      </c>
      <c r="M563" t="str">
        <f t="shared" si="34"/>
        <v>Detroit Lions0</v>
      </c>
      <c r="N563">
        <f t="shared" si="35"/>
        <v>-5.5</v>
      </c>
      <c r="O563">
        <v>48.5</v>
      </c>
      <c r="P563" t="s">
        <v>67</v>
      </c>
      <c r="Q563" t="b">
        <v>0</v>
      </c>
      <c r="R563">
        <v>72</v>
      </c>
      <c r="S563">
        <v>0</v>
      </c>
      <c r="U563" t="s">
        <v>40</v>
      </c>
    </row>
    <row r="564" spans="1:21" x14ac:dyDescent="0.3">
      <c r="A564" s="1">
        <v>44815</v>
      </c>
      <c r="B564">
        <v>2022</v>
      </c>
      <c r="C564">
        <v>1</v>
      </c>
      <c r="D564" t="b">
        <v>0</v>
      </c>
      <c r="E564" t="s">
        <v>64</v>
      </c>
      <c r="F564">
        <v>20</v>
      </c>
      <c r="G564">
        <v>20</v>
      </c>
      <c r="H564" t="s">
        <v>48</v>
      </c>
      <c r="I564" t="s">
        <v>48</v>
      </c>
      <c r="J564">
        <f t="shared" si="32"/>
        <v>1</v>
      </c>
      <c r="K564">
        <v>-7</v>
      </c>
      <c r="L564">
        <f t="shared" si="33"/>
        <v>0</v>
      </c>
      <c r="M564" t="str">
        <f t="shared" si="34"/>
        <v>Houston Texans0</v>
      </c>
      <c r="N564">
        <f t="shared" si="35"/>
        <v>-7</v>
      </c>
      <c r="O564">
        <v>45.5</v>
      </c>
      <c r="P564" t="s">
        <v>79</v>
      </c>
      <c r="Q564" t="b">
        <v>0</v>
      </c>
      <c r="R564">
        <v>72</v>
      </c>
      <c r="S564">
        <v>0</v>
      </c>
      <c r="U564" t="s">
        <v>40</v>
      </c>
    </row>
    <row r="565" spans="1:21" x14ac:dyDescent="0.3">
      <c r="A565" s="1">
        <v>44815</v>
      </c>
      <c r="B565">
        <v>2022</v>
      </c>
      <c r="C565">
        <v>1</v>
      </c>
      <c r="D565" t="b">
        <v>0</v>
      </c>
      <c r="E565" t="s">
        <v>81</v>
      </c>
      <c r="F565">
        <v>24</v>
      </c>
      <c r="G565">
        <v>19</v>
      </c>
      <c r="H565" t="s">
        <v>86</v>
      </c>
      <c r="I565" t="s">
        <v>81</v>
      </c>
      <c r="J565">
        <f t="shared" si="32"/>
        <v>-1</v>
      </c>
      <c r="K565">
        <v>-3.5</v>
      </c>
      <c r="L565">
        <f t="shared" si="33"/>
        <v>0</v>
      </c>
      <c r="M565" t="str">
        <f t="shared" si="34"/>
        <v>Los Angeles Chargers0</v>
      </c>
      <c r="N565">
        <f t="shared" si="35"/>
        <v>3.5</v>
      </c>
      <c r="O565">
        <v>52.5</v>
      </c>
      <c r="P565" t="s">
        <v>87</v>
      </c>
      <c r="Q565" t="b">
        <v>0</v>
      </c>
      <c r="R565">
        <v>72</v>
      </c>
      <c r="S565">
        <v>0</v>
      </c>
      <c r="U565" t="s">
        <v>40</v>
      </c>
    </row>
    <row r="566" spans="1:21" x14ac:dyDescent="0.3">
      <c r="A566" s="1">
        <v>44815</v>
      </c>
      <c r="B566">
        <v>2022</v>
      </c>
      <c r="C566">
        <v>1</v>
      </c>
      <c r="D566" t="b">
        <v>0</v>
      </c>
      <c r="E566" t="s">
        <v>17</v>
      </c>
      <c r="F566">
        <v>20</v>
      </c>
      <c r="G566">
        <v>7</v>
      </c>
      <c r="H566" t="s">
        <v>23</v>
      </c>
      <c r="I566" t="s">
        <v>17</v>
      </c>
      <c r="J566">
        <f t="shared" si="32"/>
        <v>-1</v>
      </c>
      <c r="K566">
        <v>-3</v>
      </c>
      <c r="L566">
        <f t="shared" si="33"/>
        <v>0</v>
      </c>
      <c r="M566" t="str">
        <f t="shared" si="34"/>
        <v>Miami Dolphins0</v>
      </c>
      <c r="N566">
        <f t="shared" si="35"/>
        <v>3</v>
      </c>
      <c r="O566">
        <v>46.5</v>
      </c>
      <c r="P566" t="s">
        <v>82</v>
      </c>
      <c r="Q566" t="b">
        <v>0</v>
      </c>
    </row>
    <row r="567" spans="1:21" x14ac:dyDescent="0.3">
      <c r="A567" s="1">
        <v>44815</v>
      </c>
      <c r="B567">
        <v>2022</v>
      </c>
      <c r="C567">
        <v>1</v>
      </c>
      <c r="D567" t="b">
        <v>0</v>
      </c>
      <c r="E567" t="s">
        <v>32</v>
      </c>
      <c r="F567">
        <v>23</v>
      </c>
      <c r="G567">
        <v>7</v>
      </c>
      <c r="H567" t="s">
        <v>21</v>
      </c>
      <c r="I567" t="s">
        <v>32</v>
      </c>
      <c r="J567">
        <f t="shared" si="32"/>
        <v>-1</v>
      </c>
      <c r="K567">
        <v>-2</v>
      </c>
      <c r="L567">
        <f t="shared" si="33"/>
        <v>0</v>
      </c>
      <c r="M567" t="str">
        <f t="shared" si="34"/>
        <v>Minnesota Vikings0</v>
      </c>
      <c r="N567">
        <f t="shared" si="35"/>
        <v>2</v>
      </c>
      <c r="O567">
        <v>46.5</v>
      </c>
      <c r="P567" t="s">
        <v>78</v>
      </c>
      <c r="Q567" t="b">
        <v>0</v>
      </c>
      <c r="R567">
        <v>72</v>
      </c>
      <c r="S567">
        <v>0</v>
      </c>
      <c r="U567" t="s">
        <v>40</v>
      </c>
    </row>
    <row r="568" spans="1:21" x14ac:dyDescent="0.3">
      <c r="A568" s="1">
        <v>44815</v>
      </c>
      <c r="B568">
        <v>2022</v>
      </c>
      <c r="C568">
        <v>1</v>
      </c>
      <c r="D568" t="b">
        <v>0</v>
      </c>
      <c r="E568" t="s">
        <v>20</v>
      </c>
      <c r="F568">
        <v>9</v>
      </c>
      <c r="G568">
        <v>24</v>
      </c>
      <c r="H568" t="s">
        <v>53</v>
      </c>
      <c r="I568" t="s">
        <v>53</v>
      </c>
      <c r="J568">
        <f t="shared" si="32"/>
        <v>1</v>
      </c>
      <c r="K568">
        <v>-6.5</v>
      </c>
      <c r="L568">
        <f t="shared" si="33"/>
        <v>0</v>
      </c>
      <c r="M568" t="str">
        <f t="shared" si="34"/>
        <v>New York Jets0</v>
      </c>
      <c r="N568">
        <f t="shared" si="35"/>
        <v>-6.5</v>
      </c>
      <c r="O568">
        <v>44</v>
      </c>
      <c r="P568" t="s">
        <v>74</v>
      </c>
      <c r="Q568" t="b">
        <v>0</v>
      </c>
    </row>
    <row r="569" spans="1:21" x14ac:dyDescent="0.3">
      <c r="A569" s="1">
        <v>44815</v>
      </c>
      <c r="B569">
        <v>2022</v>
      </c>
      <c r="C569">
        <v>1</v>
      </c>
      <c r="D569" t="b">
        <v>0</v>
      </c>
      <c r="E569" t="s">
        <v>59</v>
      </c>
      <c r="F569">
        <v>20</v>
      </c>
      <c r="G569">
        <v>21</v>
      </c>
      <c r="H569" t="s">
        <v>30</v>
      </c>
      <c r="I569" t="s">
        <v>59</v>
      </c>
      <c r="J569">
        <f t="shared" si="32"/>
        <v>-1</v>
      </c>
      <c r="K569">
        <v>-5.5</v>
      </c>
      <c r="L569">
        <f t="shared" si="33"/>
        <v>0</v>
      </c>
      <c r="M569" t="str">
        <f t="shared" si="34"/>
        <v>Tennessee Titans0</v>
      </c>
      <c r="N569">
        <f t="shared" si="35"/>
        <v>5.5</v>
      </c>
      <c r="O569">
        <v>44</v>
      </c>
      <c r="P569" t="s">
        <v>60</v>
      </c>
      <c r="Q569" t="b">
        <v>0</v>
      </c>
    </row>
    <row r="570" spans="1:21" x14ac:dyDescent="0.3">
      <c r="A570" s="1">
        <v>44815</v>
      </c>
      <c r="B570">
        <v>2022</v>
      </c>
      <c r="C570">
        <v>1</v>
      </c>
      <c r="D570" t="b">
        <v>0</v>
      </c>
      <c r="E570" t="s">
        <v>95</v>
      </c>
      <c r="F570">
        <v>28</v>
      </c>
      <c r="G570">
        <v>22</v>
      </c>
      <c r="H570" t="s">
        <v>52</v>
      </c>
      <c r="I570" t="s">
        <v>95</v>
      </c>
      <c r="J570">
        <f t="shared" si="32"/>
        <v>-1</v>
      </c>
      <c r="K570">
        <v>-3</v>
      </c>
      <c r="L570">
        <f t="shared" si="33"/>
        <v>0</v>
      </c>
      <c r="M570" t="str">
        <f t="shared" si="34"/>
        <v>Washington Commanders0</v>
      </c>
      <c r="N570">
        <f t="shared" si="35"/>
        <v>3</v>
      </c>
      <c r="O570">
        <v>43</v>
      </c>
      <c r="P570" t="s">
        <v>55</v>
      </c>
      <c r="Q570" t="b">
        <v>0</v>
      </c>
    </row>
    <row r="571" spans="1:21" x14ac:dyDescent="0.3">
      <c r="A571" s="1">
        <v>44816</v>
      </c>
      <c r="B571">
        <v>2022</v>
      </c>
      <c r="C571">
        <v>1</v>
      </c>
      <c r="D571" t="b">
        <v>0</v>
      </c>
      <c r="E571" t="s">
        <v>46</v>
      </c>
      <c r="F571">
        <v>17</v>
      </c>
      <c r="G571">
        <v>16</v>
      </c>
      <c r="H571" t="s">
        <v>18</v>
      </c>
      <c r="I571" t="s">
        <v>18</v>
      </c>
      <c r="J571">
        <f t="shared" si="32"/>
        <v>1</v>
      </c>
      <c r="K571">
        <v>-6</v>
      </c>
      <c r="L571">
        <f t="shared" si="33"/>
        <v>0</v>
      </c>
      <c r="M571" t="str">
        <f t="shared" si="34"/>
        <v>Seattle Seahawks0</v>
      </c>
      <c r="N571">
        <f t="shared" si="35"/>
        <v>-6</v>
      </c>
      <c r="O571">
        <v>44</v>
      </c>
      <c r="P571" t="s">
        <v>91</v>
      </c>
      <c r="Q571" t="b">
        <v>0</v>
      </c>
    </row>
    <row r="572" spans="1:21" x14ac:dyDescent="0.3">
      <c r="A572" s="1">
        <v>44819</v>
      </c>
      <c r="B572">
        <v>2022</v>
      </c>
      <c r="C572">
        <v>2</v>
      </c>
      <c r="D572" t="b">
        <v>0</v>
      </c>
      <c r="E572" t="s">
        <v>26</v>
      </c>
      <c r="F572">
        <v>27</v>
      </c>
      <c r="G572">
        <v>24</v>
      </c>
      <c r="H572" t="s">
        <v>81</v>
      </c>
      <c r="I572" t="s">
        <v>26</v>
      </c>
      <c r="J572">
        <f t="shared" si="32"/>
        <v>-1</v>
      </c>
      <c r="K572">
        <v>-4</v>
      </c>
      <c r="L572">
        <f t="shared" si="33"/>
        <v>1</v>
      </c>
      <c r="M572" t="str">
        <f t="shared" si="34"/>
        <v>Kansas City Chiefs1</v>
      </c>
      <c r="N572">
        <f t="shared" si="35"/>
        <v>4</v>
      </c>
      <c r="O572">
        <v>52.5</v>
      </c>
      <c r="P572" t="s">
        <v>96</v>
      </c>
      <c r="Q572" t="b">
        <v>0</v>
      </c>
    </row>
    <row r="573" spans="1:21" x14ac:dyDescent="0.3">
      <c r="A573" s="1">
        <v>44822</v>
      </c>
      <c r="B573">
        <v>2022</v>
      </c>
      <c r="C573">
        <v>2</v>
      </c>
      <c r="D573" t="b">
        <v>0</v>
      </c>
      <c r="E573" t="s">
        <v>53</v>
      </c>
      <c r="F573">
        <v>38</v>
      </c>
      <c r="G573">
        <v>42</v>
      </c>
      <c r="H573" t="s">
        <v>17</v>
      </c>
      <c r="I573" t="s">
        <v>53</v>
      </c>
      <c r="J573">
        <f t="shared" si="32"/>
        <v>-1</v>
      </c>
      <c r="K573">
        <v>-3.5</v>
      </c>
      <c r="L573">
        <f t="shared" si="33"/>
        <v>1</v>
      </c>
      <c r="M573" t="str">
        <f t="shared" si="34"/>
        <v>Baltimore Ravens1</v>
      </c>
      <c r="N573">
        <f t="shared" si="35"/>
        <v>3.5</v>
      </c>
      <c r="O573">
        <v>44</v>
      </c>
      <c r="P573" t="s">
        <v>56</v>
      </c>
      <c r="Q573" t="b">
        <v>0</v>
      </c>
    </row>
    <row r="574" spans="1:21" x14ac:dyDescent="0.3">
      <c r="A574" s="1">
        <v>44822</v>
      </c>
      <c r="B574">
        <v>2022</v>
      </c>
      <c r="C574">
        <v>2</v>
      </c>
      <c r="D574" t="b">
        <v>0</v>
      </c>
      <c r="E574" t="s">
        <v>34</v>
      </c>
      <c r="F574">
        <v>30</v>
      </c>
      <c r="G574">
        <v>31</v>
      </c>
      <c r="H574" t="s">
        <v>20</v>
      </c>
      <c r="I574" t="s">
        <v>34</v>
      </c>
      <c r="J574">
        <f t="shared" si="32"/>
        <v>-1</v>
      </c>
      <c r="K574">
        <v>-6.5</v>
      </c>
      <c r="L574">
        <f t="shared" si="33"/>
        <v>1</v>
      </c>
      <c r="M574" t="str">
        <f t="shared" si="34"/>
        <v>Cleveland Browns1</v>
      </c>
      <c r="N574">
        <f t="shared" si="35"/>
        <v>6.5</v>
      </c>
      <c r="O574">
        <v>38.5</v>
      </c>
      <c r="P574" t="s">
        <v>58</v>
      </c>
      <c r="Q574" t="b">
        <v>0</v>
      </c>
    </row>
    <row r="575" spans="1:21" x14ac:dyDescent="0.3">
      <c r="A575" s="1">
        <v>44822</v>
      </c>
      <c r="B575">
        <v>2022</v>
      </c>
      <c r="C575">
        <v>2</v>
      </c>
      <c r="D575" t="b">
        <v>0</v>
      </c>
      <c r="E575" t="s">
        <v>35</v>
      </c>
      <c r="F575">
        <v>20</v>
      </c>
      <c r="G575">
        <v>17</v>
      </c>
      <c r="H575" t="s">
        <v>39</v>
      </c>
      <c r="I575" t="s">
        <v>39</v>
      </c>
      <c r="J575">
        <f t="shared" si="32"/>
        <v>1</v>
      </c>
      <c r="K575">
        <v>-7</v>
      </c>
      <c r="L575">
        <f t="shared" si="33"/>
        <v>1</v>
      </c>
      <c r="M575" t="str">
        <f t="shared" si="34"/>
        <v>Dallas Cowboys1</v>
      </c>
      <c r="N575">
        <f t="shared" si="35"/>
        <v>-7</v>
      </c>
      <c r="O575">
        <v>42</v>
      </c>
      <c r="P575" t="s">
        <v>80</v>
      </c>
      <c r="Q575" t="b">
        <v>0</v>
      </c>
      <c r="R575">
        <v>72</v>
      </c>
      <c r="S575">
        <v>0</v>
      </c>
      <c r="U575" t="s">
        <v>40</v>
      </c>
    </row>
    <row r="576" spans="1:21" x14ac:dyDescent="0.3">
      <c r="A576" s="1">
        <v>44822</v>
      </c>
      <c r="B576">
        <v>2022</v>
      </c>
      <c r="C576">
        <v>2</v>
      </c>
      <c r="D576" t="b">
        <v>0</v>
      </c>
      <c r="E576" t="s">
        <v>18</v>
      </c>
      <c r="F576">
        <v>16</v>
      </c>
      <c r="G576">
        <v>9</v>
      </c>
      <c r="H576" t="s">
        <v>64</v>
      </c>
      <c r="I576" t="s">
        <v>18</v>
      </c>
      <c r="J576">
        <f t="shared" si="32"/>
        <v>-1</v>
      </c>
      <c r="K576">
        <v>-10</v>
      </c>
      <c r="L576">
        <f t="shared" si="33"/>
        <v>1</v>
      </c>
      <c r="M576" t="str">
        <f t="shared" si="34"/>
        <v>Denver Broncos1</v>
      </c>
      <c r="N576">
        <f t="shared" si="35"/>
        <v>10</v>
      </c>
      <c r="O576">
        <v>45.5</v>
      </c>
      <c r="P576" t="s">
        <v>92</v>
      </c>
      <c r="Q576" t="b">
        <v>0</v>
      </c>
    </row>
    <row r="577" spans="1:21" x14ac:dyDescent="0.3">
      <c r="A577" s="1">
        <v>44822</v>
      </c>
      <c r="B577">
        <v>2022</v>
      </c>
      <c r="C577">
        <v>2</v>
      </c>
      <c r="D577" t="b">
        <v>0</v>
      </c>
      <c r="E577" t="s">
        <v>27</v>
      </c>
      <c r="F577">
        <v>36</v>
      </c>
      <c r="G577">
        <v>27</v>
      </c>
      <c r="H577" t="s">
        <v>95</v>
      </c>
      <c r="I577" t="s">
        <v>27</v>
      </c>
      <c r="J577">
        <f t="shared" si="32"/>
        <v>-1</v>
      </c>
      <c r="K577">
        <v>-1</v>
      </c>
      <c r="L577">
        <f t="shared" si="33"/>
        <v>1</v>
      </c>
      <c r="M577" t="str">
        <f t="shared" si="34"/>
        <v>Detroit Lions1</v>
      </c>
      <c r="N577">
        <f t="shared" si="35"/>
        <v>1</v>
      </c>
      <c r="O577">
        <v>48</v>
      </c>
      <c r="P577" t="s">
        <v>67</v>
      </c>
      <c r="Q577" t="b">
        <v>0</v>
      </c>
      <c r="R577">
        <v>72</v>
      </c>
      <c r="S577">
        <v>0</v>
      </c>
      <c r="U577" t="s">
        <v>40</v>
      </c>
    </row>
    <row r="578" spans="1:21" x14ac:dyDescent="0.3">
      <c r="A578" s="1">
        <v>44822</v>
      </c>
      <c r="B578">
        <v>2022</v>
      </c>
      <c r="C578">
        <v>2</v>
      </c>
      <c r="D578" t="b">
        <v>0</v>
      </c>
      <c r="E578" t="s">
        <v>21</v>
      </c>
      <c r="F578">
        <v>27</v>
      </c>
      <c r="G578">
        <v>10</v>
      </c>
      <c r="H578" t="s">
        <v>28</v>
      </c>
      <c r="I578" t="s">
        <v>21</v>
      </c>
      <c r="J578">
        <f t="shared" si="32"/>
        <v>-1</v>
      </c>
      <c r="K578">
        <v>-10</v>
      </c>
      <c r="L578">
        <f t="shared" si="33"/>
        <v>1</v>
      </c>
      <c r="M578" t="str">
        <f t="shared" si="34"/>
        <v>Green Bay Packers1</v>
      </c>
      <c r="N578">
        <f t="shared" si="35"/>
        <v>10</v>
      </c>
      <c r="O578">
        <v>42</v>
      </c>
      <c r="P578" t="s">
        <v>22</v>
      </c>
      <c r="Q578" t="b">
        <v>0</v>
      </c>
    </row>
    <row r="579" spans="1:21" x14ac:dyDescent="0.3">
      <c r="A579" s="1">
        <v>44822</v>
      </c>
      <c r="B579">
        <v>2022</v>
      </c>
      <c r="C579">
        <v>2</v>
      </c>
      <c r="D579" t="b">
        <v>0</v>
      </c>
      <c r="E579" t="s">
        <v>52</v>
      </c>
      <c r="F579">
        <v>24</v>
      </c>
      <c r="G579">
        <v>0</v>
      </c>
      <c r="H579" t="s">
        <v>48</v>
      </c>
      <c r="I579" t="s">
        <v>48</v>
      </c>
      <c r="J579">
        <f t="shared" ref="J579:J642" si="36">IF(E579=I579,-1,1)</f>
        <v>1</v>
      </c>
      <c r="K579">
        <v>-3</v>
      </c>
      <c r="L579">
        <f t="shared" ref="L579:L642" si="37">C579-1</f>
        <v>1</v>
      </c>
      <c r="M579" t="str">
        <f t="shared" ref="M579:M642" si="38">_xlfn.CONCAT(E579,L579)</f>
        <v>Jacksonville Jaguars1</v>
      </c>
      <c r="N579">
        <f t="shared" ref="N579:N642" si="39">K579*J579</f>
        <v>-3</v>
      </c>
      <c r="O579">
        <v>43.5</v>
      </c>
      <c r="P579" t="s">
        <v>84</v>
      </c>
      <c r="Q579" t="b">
        <v>0</v>
      </c>
    </row>
    <row r="580" spans="1:21" x14ac:dyDescent="0.3">
      <c r="A580" s="1">
        <v>44822</v>
      </c>
      <c r="B580">
        <v>2022</v>
      </c>
      <c r="C580">
        <v>2</v>
      </c>
      <c r="D580" t="b">
        <v>0</v>
      </c>
      <c r="E580" t="s">
        <v>86</v>
      </c>
      <c r="F580">
        <v>23</v>
      </c>
      <c r="G580">
        <v>29</v>
      </c>
      <c r="H580" t="s">
        <v>49</v>
      </c>
      <c r="I580" t="s">
        <v>86</v>
      </c>
      <c r="J580">
        <f t="shared" si="36"/>
        <v>-1</v>
      </c>
      <c r="K580">
        <v>-5.5</v>
      </c>
      <c r="L580">
        <f t="shared" si="37"/>
        <v>1</v>
      </c>
      <c r="M580" t="str">
        <f t="shared" si="38"/>
        <v>Las Vegas Raiders1</v>
      </c>
      <c r="N580">
        <f t="shared" si="39"/>
        <v>5.5</v>
      </c>
      <c r="O580">
        <v>52</v>
      </c>
      <c r="P580" t="s">
        <v>88</v>
      </c>
      <c r="Q580" t="b">
        <v>0</v>
      </c>
      <c r="R580">
        <v>72</v>
      </c>
      <c r="S580">
        <v>0</v>
      </c>
      <c r="U580" t="s">
        <v>40</v>
      </c>
    </row>
    <row r="581" spans="1:21" x14ac:dyDescent="0.3">
      <c r="A581" s="1">
        <v>44822</v>
      </c>
      <c r="B581">
        <v>2022</v>
      </c>
      <c r="C581">
        <v>2</v>
      </c>
      <c r="D581" t="b">
        <v>0</v>
      </c>
      <c r="E581" t="s">
        <v>25</v>
      </c>
      <c r="F581">
        <v>31</v>
      </c>
      <c r="G581">
        <v>27</v>
      </c>
      <c r="H581" t="s">
        <v>24</v>
      </c>
      <c r="I581" t="s">
        <v>25</v>
      </c>
      <c r="J581">
        <f t="shared" si="36"/>
        <v>-1</v>
      </c>
      <c r="K581">
        <v>-10</v>
      </c>
      <c r="L581">
        <f t="shared" si="37"/>
        <v>1</v>
      </c>
      <c r="M581" t="str">
        <f t="shared" si="38"/>
        <v>Los Angeles Rams1</v>
      </c>
      <c r="N581">
        <f t="shared" si="39"/>
        <v>10</v>
      </c>
      <c r="O581">
        <v>46</v>
      </c>
      <c r="P581" t="s">
        <v>87</v>
      </c>
      <c r="Q581" t="b">
        <v>0</v>
      </c>
      <c r="R581">
        <v>72</v>
      </c>
      <c r="S581">
        <v>0</v>
      </c>
      <c r="U581" t="s">
        <v>40</v>
      </c>
    </row>
    <row r="582" spans="1:21" x14ac:dyDescent="0.3">
      <c r="A582" s="1">
        <v>44822</v>
      </c>
      <c r="B582">
        <v>2022</v>
      </c>
      <c r="C582">
        <v>2</v>
      </c>
      <c r="D582" t="b">
        <v>0</v>
      </c>
      <c r="E582" t="s">
        <v>38</v>
      </c>
      <c r="F582">
        <v>10</v>
      </c>
      <c r="G582">
        <v>20</v>
      </c>
      <c r="H582" t="s">
        <v>45</v>
      </c>
      <c r="I582" t="s">
        <v>45</v>
      </c>
      <c r="J582">
        <f t="shared" si="36"/>
        <v>1</v>
      </c>
      <c r="K582">
        <v>-2.5</v>
      </c>
      <c r="L582">
        <f t="shared" si="37"/>
        <v>1</v>
      </c>
      <c r="M582" t="str">
        <f t="shared" si="38"/>
        <v>New Orleans Saints1</v>
      </c>
      <c r="N582">
        <f t="shared" si="39"/>
        <v>-2.5</v>
      </c>
      <c r="O582">
        <v>43.5</v>
      </c>
      <c r="P582" t="s">
        <v>93</v>
      </c>
      <c r="Q582" t="b">
        <v>0</v>
      </c>
      <c r="R582">
        <v>72</v>
      </c>
      <c r="S582">
        <v>0</v>
      </c>
      <c r="U582" t="s">
        <v>40</v>
      </c>
    </row>
    <row r="583" spans="1:21" x14ac:dyDescent="0.3">
      <c r="A583" s="1">
        <v>44822</v>
      </c>
      <c r="B583">
        <v>2022</v>
      </c>
      <c r="C583">
        <v>2</v>
      </c>
      <c r="D583" t="b">
        <v>0</v>
      </c>
      <c r="E583" t="s">
        <v>30</v>
      </c>
      <c r="F583">
        <v>19</v>
      </c>
      <c r="G583">
        <v>16</v>
      </c>
      <c r="H583" t="s">
        <v>51</v>
      </c>
      <c r="I583" t="s">
        <v>51</v>
      </c>
      <c r="J583">
        <f t="shared" si="36"/>
        <v>1</v>
      </c>
      <c r="K583">
        <v>-1</v>
      </c>
      <c r="L583">
        <f t="shared" si="37"/>
        <v>1</v>
      </c>
      <c r="M583" t="str">
        <f t="shared" si="38"/>
        <v>New York Giants1</v>
      </c>
      <c r="N583">
        <f t="shared" si="39"/>
        <v>-1</v>
      </c>
      <c r="O583">
        <v>43.5</v>
      </c>
      <c r="P583" t="s">
        <v>74</v>
      </c>
      <c r="Q583" t="b">
        <v>0</v>
      </c>
    </row>
    <row r="584" spans="1:21" x14ac:dyDescent="0.3">
      <c r="A584" s="1">
        <v>44822</v>
      </c>
      <c r="B584">
        <v>2022</v>
      </c>
      <c r="C584">
        <v>2</v>
      </c>
      <c r="D584" t="b">
        <v>0</v>
      </c>
      <c r="E584" t="s">
        <v>29</v>
      </c>
      <c r="F584">
        <v>14</v>
      </c>
      <c r="G584">
        <v>17</v>
      </c>
      <c r="H584" t="s">
        <v>23</v>
      </c>
      <c r="I584" t="s">
        <v>23</v>
      </c>
      <c r="J584">
        <f t="shared" si="36"/>
        <v>1</v>
      </c>
      <c r="K584">
        <v>-3</v>
      </c>
      <c r="L584">
        <f t="shared" si="37"/>
        <v>1</v>
      </c>
      <c r="M584" t="str">
        <f t="shared" si="38"/>
        <v>Pittsburgh Steelers1</v>
      </c>
      <c r="N584">
        <f t="shared" si="39"/>
        <v>-3</v>
      </c>
      <c r="O584">
        <v>40</v>
      </c>
      <c r="P584" t="s">
        <v>97</v>
      </c>
      <c r="Q584" t="b">
        <v>0</v>
      </c>
    </row>
    <row r="585" spans="1:21" x14ac:dyDescent="0.3">
      <c r="A585" s="1">
        <v>44822</v>
      </c>
      <c r="B585">
        <v>2022</v>
      </c>
      <c r="C585">
        <v>2</v>
      </c>
      <c r="D585" t="b">
        <v>0</v>
      </c>
      <c r="E585" t="s">
        <v>31</v>
      </c>
      <c r="F585">
        <v>27</v>
      </c>
      <c r="G585">
        <v>7</v>
      </c>
      <c r="H585" t="s">
        <v>46</v>
      </c>
      <c r="I585" t="s">
        <v>31</v>
      </c>
      <c r="J585">
        <f t="shared" si="36"/>
        <v>-1</v>
      </c>
      <c r="K585">
        <v>-8.5</v>
      </c>
      <c r="L585">
        <f t="shared" si="37"/>
        <v>1</v>
      </c>
      <c r="M585" t="str">
        <f t="shared" si="38"/>
        <v>San Francisco 49ers1</v>
      </c>
      <c r="N585">
        <f t="shared" si="39"/>
        <v>8.5</v>
      </c>
      <c r="O585">
        <v>39.5</v>
      </c>
      <c r="P585" t="s">
        <v>76</v>
      </c>
      <c r="Q585" t="b">
        <v>0</v>
      </c>
    </row>
    <row r="586" spans="1:21" x14ac:dyDescent="0.3">
      <c r="A586" s="1">
        <v>44823</v>
      </c>
      <c r="B586">
        <v>2022</v>
      </c>
      <c r="C586">
        <v>2</v>
      </c>
      <c r="D586" t="b">
        <v>0</v>
      </c>
      <c r="E586" t="s">
        <v>19</v>
      </c>
      <c r="F586">
        <v>41</v>
      </c>
      <c r="G586">
        <v>7</v>
      </c>
      <c r="H586" t="s">
        <v>59</v>
      </c>
      <c r="I586" t="s">
        <v>19</v>
      </c>
      <c r="J586">
        <f t="shared" si="36"/>
        <v>-1</v>
      </c>
      <c r="K586">
        <v>-10</v>
      </c>
      <c r="L586">
        <f t="shared" si="37"/>
        <v>1</v>
      </c>
      <c r="M586" t="str">
        <f t="shared" si="38"/>
        <v>Buffalo Bills1</v>
      </c>
      <c r="N586">
        <f t="shared" si="39"/>
        <v>10</v>
      </c>
      <c r="O586">
        <v>47.5</v>
      </c>
      <c r="P586" t="s">
        <v>90</v>
      </c>
      <c r="Q586" t="b">
        <v>0</v>
      </c>
    </row>
    <row r="587" spans="1:21" x14ac:dyDescent="0.3">
      <c r="A587" s="1">
        <v>44823</v>
      </c>
      <c r="B587">
        <v>2022</v>
      </c>
      <c r="C587">
        <v>2</v>
      </c>
      <c r="D587" t="b">
        <v>0</v>
      </c>
      <c r="E587" t="s">
        <v>33</v>
      </c>
      <c r="F587">
        <v>24</v>
      </c>
      <c r="G587">
        <v>7</v>
      </c>
      <c r="H587" t="s">
        <v>32</v>
      </c>
      <c r="I587" t="s">
        <v>33</v>
      </c>
      <c r="J587">
        <f t="shared" si="36"/>
        <v>-1</v>
      </c>
      <c r="K587">
        <v>-2.5</v>
      </c>
      <c r="L587">
        <f t="shared" si="37"/>
        <v>1</v>
      </c>
      <c r="M587" t="str">
        <f t="shared" si="38"/>
        <v>Philadelphia Eagles1</v>
      </c>
      <c r="N587">
        <f t="shared" si="39"/>
        <v>2.5</v>
      </c>
      <c r="O587">
        <v>49.5</v>
      </c>
      <c r="P587" t="s">
        <v>68</v>
      </c>
      <c r="Q587" t="b">
        <v>0</v>
      </c>
    </row>
    <row r="588" spans="1:21" x14ac:dyDescent="0.3">
      <c r="A588" s="1">
        <v>44826</v>
      </c>
      <c r="B588">
        <v>2022</v>
      </c>
      <c r="C588">
        <v>3</v>
      </c>
      <c r="D588" t="b">
        <v>0</v>
      </c>
      <c r="E588" t="s">
        <v>34</v>
      </c>
      <c r="F588">
        <v>29</v>
      </c>
      <c r="G588">
        <v>17</v>
      </c>
      <c r="H588" t="s">
        <v>29</v>
      </c>
      <c r="I588" t="s">
        <v>34</v>
      </c>
      <c r="J588">
        <f t="shared" si="36"/>
        <v>-1</v>
      </c>
      <c r="K588">
        <v>-4.5</v>
      </c>
      <c r="L588">
        <f t="shared" si="37"/>
        <v>2</v>
      </c>
      <c r="M588" t="str">
        <f t="shared" si="38"/>
        <v>Cleveland Browns2</v>
      </c>
      <c r="N588">
        <f t="shared" si="39"/>
        <v>4.5</v>
      </c>
      <c r="O588">
        <v>38</v>
      </c>
      <c r="P588" t="s">
        <v>58</v>
      </c>
      <c r="Q588" t="b">
        <v>0</v>
      </c>
    </row>
    <row r="589" spans="1:21" x14ac:dyDescent="0.3">
      <c r="A589" s="1">
        <v>44829</v>
      </c>
      <c r="B589">
        <v>2022</v>
      </c>
      <c r="C589">
        <v>3</v>
      </c>
      <c r="D589" t="b">
        <v>0</v>
      </c>
      <c r="E589" t="s">
        <v>49</v>
      </c>
      <c r="F589">
        <v>12</v>
      </c>
      <c r="G589">
        <v>20</v>
      </c>
      <c r="H589" t="s">
        <v>25</v>
      </c>
      <c r="I589" t="s">
        <v>25</v>
      </c>
      <c r="J589">
        <f t="shared" si="36"/>
        <v>1</v>
      </c>
      <c r="K589">
        <v>-3.5</v>
      </c>
      <c r="L589">
        <f t="shared" si="37"/>
        <v>2</v>
      </c>
      <c r="M589" t="str">
        <f t="shared" si="38"/>
        <v>Arizona Cardinals2</v>
      </c>
      <c r="N589">
        <f t="shared" si="39"/>
        <v>-3.5</v>
      </c>
      <c r="O589">
        <v>48.5</v>
      </c>
      <c r="P589" t="s">
        <v>89</v>
      </c>
      <c r="Q589" t="b">
        <v>0</v>
      </c>
      <c r="R589">
        <v>72</v>
      </c>
      <c r="S589">
        <v>0</v>
      </c>
      <c r="U589" t="s">
        <v>40</v>
      </c>
    </row>
    <row r="590" spans="1:21" x14ac:dyDescent="0.3">
      <c r="A590" s="1">
        <v>44829</v>
      </c>
      <c r="B590">
        <v>2022</v>
      </c>
      <c r="C590">
        <v>3</v>
      </c>
      <c r="D590" t="b">
        <v>0</v>
      </c>
      <c r="E590" t="s">
        <v>51</v>
      </c>
      <c r="F590">
        <v>22</v>
      </c>
      <c r="G590">
        <v>14</v>
      </c>
      <c r="H590" t="s">
        <v>38</v>
      </c>
      <c r="I590" t="s">
        <v>38</v>
      </c>
      <c r="J590">
        <f t="shared" si="36"/>
        <v>1</v>
      </c>
      <c r="K590">
        <v>-2</v>
      </c>
      <c r="L590">
        <f t="shared" si="37"/>
        <v>2</v>
      </c>
      <c r="M590" t="str">
        <f t="shared" si="38"/>
        <v>Carolina Panthers2</v>
      </c>
      <c r="N590">
        <f t="shared" si="39"/>
        <v>-2</v>
      </c>
      <c r="O590">
        <v>41</v>
      </c>
      <c r="P590" t="s">
        <v>54</v>
      </c>
      <c r="Q590" t="b">
        <v>0</v>
      </c>
    </row>
    <row r="591" spans="1:21" x14ac:dyDescent="0.3">
      <c r="A591" s="1">
        <v>44829</v>
      </c>
      <c r="B591">
        <v>2022</v>
      </c>
      <c r="C591">
        <v>3</v>
      </c>
      <c r="D591" t="b">
        <v>0</v>
      </c>
      <c r="E591" t="s">
        <v>28</v>
      </c>
      <c r="F591">
        <v>23</v>
      </c>
      <c r="G591">
        <v>20</v>
      </c>
      <c r="H591" t="s">
        <v>64</v>
      </c>
      <c r="I591" t="s">
        <v>28</v>
      </c>
      <c r="J591">
        <f t="shared" si="36"/>
        <v>-1</v>
      </c>
      <c r="K591">
        <v>-3</v>
      </c>
      <c r="L591">
        <f t="shared" si="37"/>
        <v>2</v>
      </c>
      <c r="M591" t="str">
        <f t="shared" si="38"/>
        <v>Chicago Bears2</v>
      </c>
      <c r="N591">
        <f t="shared" si="39"/>
        <v>3</v>
      </c>
      <c r="O591">
        <v>39</v>
      </c>
      <c r="P591" t="s">
        <v>43</v>
      </c>
      <c r="Q591" t="b">
        <v>0</v>
      </c>
    </row>
    <row r="592" spans="1:21" x14ac:dyDescent="0.3">
      <c r="A592" s="1">
        <v>44829</v>
      </c>
      <c r="B592">
        <v>2022</v>
      </c>
      <c r="C592">
        <v>3</v>
      </c>
      <c r="D592" t="b">
        <v>0</v>
      </c>
      <c r="E592" t="s">
        <v>18</v>
      </c>
      <c r="F592">
        <v>11</v>
      </c>
      <c r="G592">
        <v>10</v>
      </c>
      <c r="H592" t="s">
        <v>31</v>
      </c>
      <c r="I592" t="s">
        <v>31</v>
      </c>
      <c r="J592">
        <f t="shared" si="36"/>
        <v>1</v>
      </c>
      <c r="K592">
        <v>-1.5</v>
      </c>
      <c r="L592">
        <f t="shared" si="37"/>
        <v>2</v>
      </c>
      <c r="M592" t="str">
        <f t="shared" si="38"/>
        <v>Denver Broncos2</v>
      </c>
      <c r="N592">
        <f t="shared" si="39"/>
        <v>-1.5</v>
      </c>
      <c r="O592">
        <v>45</v>
      </c>
      <c r="P592" t="s">
        <v>92</v>
      </c>
      <c r="Q592" t="b">
        <v>0</v>
      </c>
    </row>
    <row r="593" spans="1:21" x14ac:dyDescent="0.3">
      <c r="A593" s="1">
        <v>44829</v>
      </c>
      <c r="B593">
        <v>2022</v>
      </c>
      <c r="C593">
        <v>3</v>
      </c>
      <c r="D593" t="b">
        <v>0</v>
      </c>
      <c r="E593" t="s">
        <v>48</v>
      </c>
      <c r="F593">
        <v>20</v>
      </c>
      <c r="G593">
        <v>17</v>
      </c>
      <c r="H593" t="s">
        <v>26</v>
      </c>
      <c r="I593" t="s">
        <v>26</v>
      </c>
      <c r="J593">
        <f t="shared" si="36"/>
        <v>1</v>
      </c>
      <c r="K593">
        <v>-5</v>
      </c>
      <c r="L593">
        <f t="shared" si="37"/>
        <v>2</v>
      </c>
      <c r="M593" t="str">
        <f t="shared" si="38"/>
        <v>Indianapolis Colts2</v>
      </c>
      <c r="N593">
        <f t="shared" si="39"/>
        <v>-5</v>
      </c>
      <c r="O593">
        <v>51</v>
      </c>
      <c r="P593" t="s">
        <v>71</v>
      </c>
      <c r="Q593" t="b">
        <v>0</v>
      </c>
      <c r="R593">
        <v>72</v>
      </c>
      <c r="S593">
        <v>0</v>
      </c>
      <c r="U593" t="s">
        <v>40</v>
      </c>
    </row>
    <row r="594" spans="1:21" x14ac:dyDescent="0.3">
      <c r="A594" s="1">
        <v>44829</v>
      </c>
      <c r="B594">
        <v>2022</v>
      </c>
      <c r="C594">
        <v>3</v>
      </c>
      <c r="D594" t="b">
        <v>0</v>
      </c>
      <c r="E594" t="s">
        <v>81</v>
      </c>
      <c r="F594">
        <v>10</v>
      </c>
      <c r="G594">
        <v>38</v>
      </c>
      <c r="H594" t="s">
        <v>52</v>
      </c>
      <c r="I594" t="s">
        <v>81</v>
      </c>
      <c r="J594">
        <f t="shared" si="36"/>
        <v>-1</v>
      </c>
      <c r="K594">
        <v>-6.5</v>
      </c>
      <c r="L594">
        <f t="shared" si="37"/>
        <v>2</v>
      </c>
      <c r="M594" t="str">
        <f t="shared" si="38"/>
        <v>Los Angeles Chargers2</v>
      </c>
      <c r="N594">
        <f t="shared" si="39"/>
        <v>6.5</v>
      </c>
      <c r="O594">
        <v>46.5</v>
      </c>
      <c r="P594" t="s">
        <v>87</v>
      </c>
      <c r="Q594" t="b">
        <v>0</v>
      </c>
      <c r="R594">
        <v>72</v>
      </c>
      <c r="S594">
        <v>0</v>
      </c>
      <c r="U594" t="s">
        <v>40</v>
      </c>
    </row>
    <row r="595" spans="1:21" x14ac:dyDescent="0.3">
      <c r="A595" s="1">
        <v>44829</v>
      </c>
      <c r="B595">
        <v>2022</v>
      </c>
      <c r="C595">
        <v>3</v>
      </c>
      <c r="D595" t="b">
        <v>0</v>
      </c>
      <c r="E595" t="s">
        <v>17</v>
      </c>
      <c r="F595">
        <v>21</v>
      </c>
      <c r="G595">
        <v>19</v>
      </c>
      <c r="H595" t="s">
        <v>19</v>
      </c>
      <c r="I595" t="s">
        <v>19</v>
      </c>
      <c r="J595">
        <f t="shared" si="36"/>
        <v>1</v>
      </c>
      <c r="K595">
        <v>-4</v>
      </c>
      <c r="L595">
        <f t="shared" si="37"/>
        <v>2</v>
      </c>
      <c r="M595" t="str">
        <f t="shared" si="38"/>
        <v>Miami Dolphins2</v>
      </c>
      <c r="N595">
        <f t="shared" si="39"/>
        <v>-4</v>
      </c>
      <c r="O595">
        <v>54.5</v>
      </c>
      <c r="P595" t="s">
        <v>82</v>
      </c>
      <c r="Q595" t="b">
        <v>0</v>
      </c>
    </row>
    <row r="596" spans="1:21" x14ac:dyDescent="0.3">
      <c r="A596" s="1">
        <v>44829</v>
      </c>
      <c r="B596">
        <v>2022</v>
      </c>
      <c r="C596">
        <v>3</v>
      </c>
      <c r="D596" t="b">
        <v>0</v>
      </c>
      <c r="E596" t="s">
        <v>32</v>
      </c>
      <c r="F596">
        <v>28</v>
      </c>
      <c r="G596">
        <v>24</v>
      </c>
      <c r="H596" t="s">
        <v>27</v>
      </c>
      <c r="I596" t="s">
        <v>32</v>
      </c>
      <c r="J596">
        <f t="shared" si="36"/>
        <v>-1</v>
      </c>
      <c r="K596">
        <v>-6.5</v>
      </c>
      <c r="L596">
        <f t="shared" si="37"/>
        <v>2</v>
      </c>
      <c r="M596" t="str">
        <f t="shared" si="38"/>
        <v>Minnesota Vikings2</v>
      </c>
      <c r="N596">
        <f t="shared" si="39"/>
        <v>6.5</v>
      </c>
      <c r="O596">
        <v>51.5</v>
      </c>
      <c r="P596" t="s">
        <v>78</v>
      </c>
      <c r="Q596" t="b">
        <v>0</v>
      </c>
      <c r="R596">
        <v>72</v>
      </c>
      <c r="S596">
        <v>0</v>
      </c>
      <c r="U596" t="s">
        <v>40</v>
      </c>
    </row>
    <row r="597" spans="1:21" x14ac:dyDescent="0.3">
      <c r="A597" s="1">
        <v>44829</v>
      </c>
      <c r="B597">
        <v>2022</v>
      </c>
      <c r="C597">
        <v>3</v>
      </c>
      <c r="D597" t="b">
        <v>0</v>
      </c>
      <c r="E597" t="s">
        <v>23</v>
      </c>
      <c r="F597">
        <v>26</v>
      </c>
      <c r="G597">
        <v>37</v>
      </c>
      <c r="H597" t="s">
        <v>53</v>
      </c>
      <c r="I597" t="s">
        <v>53</v>
      </c>
      <c r="J597">
        <f t="shared" si="36"/>
        <v>1</v>
      </c>
      <c r="K597">
        <v>-2.5</v>
      </c>
      <c r="L597">
        <f t="shared" si="37"/>
        <v>2</v>
      </c>
      <c r="M597" t="str">
        <f t="shared" si="38"/>
        <v>New England Patriots2</v>
      </c>
      <c r="N597">
        <f t="shared" si="39"/>
        <v>-2.5</v>
      </c>
      <c r="O597">
        <v>44.5</v>
      </c>
      <c r="P597" t="s">
        <v>65</v>
      </c>
      <c r="Q597" t="b">
        <v>0</v>
      </c>
    </row>
    <row r="598" spans="1:21" x14ac:dyDescent="0.3">
      <c r="A598" s="1">
        <v>44829</v>
      </c>
      <c r="B598">
        <v>2022</v>
      </c>
      <c r="C598">
        <v>3</v>
      </c>
      <c r="D598" t="b">
        <v>0</v>
      </c>
      <c r="E598" t="s">
        <v>20</v>
      </c>
      <c r="F598">
        <v>12</v>
      </c>
      <c r="G598">
        <v>27</v>
      </c>
      <c r="H598" t="s">
        <v>39</v>
      </c>
      <c r="I598" t="s">
        <v>39</v>
      </c>
      <c r="J598">
        <f t="shared" si="36"/>
        <v>1</v>
      </c>
      <c r="K598">
        <v>-6.5</v>
      </c>
      <c r="L598">
        <f t="shared" si="37"/>
        <v>2</v>
      </c>
      <c r="M598" t="str">
        <f t="shared" si="38"/>
        <v>New York Jets2</v>
      </c>
      <c r="N598">
        <f t="shared" si="39"/>
        <v>-6.5</v>
      </c>
      <c r="O598">
        <v>46</v>
      </c>
      <c r="P598" t="s">
        <v>74</v>
      </c>
      <c r="Q598" t="b">
        <v>0</v>
      </c>
    </row>
    <row r="599" spans="1:21" x14ac:dyDescent="0.3">
      <c r="A599" s="1">
        <v>44829</v>
      </c>
      <c r="B599">
        <v>2022</v>
      </c>
      <c r="C599">
        <v>3</v>
      </c>
      <c r="D599" t="b">
        <v>0</v>
      </c>
      <c r="E599" t="s">
        <v>46</v>
      </c>
      <c r="F599">
        <v>23</v>
      </c>
      <c r="G599">
        <v>27</v>
      </c>
      <c r="H599" t="s">
        <v>24</v>
      </c>
      <c r="I599" t="s">
        <v>46</v>
      </c>
      <c r="J599">
        <f t="shared" si="36"/>
        <v>-1</v>
      </c>
      <c r="K599">
        <v>-1</v>
      </c>
      <c r="L599">
        <f t="shared" si="37"/>
        <v>2</v>
      </c>
      <c r="M599" t="str">
        <f t="shared" si="38"/>
        <v>Seattle Seahawks2</v>
      </c>
      <c r="N599">
        <f t="shared" si="39"/>
        <v>1</v>
      </c>
      <c r="O599">
        <v>43.5</v>
      </c>
      <c r="P599" t="s">
        <v>91</v>
      </c>
      <c r="Q599" t="b">
        <v>0</v>
      </c>
    </row>
    <row r="600" spans="1:21" x14ac:dyDescent="0.3">
      <c r="A600" s="1">
        <v>44829</v>
      </c>
      <c r="B600">
        <v>2022</v>
      </c>
      <c r="C600">
        <v>3</v>
      </c>
      <c r="D600" t="b">
        <v>0</v>
      </c>
      <c r="E600" t="s">
        <v>45</v>
      </c>
      <c r="F600">
        <v>12</v>
      </c>
      <c r="G600">
        <v>14</v>
      </c>
      <c r="H600" t="s">
        <v>21</v>
      </c>
      <c r="I600" t="s">
        <v>45</v>
      </c>
      <c r="J600">
        <f t="shared" si="36"/>
        <v>-1</v>
      </c>
      <c r="K600">
        <v>-1.5</v>
      </c>
      <c r="L600">
        <f t="shared" si="37"/>
        <v>2</v>
      </c>
      <c r="M600" t="str">
        <f t="shared" si="38"/>
        <v>Tampa Bay Buccaneers2</v>
      </c>
      <c r="N600">
        <f t="shared" si="39"/>
        <v>1.5</v>
      </c>
      <c r="O600">
        <v>42</v>
      </c>
      <c r="P600" t="s">
        <v>57</v>
      </c>
      <c r="Q600" t="b">
        <v>0</v>
      </c>
    </row>
    <row r="601" spans="1:21" x14ac:dyDescent="0.3">
      <c r="A601" s="1">
        <v>44829</v>
      </c>
      <c r="B601">
        <v>2022</v>
      </c>
      <c r="C601">
        <v>3</v>
      </c>
      <c r="D601" t="b">
        <v>0</v>
      </c>
      <c r="E601" t="s">
        <v>59</v>
      </c>
      <c r="F601">
        <v>24</v>
      </c>
      <c r="G601">
        <v>22</v>
      </c>
      <c r="H601" t="s">
        <v>86</v>
      </c>
      <c r="I601" t="s">
        <v>86</v>
      </c>
      <c r="J601">
        <f t="shared" si="36"/>
        <v>1</v>
      </c>
      <c r="K601">
        <v>-2</v>
      </c>
      <c r="L601">
        <f t="shared" si="37"/>
        <v>2</v>
      </c>
      <c r="M601" t="str">
        <f t="shared" si="38"/>
        <v>Tennessee Titans2</v>
      </c>
      <c r="N601">
        <f t="shared" si="39"/>
        <v>-2</v>
      </c>
      <c r="O601">
        <v>45.5</v>
      </c>
      <c r="P601" t="s">
        <v>60</v>
      </c>
      <c r="Q601" t="b">
        <v>0</v>
      </c>
    </row>
    <row r="602" spans="1:21" x14ac:dyDescent="0.3">
      <c r="A602" s="1">
        <v>44829</v>
      </c>
      <c r="B602">
        <v>2022</v>
      </c>
      <c r="C602">
        <v>3</v>
      </c>
      <c r="D602" t="b">
        <v>0</v>
      </c>
      <c r="E602" t="s">
        <v>95</v>
      </c>
      <c r="F602">
        <v>8</v>
      </c>
      <c r="G602">
        <v>24</v>
      </c>
      <c r="H602" t="s">
        <v>33</v>
      </c>
      <c r="I602" t="s">
        <v>33</v>
      </c>
      <c r="J602">
        <f t="shared" si="36"/>
        <v>1</v>
      </c>
      <c r="K602">
        <v>-6</v>
      </c>
      <c r="L602">
        <f t="shared" si="37"/>
        <v>2</v>
      </c>
      <c r="M602" t="str">
        <f t="shared" si="38"/>
        <v>Washington Commanders2</v>
      </c>
      <c r="N602">
        <f t="shared" si="39"/>
        <v>-6</v>
      </c>
      <c r="O602">
        <v>47.5</v>
      </c>
      <c r="P602" t="s">
        <v>55</v>
      </c>
      <c r="Q602" t="b">
        <v>0</v>
      </c>
    </row>
    <row r="603" spans="1:21" x14ac:dyDescent="0.3">
      <c r="A603" s="1">
        <v>44830</v>
      </c>
      <c r="B603">
        <v>2022</v>
      </c>
      <c r="C603">
        <v>3</v>
      </c>
      <c r="D603" t="b">
        <v>0</v>
      </c>
      <c r="E603" t="s">
        <v>30</v>
      </c>
      <c r="F603">
        <v>16</v>
      </c>
      <c r="G603">
        <v>23</v>
      </c>
      <c r="H603" t="s">
        <v>35</v>
      </c>
      <c r="I603" t="s">
        <v>30</v>
      </c>
      <c r="J603">
        <f t="shared" si="36"/>
        <v>-1</v>
      </c>
      <c r="K603">
        <v>-1</v>
      </c>
      <c r="L603">
        <f t="shared" si="37"/>
        <v>2</v>
      </c>
      <c r="M603" t="str">
        <f t="shared" si="38"/>
        <v>New York Giants2</v>
      </c>
      <c r="N603">
        <f t="shared" si="39"/>
        <v>1</v>
      </c>
      <c r="O603">
        <v>38.5</v>
      </c>
      <c r="P603" t="s">
        <v>74</v>
      </c>
      <c r="Q603" t="b">
        <v>0</v>
      </c>
    </row>
    <row r="604" spans="1:21" x14ac:dyDescent="0.3">
      <c r="A604" s="1">
        <v>44833</v>
      </c>
      <c r="B604">
        <v>2022</v>
      </c>
      <c r="C604">
        <v>4</v>
      </c>
      <c r="D604" t="b">
        <v>0</v>
      </c>
      <c r="E604" t="s">
        <v>39</v>
      </c>
      <c r="F604">
        <v>27</v>
      </c>
      <c r="G604">
        <v>15</v>
      </c>
      <c r="H604" t="s">
        <v>17</v>
      </c>
      <c r="I604" t="s">
        <v>39</v>
      </c>
      <c r="J604">
        <f t="shared" si="36"/>
        <v>-1</v>
      </c>
      <c r="K604">
        <v>-4</v>
      </c>
      <c r="L604">
        <f t="shared" si="37"/>
        <v>3</v>
      </c>
      <c r="M604" t="str">
        <f t="shared" si="38"/>
        <v>Cincinnati Bengals3</v>
      </c>
      <c r="N604">
        <f t="shared" si="39"/>
        <v>4</v>
      </c>
      <c r="O604">
        <v>49</v>
      </c>
      <c r="P604" t="s">
        <v>94</v>
      </c>
      <c r="Q604" t="b">
        <v>0</v>
      </c>
    </row>
    <row r="605" spans="1:21" x14ac:dyDescent="0.3">
      <c r="A605" s="1">
        <v>44836</v>
      </c>
      <c r="B605">
        <v>2022</v>
      </c>
      <c r="C605">
        <v>4</v>
      </c>
      <c r="D605" t="b">
        <v>0</v>
      </c>
      <c r="E605" t="s">
        <v>24</v>
      </c>
      <c r="F605">
        <v>23</v>
      </c>
      <c r="G605">
        <v>20</v>
      </c>
      <c r="H605" t="s">
        <v>34</v>
      </c>
      <c r="I605" t="s">
        <v>34</v>
      </c>
      <c r="J605">
        <f t="shared" si="36"/>
        <v>1</v>
      </c>
      <c r="K605">
        <v>-1</v>
      </c>
      <c r="L605">
        <f t="shared" si="37"/>
        <v>3</v>
      </c>
      <c r="M605" t="str">
        <f t="shared" si="38"/>
        <v>Atlanta Falcons3</v>
      </c>
      <c r="N605">
        <f t="shared" si="39"/>
        <v>-1</v>
      </c>
      <c r="O605">
        <v>48.5</v>
      </c>
      <c r="P605" t="s">
        <v>83</v>
      </c>
      <c r="Q605" t="b">
        <v>0</v>
      </c>
      <c r="R605">
        <v>72</v>
      </c>
      <c r="S605">
        <v>0</v>
      </c>
      <c r="U605" t="s">
        <v>40</v>
      </c>
    </row>
    <row r="606" spans="1:21" x14ac:dyDescent="0.3">
      <c r="A606" s="1">
        <v>44836</v>
      </c>
      <c r="B606">
        <v>2022</v>
      </c>
      <c r="C606">
        <v>4</v>
      </c>
      <c r="D606" t="b">
        <v>0</v>
      </c>
      <c r="E606" t="s">
        <v>53</v>
      </c>
      <c r="F606">
        <v>20</v>
      </c>
      <c r="G606">
        <v>23</v>
      </c>
      <c r="H606" t="s">
        <v>19</v>
      </c>
      <c r="I606" t="s">
        <v>19</v>
      </c>
      <c r="J606">
        <f t="shared" si="36"/>
        <v>1</v>
      </c>
      <c r="K606">
        <v>-3</v>
      </c>
      <c r="L606">
        <f t="shared" si="37"/>
        <v>3</v>
      </c>
      <c r="M606" t="str">
        <f t="shared" si="38"/>
        <v>Baltimore Ravens3</v>
      </c>
      <c r="N606">
        <f t="shared" si="39"/>
        <v>-3</v>
      </c>
      <c r="O606">
        <v>50</v>
      </c>
      <c r="P606" t="s">
        <v>56</v>
      </c>
      <c r="Q606" t="b">
        <v>0</v>
      </c>
    </row>
    <row r="607" spans="1:21" x14ac:dyDescent="0.3">
      <c r="A607" s="1">
        <v>44836</v>
      </c>
      <c r="B607">
        <v>2022</v>
      </c>
      <c r="C607">
        <v>4</v>
      </c>
      <c r="D607" t="b">
        <v>0</v>
      </c>
      <c r="E607" t="s">
        <v>51</v>
      </c>
      <c r="F607">
        <v>16</v>
      </c>
      <c r="G607">
        <v>26</v>
      </c>
      <c r="H607" t="s">
        <v>49</v>
      </c>
      <c r="I607" t="s">
        <v>51</v>
      </c>
      <c r="J607">
        <f t="shared" si="36"/>
        <v>-1</v>
      </c>
      <c r="K607">
        <v>-1</v>
      </c>
      <c r="L607">
        <f t="shared" si="37"/>
        <v>3</v>
      </c>
      <c r="M607" t="str">
        <f t="shared" si="38"/>
        <v>Carolina Panthers3</v>
      </c>
      <c r="N607">
        <f t="shared" si="39"/>
        <v>1</v>
      </c>
      <c r="O607">
        <v>43.5</v>
      </c>
      <c r="P607" t="s">
        <v>54</v>
      </c>
      <c r="Q607" t="b">
        <v>0</v>
      </c>
    </row>
    <row r="608" spans="1:21" x14ac:dyDescent="0.3">
      <c r="A608" s="1">
        <v>44836</v>
      </c>
      <c r="B608">
        <v>2022</v>
      </c>
      <c r="C608">
        <v>4</v>
      </c>
      <c r="D608" t="b">
        <v>0</v>
      </c>
      <c r="E608" t="s">
        <v>35</v>
      </c>
      <c r="F608">
        <v>25</v>
      </c>
      <c r="G608">
        <v>10</v>
      </c>
      <c r="H608" t="s">
        <v>95</v>
      </c>
      <c r="I608" t="s">
        <v>35</v>
      </c>
      <c r="J608">
        <f t="shared" si="36"/>
        <v>-1</v>
      </c>
      <c r="K608">
        <v>-3</v>
      </c>
      <c r="L608">
        <f t="shared" si="37"/>
        <v>3</v>
      </c>
      <c r="M608" t="str">
        <f t="shared" si="38"/>
        <v>Dallas Cowboys3</v>
      </c>
      <c r="N608">
        <f t="shared" si="39"/>
        <v>3</v>
      </c>
      <c r="O608">
        <v>41</v>
      </c>
      <c r="P608" t="s">
        <v>80</v>
      </c>
      <c r="Q608" t="b">
        <v>0</v>
      </c>
      <c r="R608">
        <v>72</v>
      </c>
      <c r="S608">
        <v>0</v>
      </c>
      <c r="U608" t="s">
        <v>40</v>
      </c>
    </row>
    <row r="609" spans="1:21" x14ac:dyDescent="0.3">
      <c r="A609" s="1">
        <v>44836</v>
      </c>
      <c r="B609">
        <v>2022</v>
      </c>
      <c r="C609">
        <v>4</v>
      </c>
      <c r="D609" t="b">
        <v>0</v>
      </c>
      <c r="E609" t="s">
        <v>27</v>
      </c>
      <c r="F609">
        <v>45</v>
      </c>
      <c r="G609">
        <v>48</v>
      </c>
      <c r="H609" t="s">
        <v>46</v>
      </c>
      <c r="I609" t="s">
        <v>27</v>
      </c>
      <c r="J609">
        <f t="shared" si="36"/>
        <v>-1</v>
      </c>
      <c r="K609">
        <v>-3.5</v>
      </c>
      <c r="L609">
        <f t="shared" si="37"/>
        <v>3</v>
      </c>
      <c r="M609" t="str">
        <f t="shared" si="38"/>
        <v>Detroit Lions3</v>
      </c>
      <c r="N609">
        <f t="shared" si="39"/>
        <v>3.5</v>
      </c>
      <c r="O609">
        <v>48.5</v>
      </c>
      <c r="P609" t="s">
        <v>67</v>
      </c>
      <c r="Q609" t="b">
        <v>0</v>
      </c>
      <c r="R609">
        <v>72</v>
      </c>
      <c r="S609">
        <v>0</v>
      </c>
      <c r="U609" t="s">
        <v>40</v>
      </c>
    </row>
    <row r="610" spans="1:21" x14ac:dyDescent="0.3">
      <c r="A610" s="1">
        <v>44836</v>
      </c>
      <c r="B610">
        <v>2022</v>
      </c>
      <c r="C610">
        <v>4</v>
      </c>
      <c r="D610" t="b">
        <v>0</v>
      </c>
      <c r="E610" t="s">
        <v>21</v>
      </c>
      <c r="F610">
        <v>27</v>
      </c>
      <c r="G610">
        <v>24</v>
      </c>
      <c r="H610" t="s">
        <v>23</v>
      </c>
      <c r="I610" t="s">
        <v>21</v>
      </c>
      <c r="J610">
        <f t="shared" si="36"/>
        <v>-1</v>
      </c>
      <c r="K610">
        <v>-9.5</v>
      </c>
      <c r="L610">
        <f t="shared" si="37"/>
        <v>3</v>
      </c>
      <c r="M610" t="str">
        <f t="shared" si="38"/>
        <v>Green Bay Packers3</v>
      </c>
      <c r="N610">
        <f t="shared" si="39"/>
        <v>9.5</v>
      </c>
      <c r="O610">
        <v>40</v>
      </c>
      <c r="P610" t="s">
        <v>22</v>
      </c>
      <c r="Q610" t="b">
        <v>0</v>
      </c>
    </row>
    <row r="611" spans="1:21" x14ac:dyDescent="0.3">
      <c r="A611" s="1">
        <v>44836</v>
      </c>
      <c r="B611">
        <v>2022</v>
      </c>
      <c r="C611">
        <v>4</v>
      </c>
      <c r="D611" t="b">
        <v>0</v>
      </c>
      <c r="E611" t="s">
        <v>64</v>
      </c>
      <c r="F611">
        <v>24</v>
      </c>
      <c r="G611">
        <v>34</v>
      </c>
      <c r="H611" t="s">
        <v>81</v>
      </c>
      <c r="I611" t="s">
        <v>81</v>
      </c>
      <c r="J611">
        <f t="shared" si="36"/>
        <v>1</v>
      </c>
      <c r="K611">
        <v>-5.5</v>
      </c>
      <c r="L611">
        <f t="shared" si="37"/>
        <v>3</v>
      </c>
      <c r="M611" t="str">
        <f t="shared" si="38"/>
        <v>Houston Texans3</v>
      </c>
      <c r="N611">
        <f t="shared" si="39"/>
        <v>-5.5</v>
      </c>
      <c r="O611">
        <v>45</v>
      </c>
      <c r="P611" t="s">
        <v>79</v>
      </c>
      <c r="Q611" t="b">
        <v>0</v>
      </c>
      <c r="R611">
        <v>72</v>
      </c>
      <c r="S611">
        <v>0</v>
      </c>
      <c r="U611" t="s">
        <v>40</v>
      </c>
    </row>
    <row r="612" spans="1:21" x14ac:dyDescent="0.3">
      <c r="A612" s="1">
        <v>44836</v>
      </c>
      <c r="B612">
        <v>2022</v>
      </c>
      <c r="C612">
        <v>4</v>
      </c>
      <c r="D612" t="b">
        <v>0</v>
      </c>
      <c r="E612" t="s">
        <v>48</v>
      </c>
      <c r="F612">
        <v>17</v>
      </c>
      <c r="G612">
        <v>24</v>
      </c>
      <c r="H612" t="s">
        <v>59</v>
      </c>
      <c r="I612" t="s">
        <v>48</v>
      </c>
      <c r="J612">
        <f t="shared" si="36"/>
        <v>-1</v>
      </c>
      <c r="K612">
        <v>-3.5</v>
      </c>
      <c r="L612">
        <f t="shared" si="37"/>
        <v>3</v>
      </c>
      <c r="M612" t="str">
        <f t="shared" si="38"/>
        <v>Indianapolis Colts3</v>
      </c>
      <c r="N612">
        <f t="shared" si="39"/>
        <v>3.5</v>
      </c>
      <c r="O612">
        <v>43</v>
      </c>
      <c r="P612" t="s">
        <v>71</v>
      </c>
      <c r="Q612" t="b">
        <v>0</v>
      </c>
      <c r="R612">
        <v>72</v>
      </c>
      <c r="S612">
        <v>0</v>
      </c>
      <c r="U612" t="s">
        <v>40</v>
      </c>
    </row>
    <row r="613" spans="1:21" x14ac:dyDescent="0.3">
      <c r="A613" s="1">
        <v>44836</v>
      </c>
      <c r="B613">
        <v>2022</v>
      </c>
      <c r="C613">
        <v>4</v>
      </c>
      <c r="D613" t="b">
        <v>0</v>
      </c>
      <c r="E613" t="s">
        <v>86</v>
      </c>
      <c r="F613">
        <v>32</v>
      </c>
      <c r="G613">
        <v>23</v>
      </c>
      <c r="H613" t="s">
        <v>18</v>
      </c>
      <c r="I613" t="s">
        <v>86</v>
      </c>
      <c r="J613">
        <f t="shared" si="36"/>
        <v>-1</v>
      </c>
      <c r="K613">
        <v>-2.5</v>
      </c>
      <c r="L613">
        <f t="shared" si="37"/>
        <v>3</v>
      </c>
      <c r="M613" t="str">
        <f t="shared" si="38"/>
        <v>Las Vegas Raiders3</v>
      </c>
      <c r="N613">
        <f t="shared" si="39"/>
        <v>2.5</v>
      </c>
      <c r="O613">
        <v>45.5</v>
      </c>
      <c r="P613" t="s">
        <v>88</v>
      </c>
      <c r="Q613" t="b">
        <v>0</v>
      </c>
      <c r="R613">
        <v>72</v>
      </c>
      <c r="S613">
        <v>0</v>
      </c>
      <c r="U613" t="s">
        <v>40</v>
      </c>
    </row>
    <row r="614" spans="1:21" x14ac:dyDescent="0.3">
      <c r="A614" s="1">
        <v>44836</v>
      </c>
      <c r="B614">
        <v>2022</v>
      </c>
      <c r="C614">
        <v>4</v>
      </c>
      <c r="D614" t="b">
        <v>0</v>
      </c>
      <c r="E614" t="s">
        <v>38</v>
      </c>
      <c r="F614">
        <v>25</v>
      </c>
      <c r="G614">
        <v>28</v>
      </c>
      <c r="H614" t="s">
        <v>32</v>
      </c>
      <c r="I614" t="s">
        <v>32</v>
      </c>
      <c r="J614">
        <f t="shared" si="36"/>
        <v>1</v>
      </c>
      <c r="K614">
        <v>-4</v>
      </c>
      <c r="L614">
        <f t="shared" si="37"/>
        <v>3</v>
      </c>
      <c r="M614" t="str">
        <f t="shared" si="38"/>
        <v>New Orleans Saints3</v>
      </c>
      <c r="N614">
        <f t="shared" si="39"/>
        <v>-4</v>
      </c>
      <c r="O614">
        <v>42</v>
      </c>
      <c r="P614" t="s">
        <v>85</v>
      </c>
      <c r="Q614" t="b">
        <v>1</v>
      </c>
      <c r="S614">
        <v>0</v>
      </c>
      <c r="U614" t="s">
        <v>40</v>
      </c>
    </row>
    <row r="615" spans="1:21" x14ac:dyDescent="0.3">
      <c r="A615" s="1">
        <v>44836</v>
      </c>
      <c r="B615">
        <v>2022</v>
      </c>
      <c r="C615">
        <v>4</v>
      </c>
      <c r="D615" t="b">
        <v>0</v>
      </c>
      <c r="E615" t="s">
        <v>30</v>
      </c>
      <c r="F615">
        <v>20</v>
      </c>
      <c r="G615">
        <v>12</v>
      </c>
      <c r="H615" t="s">
        <v>28</v>
      </c>
      <c r="I615" t="s">
        <v>30</v>
      </c>
      <c r="J615">
        <f t="shared" si="36"/>
        <v>-1</v>
      </c>
      <c r="K615">
        <v>-3</v>
      </c>
      <c r="L615">
        <f t="shared" si="37"/>
        <v>3</v>
      </c>
      <c r="M615" t="str">
        <f t="shared" si="38"/>
        <v>New York Giants3</v>
      </c>
      <c r="N615">
        <f t="shared" si="39"/>
        <v>3</v>
      </c>
      <c r="O615">
        <v>39.5</v>
      </c>
      <c r="P615" t="s">
        <v>74</v>
      </c>
      <c r="Q615" t="b">
        <v>0</v>
      </c>
    </row>
    <row r="616" spans="1:21" x14ac:dyDescent="0.3">
      <c r="A616" s="1">
        <v>44836</v>
      </c>
      <c r="B616">
        <v>2022</v>
      </c>
      <c r="C616">
        <v>4</v>
      </c>
      <c r="D616" t="b">
        <v>0</v>
      </c>
      <c r="E616" t="s">
        <v>33</v>
      </c>
      <c r="F616">
        <v>29</v>
      </c>
      <c r="G616">
        <v>21</v>
      </c>
      <c r="H616" t="s">
        <v>52</v>
      </c>
      <c r="I616" t="s">
        <v>33</v>
      </c>
      <c r="J616">
        <f t="shared" si="36"/>
        <v>-1</v>
      </c>
      <c r="K616">
        <v>-6.5</v>
      </c>
      <c r="L616">
        <f t="shared" si="37"/>
        <v>3</v>
      </c>
      <c r="M616" t="str">
        <f t="shared" si="38"/>
        <v>Philadelphia Eagles3</v>
      </c>
      <c r="N616">
        <f t="shared" si="39"/>
        <v>6.5</v>
      </c>
      <c r="O616">
        <v>44</v>
      </c>
      <c r="P616" t="s">
        <v>68</v>
      </c>
      <c r="Q616" t="b">
        <v>0</v>
      </c>
    </row>
    <row r="617" spans="1:21" x14ac:dyDescent="0.3">
      <c r="A617" s="1">
        <v>44836</v>
      </c>
      <c r="B617">
        <v>2022</v>
      </c>
      <c r="C617">
        <v>4</v>
      </c>
      <c r="D617" t="b">
        <v>0</v>
      </c>
      <c r="E617" t="s">
        <v>29</v>
      </c>
      <c r="F617">
        <v>20</v>
      </c>
      <c r="G617">
        <v>24</v>
      </c>
      <c r="H617" t="s">
        <v>20</v>
      </c>
      <c r="I617" t="s">
        <v>29</v>
      </c>
      <c r="J617">
        <f t="shared" si="36"/>
        <v>-1</v>
      </c>
      <c r="K617">
        <v>-3</v>
      </c>
      <c r="L617">
        <f t="shared" si="37"/>
        <v>3</v>
      </c>
      <c r="M617" t="str">
        <f t="shared" si="38"/>
        <v>Pittsburgh Steelers3</v>
      </c>
      <c r="N617">
        <f t="shared" si="39"/>
        <v>3</v>
      </c>
      <c r="O617">
        <v>41</v>
      </c>
      <c r="P617" t="s">
        <v>97</v>
      </c>
      <c r="Q617" t="b">
        <v>0</v>
      </c>
    </row>
    <row r="618" spans="1:21" x14ac:dyDescent="0.3">
      <c r="A618" s="1">
        <v>44836</v>
      </c>
      <c r="B618">
        <v>2022</v>
      </c>
      <c r="C618">
        <v>4</v>
      </c>
      <c r="D618" t="b">
        <v>0</v>
      </c>
      <c r="E618" t="s">
        <v>45</v>
      </c>
      <c r="F618">
        <v>31</v>
      </c>
      <c r="G618">
        <v>41</v>
      </c>
      <c r="H618" t="s">
        <v>26</v>
      </c>
      <c r="I618" t="s">
        <v>45</v>
      </c>
      <c r="J618">
        <f t="shared" si="36"/>
        <v>-1</v>
      </c>
      <c r="K618">
        <v>-1.5</v>
      </c>
      <c r="L618">
        <f t="shared" si="37"/>
        <v>3</v>
      </c>
      <c r="M618" t="str">
        <f t="shared" si="38"/>
        <v>Tampa Bay Buccaneers3</v>
      </c>
      <c r="N618">
        <f t="shared" si="39"/>
        <v>1.5</v>
      </c>
      <c r="O618">
        <v>47.5</v>
      </c>
      <c r="P618" t="s">
        <v>57</v>
      </c>
      <c r="Q618" t="b">
        <v>0</v>
      </c>
    </row>
    <row r="619" spans="1:21" x14ac:dyDescent="0.3">
      <c r="A619" s="1">
        <v>44837</v>
      </c>
      <c r="B619">
        <v>2022</v>
      </c>
      <c r="C619">
        <v>4</v>
      </c>
      <c r="D619" t="b">
        <v>0</v>
      </c>
      <c r="E619" t="s">
        <v>31</v>
      </c>
      <c r="F619">
        <v>24</v>
      </c>
      <c r="G619">
        <v>9</v>
      </c>
      <c r="H619" t="s">
        <v>25</v>
      </c>
      <c r="I619" t="s">
        <v>31</v>
      </c>
      <c r="J619">
        <f t="shared" si="36"/>
        <v>-1</v>
      </c>
      <c r="K619">
        <v>-1.5</v>
      </c>
      <c r="L619">
        <f t="shared" si="37"/>
        <v>3</v>
      </c>
      <c r="M619" t="str">
        <f t="shared" si="38"/>
        <v>San Francisco 49ers3</v>
      </c>
      <c r="N619">
        <f t="shared" si="39"/>
        <v>1.5</v>
      </c>
      <c r="O619">
        <v>42.5</v>
      </c>
      <c r="P619" t="s">
        <v>76</v>
      </c>
      <c r="Q619" t="b">
        <v>0</v>
      </c>
    </row>
    <row r="620" spans="1:21" x14ac:dyDescent="0.3">
      <c r="A620" s="1">
        <v>44840</v>
      </c>
      <c r="B620">
        <v>2022</v>
      </c>
      <c r="C620">
        <v>5</v>
      </c>
      <c r="D620" t="b">
        <v>0</v>
      </c>
      <c r="E620" t="s">
        <v>18</v>
      </c>
      <c r="F620">
        <v>9</v>
      </c>
      <c r="G620">
        <v>12</v>
      </c>
      <c r="H620" t="s">
        <v>48</v>
      </c>
      <c r="I620" t="s">
        <v>18</v>
      </c>
      <c r="J620">
        <f t="shared" si="36"/>
        <v>-1</v>
      </c>
      <c r="K620">
        <v>-3</v>
      </c>
      <c r="L620">
        <f t="shared" si="37"/>
        <v>4</v>
      </c>
      <c r="M620" t="str">
        <f t="shared" si="38"/>
        <v>Denver Broncos4</v>
      </c>
      <c r="N620">
        <f t="shared" si="39"/>
        <v>3</v>
      </c>
      <c r="O620">
        <v>42</v>
      </c>
      <c r="P620" t="s">
        <v>92</v>
      </c>
      <c r="Q620" t="b">
        <v>0</v>
      </c>
    </row>
    <row r="621" spans="1:21" x14ac:dyDescent="0.3">
      <c r="A621" s="1">
        <v>44843</v>
      </c>
      <c r="B621">
        <v>2022</v>
      </c>
      <c r="C621">
        <v>5</v>
      </c>
      <c r="D621" t="b">
        <v>0</v>
      </c>
      <c r="E621" t="s">
        <v>49</v>
      </c>
      <c r="F621">
        <v>17</v>
      </c>
      <c r="G621">
        <v>20</v>
      </c>
      <c r="H621" t="s">
        <v>33</v>
      </c>
      <c r="I621" t="s">
        <v>33</v>
      </c>
      <c r="J621">
        <f t="shared" si="36"/>
        <v>1</v>
      </c>
      <c r="K621">
        <v>-5.5</v>
      </c>
      <c r="L621">
        <f t="shared" si="37"/>
        <v>4</v>
      </c>
      <c r="M621" t="str">
        <f t="shared" si="38"/>
        <v>Arizona Cardinals4</v>
      </c>
      <c r="N621">
        <f t="shared" si="39"/>
        <v>-5.5</v>
      </c>
      <c r="O621">
        <v>49</v>
      </c>
      <c r="P621" t="s">
        <v>89</v>
      </c>
      <c r="Q621" t="b">
        <v>0</v>
      </c>
      <c r="R621">
        <v>72</v>
      </c>
      <c r="S621">
        <v>0</v>
      </c>
      <c r="U621" t="s">
        <v>40</v>
      </c>
    </row>
    <row r="622" spans="1:21" x14ac:dyDescent="0.3">
      <c r="A622" s="1">
        <v>44843</v>
      </c>
      <c r="B622">
        <v>2022</v>
      </c>
      <c r="C622">
        <v>5</v>
      </c>
      <c r="D622" t="b">
        <v>0</v>
      </c>
      <c r="E622" t="s">
        <v>53</v>
      </c>
      <c r="F622">
        <v>19</v>
      </c>
      <c r="G622">
        <v>17</v>
      </c>
      <c r="H622" t="s">
        <v>39</v>
      </c>
      <c r="I622" t="s">
        <v>53</v>
      </c>
      <c r="J622">
        <f t="shared" si="36"/>
        <v>-1</v>
      </c>
      <c r="K622">
        <v>-3</v>
      </c>
      <c r="L622">
        <f t="shared" si="37"/>
        <v>4</v>
      </c>
      <c r="M622" t="str">
        <f t="shared" si="38"/>
        <v>Baltimore Ravens4</v>
      </c>
      <c r="N622">
        <f t="shared" si="39"/>
        <v>3</v>
      </c>
      <c r="O622">
        <v>48</v>
      </c>
      <c r="P622" t="s">
        <v>56</v>
      </c>
      <c r="Q622" t="b">
        <v>0</v>
      </c>
    </row>
    <row r="623" spans="1:21" x14ac:dyDescent="0.3">
      <c r="A623" s="1">
        <v>44843</v>
      </c>
      <c r="B623">
        <v>2022</v>
      </c>
      <c r="C623">
        <v>5</v>
      </c>
      <c r="D623" t="b">
        <v>0</v>
      </c>
      <c r="E623" t="s">
        <v>19</v>
      </c>
      <c r="F623">
        <v>38</v>
      </c>
      <c r="G623">
        <v>3</v>
      </c>
      <c r="H623" t="s">
        <v>29</v>
      </c>
      <c r="I623" t="s">
        <v>19</v>
      </c>
      <c r="J623">
        <f t="shared" si="36"/>
        <v>-1</v>
      </c>
      <c r="K623">
        <v>-14</v>
      </c>
      <c r="L623">
        <f t="shared" si="37"/>
        <v>4</v>
      </c>
      <c r="M623" t="str">
        <f t="shared" si="38"/>
        <v>Buffalo Bills4</v>
      </c>
      <c r="N623">
        <f t="shared" si="39"/>
        <v>14</v>
      </c>
      <c r="O623">
        <v>44.5</v>
      </c>
      <c r="P623" t="s">
        <v>90</v>
      </c>
      <c r="Q623" t="b">
        <v>0</v>
      </c>
    </row>
    <row r="624" spans="1:21" x14ac:dyDescent="0.3">
      <c r="A624" s="1">
        <v>44843</v>
      </c>
      <c r="B624">
        <v>2022</v>
      </c>
      <c r="C624">
        <v>5</v>
      </c>
      <c r="D624" t="b">
        <v>0</v>
      </c>
      <c r="E624" t="s">
        <v>51</v>
      </c>
      <c r="F624">
        <v>15</v>
      </c>
      <c r="G624">
        <v>37</v>
      </c>
      <c r="H624" t="s">
        <v>31</v>
      </c>
      <c r="I624" t="s">
        <v>31</v>
      </c>
      <c r="J624">
        <f t="shared" si="36"/>
        <v>1</v>
      </c>
      <c r="K624">
        <v>-6</v>
      </c>
      <c r="L624">
        <f t="shared" si="37"/>
        <v>4</v>
      </c>
      <c r="M624" t="str">
        <f t="shared" si="38"/>
        <v>Carolina Panthers4</v>
      </c>
      <c r="N624">
        <f t="shared" si="39"/>
        <v>-6</v>
      </c>
      <c r="O624">
        <v>40</v>
      </c>
      <c r="P624" t="s">
        <v>54</v>
      </c>
      <c r="Q624" t="b">
        <v>0</v>
      </c>
    </row>
    <row r="625" spans="1:21" x14ac:dyDescent="0.3">
      <c r="A625" s="1">
        <v>44843</v>
      </c>
      <c r="B625">
        <v>2022</v>
      </c>
      <c r="C625">
        <v>5</v>
      </c>
      <c r="D625" t="b">
        <v>0</v>
      </c>
      <c r="E625" t="s">
        <v>34</v>
      </c>
      <c r="F625">
        <v>28</v>
      </c>
      <c r="G625">
        <v>30</v>
      </c>
      <c r="H625" t="s">
        <v>81</v>
      </c>
      <c r="I625" t="s">
        <v>81</v>
      </c>
      <c r="J625">
        <f t="shared" si="36"/>
        <v>1</v>
      </c>
      <c r="K625">
        <v>-1.5</v>
      </c>
      <c r="L625">
        <f t="shared" si="37"/>
        <v>4</v>
      </c>
      <c r="M625" t="str">
        <f t="shared" si="38"/>
        <v>Cleveland Browns4</v>
      </c>
      <c r="N625">
        <f t="shared" si="39"/>
        <v>-1.5</v>
      </c>
      <c r="O625">
        <v>46.5</v>
      </c>
      <c r="P625" t="s">
        <v>58</v>
      </c>
      <c r="Q625" t="b">
        <v>0</v>
      </c>
    </row>
    <row r="626" spans="1:21" x14ac:dyDescent="0.3">
      <c r="A626" s="1">
        <v>44843</v>
      </c>
      <c r="B626">
        <v>2022</v>
      </c>
      <c r="C626">
        <v>5</v>
      </c>
      <c r="D626" t="b">
        <v>0</v>
      </c>
      <c r="E626" t="s">
        <v>21</v>
      </c>
      <c r="F626">
        <v>22</v>
      </c>
      <c r="G626">
        <v>27</v>
      </c>
      <c r="H626" t="s">
        <v>30</v>
      </c>
      <c r="I626" t="s">
        <v>21</v>
      </c>
      <c r="J626">
        <f t="shared" si="36"/>
        <v>-1</v>
      </c>
      <c r="K626">
        <v>-9</v>
      </c>
      <c r="L626">
        <f t="shared" si="37"/>
        <v>4</v>
      </c>
      <c r="M626" t="str">
        <f t="shared" si="38"/>
        <v>Green Bay Packers4</v>
      </c>
      <c r="N626">
        <f t="shared" si="39"/>
        <v>9</v>
      </c>
      <c r="O626">
        <v>42</v>
      </c>
      <c r="P626" t="s">
        <v>85</v>
      </c>
      <c r="Q626" t="b">
        <v>1</v>
      </c>
    </row>
    <row r="627" spans="1:21" x14ac:dyDescent="0.3">
      <c r="A627" s="1">
        <v>44843</v>
      </c>
      <c r="B627">
        <v>2022</v>
      </c>
      <c r="C627">
        <v>5</v>
      </c>
      <c r="D627" t="b">
        <v>0</v>
      </c>
      <c r="E627" t="s">
        <v>52</v>
      </c>
      <c r="F627">
        <v>6</v>
      </c>
      <c r="G627">
        <v>13</v>
      </c>
      <c r="H627" t="s">
        <v>64</v>
      </c>
      <c r="I627" t="s">
        <v>52</v>
      </c>
      <c r="J627">
        <f t="shared" si="36"/>
        <v>-1</v>
      </c>
      <c r="K627">
        <v>-7</v>
      </c>
      <c r="L627">
        <f t="shared" si="37"/>
        <v>4</v>
      </c>
      <c r="M627" t="str">
        <f t="shared" si="38"/>
        <v>Jacksonville Jaguars4</v>
      </c>
      <c r="N627">
        <f t="shared" si="39"/>
        <v>7</v>
      </c>
      <c r="O627">
        <v>43.5</v>
      </c>
      <c r="P627" t="s">
        <v>84</v>
      </c>
      <c r="Q627" t="b">
        <v>0</v>
      </c>
    </row>
    <row r="628" spans="1:21" x14ac:dyDescent="0.3">
      <c r="A628" s="1">
        <v>44843</v>
      </c>
      <c r="B628">
        <v>2022</v>
      </c>
      <c r="C628">
        <v>5</v>
      </c>
      <c r="D628" t="b">
        <v>0</v>
      </c>
      <c r="E628" t="s">
        <v>25</v>
      </c>
      <c r="F628">
        <v>10</v>
      </c>
      <c r="G628">
        <v>22</v>
      </c>
      <c r="H628" t="s">
        <v>35</v>
      </c>
      <c r="I628" t="s">
        <v>25</v>
      </c>
      <c r="J628">
        <f t="shared" si="36"/>
        <v>-1</v>
      </c>
      <c r="K628">
        <v>-5</v>
      </c>
      <c r="L628">
        <f t="shared" si="37"/>
        <v>4</v>
      </c>
      <c r="M628" t="str">
        <f t="shared" si="38"/>
        <v>Los Angeles Rams4</v>
      </c>
      <c r="N628">
        <f t="shared" si="39"/>
        <v>5</v>
      </c>
      <c r="O628">
        <v>41.5</v>
      </c>
      <c r="P628" t="s">
        <v>87</v>
      </c>
      <c r="Q628" t="b">
        <v>0</v>
      </c>
      <c r="R628">
        <v>72</v>
      </c>
      <c r="S628">
        <v>0</v>
      </c>
      <c r="U628" t="s">
        <v>40</v>
      </c>
    </row>
    <row r="629" spans="1:21" x14ac:dyDescent="0.3">
      <c r="A629" s="1">
        <v>44843</v>
      </c>
      <c r="B629">
        <v>2022</v>
      </c>
      <c r="C629">
        <v>5</v>
      </c>
      <c r="D629" t="b">
        <v>0</v>
      </c>
      <c r="E629" t="s">
        <v>32</v>
      </c>
      <c r="F629">
        <v>29</v>
      </c>
      <c r="G629">
        <v>22</v>
      </c>
      <c r="H629" t="s">
        <v>28</v>
      </c>
      <c r="I629" t="s">
        <v>32</v>
      </c>
      <c r="J629">
        <f t="shared" si="36"/>
        <v>-1</v>
      </c>
      <c r="K629">
        <v>-8.5</v>
      </c>
      <c r="L629">
        <f t="shared" si="37"/>
        <v>4</v>
      </c>
      <c r="M629" t="str">
        <f t="shared" si="38"/>
        <v>Minnesota Vikings4</v>
      </c>
      <c r="N629">
        <f t="shared" si="39"/>
        <v>8.5</v>
      </c>
      <c r="O629">
        <v>44</v>
      </c>
      <c r="P629" t="s">
        <v>78</v>
      </c>
      <c r="Q629" t="b">
        <v>0</v>
      </c>
      <c r="R629">
        <v>72</v>
      </c>
      <c r="S629">
        <v>0</v>
      </c>
      <c r="U629" t="s">
        <v>40</v>
      </c>
    </row>
    <row r="630" spans="1:21" x14ac:dyDescent="0.3">
      <c r="A630" s="1">
        <v>44843</v>
      </c>
      <c r="B630">
        <v>2022</v>
      </c>
      <c r="C630">
        <v>5</v>
      </c>
      <c r="D630" t="b">
        <v>0</v>
      </c>
      <c r="E630" t="s">
        <v>23</v>
      </c>
      <c r="F630">
        <v>29</v>
      </c>
      <c r="G630">
        <v>0</v>
      </c>
      <c r="H630" t="s">
        <v>27</v>
      </c>
      <c r="I630" t="s">
        <v>23</v>
      </c>
      <c r="J630">
        <f t="shared" si="36"/>
        <v>-1</v>
      </c>
      <c r="K630">
        <v>-3</v>
      </c>
      <c r="L630">
        <f t="shared" si="37"/>
        <v>4</v>
      </c>
      <c r="M630" t="str">
        <f t="shared" si="38"/>
        <v>New England Patriots4</v>
      </c>
      <c r="N630">
        <f t="shared" si="39"/>
        <v>3</v>
      </c>
      <c r="O630">
        <v>47</v>
      </c>
      <c r="P630" t="s">
        <v>65</v>
      </c>
      <c r="Q630" t="b">
        <v>0</v>
      </c>
    </row>
    <row r="631" spans="1:21" x14ac:dyDescent="0.3">
      <c r="A631" s="1">
        <v>44843</v>
      </c>
      <c r="B631">
        <v>2022</v>
      </c>
      <c r="C631">
        <v>5</v>
      </c>
      <c r="D631" t="b">
        <v>0</v>
      </c>
      <c r="E631" t="s">
        <v>38</v>
      </c>
      <c r="F631">
        <v>39</v>
      </c>
      <c r="G631">
        <v>32</v>
      </c>
      <c r="H631" t="s">
        <v>46</v>
      </c>
      <c r="I631" t="s">
        <v>38</v>
      </c>
      <c r="J631">
        <f t="shared" si="36"/>
        <v>-1</v>
      </c>
      <c r="K631">
        <v>-5.5</v>
      </c>
      <c r="L631">
        <f t="shared" si="37"/>
        <v>4</v>
      </c>
      <c r="M631" t="str">
        <f t="shared" si="38"/>
        <v>New Orleans Saints4</v>
      </c>
      <c r="N631">
        <f t="shared" si="39"/>
        <v>5.5</v>
      </c>
      <c r="O631">
        <v>45</v>
      </c>
      <c r="P631" t="s">
        <v>93</v>
      </c>
      <c r="Q631" t="b">
        <v>0</v>
      </c>
      <c r="R631">
        <v>72</v>
      </c>
      <c r="S631">
        <v>0</v>
      </c>
      <c r="U631" t="s">
        <v>40</v>
      </c>
    </row>
    <row r="632" spans="1:21" x14ac:dyDescent="0.3">
      <c r="A632" s="1">
        <v>44843</v>
      </c>
      <c r="B632">
        <v>2022</v>
      </c>
      <c r="C632">
        <v>5</v>
      </c>
      <c r="D632" t="b">
        <v>0</v>
      </c>
      <c r="E632" t="s">
        <v>20</v>
      </c>
      <c r="F632">
        <v>40</v>
      </c>
      <c r="G632">
        <v>17</v>
      </c>
      <c r="H632" t="s">
        <v>17</v>
      </c>
      <c r="I632" t="s">
        <v>17</v>
      </c>
      <c r="J632">
        <f t="shared" si="36"/>
        <v>1</v>
      </c>
      <c r="K632">
        <v>-3</v>
      </c>
      <c r="L632">
        <f t="shared" si="37"/>
        <v>4</v>
      </c>
      <c r="M632" t="str">
        <f t="shared" si="38"/>
        <v>New York Jets4</v>
      </c>
      <c r="N632">
        <f t="shared" si="39"/>
        <v>-3</v>
      </c>
      <c r="O632">
        <v>46</v>
      </c>
      <c r="P632" t="s">
        <v>74</v>
      </c>
      <c r="Q632" t="b">
        <v>0</v>
      </c>
    </row>
    <row r="633" spans="1:21" x14ac:dyDescent="0.3">
      <c r="A633" s="1">
        <v>44843</v>
      </c>
      <c r="B633">
        <v>2022</v>
      </c>
      <c r="C633">
        <v>5</v>
      </c>
      <c r="D633" t="b">
        <v>0</v>
      </c>
      <c r="E633" t="s">
        <v>45</v>
      </c>
      <c r="F633">
        <v>21</v>
      </c>
      <c r="G633">
        <v>15</v>
      </c>
      <c r="H633" t="s">
        <v>24</v>
      </c>
      <c r="I633" t="s">
        <v>45</v>
      </c>
      <c r="J633">
        <f t="shared" si="36"/>
        <v>-1</v>
      </c>
      <c r="K633">
        <v>-10.5</v>
      </c>
      <c r="L633">
        <f t="shared" si="37"/>
        <v>4</v>
      </c>
      <c r="M633" t="str">
        <f t="shared" si="38"/>
        <v>Tampa Bay Buccaneers4</v>
      </c>
      <c r="N633">
        <f t="shared" si="39"/>
        <v>10.5</v>
      </c>
      <c r="O633">
        <v>46</v>
      </c>
      <c r="P633" t="s">
        <v>57</v>
      </c>
      <c r="Q633" t="b">
        <v>0</v>
      </c>
    </row>
    <row r="634" spans="1:21" x14ac:dyDescent="0.3">
      <c r="A634" s="1">
        <v>44843</v>
      </c>
      <c r="B634">
        <v>2022</v>
      </c>
      <c r="C634">
        <v>5</v>
      </c>
      <c r="D634" t="b">
        <v>0</v>
      </c>
      <c r="E634" t="s">
        <v>95</v>
      </c>
      <c r="F634">
        <v>17</v>
      </c>
      <c r="G634">
        <v>21</v>
      </c>
      <c r="H634" t="s">
        <v>59</v>
      </c>
      <c r="I634" t="s">
        <v>59</v>
      </c>
      <c r="J634">
        <f t="shared" si="36"/>
        <v>1</v>
      </c>
      <c r="K634">
        <v>-1</v>
      </c>
      <c r="L634">
        <f t="shared" si="37"/>
        <v>4</v>
      </c>
      <c r="M634" t="str">
        <f t="shared" si="38"/>
        <v>Washington Commanders4</v>
      </c>
      <c r="N634">
        <f t="shared" si="39"/>
        <v>-1</v>
      </c>
      <c r="O634">
        <v>43</v>
      </c>
      <c r="P634" t="s">
        <v>55</v>
      </c>
      <c r="Q634" t="b">
        <v>0</v>
      </c>
    </row>
    <row r="635" spans="1:21" x14ac:dyDescent="0.3">
      <c r="A635" s="1">
        <v>44844</v>
      </c>
      <c r="B635">
        <v>2022</v>
      </c>
      <c r="C635">
        <v>5</v>
      </c>
      <c r="D635" t="b">
        <v>0</v>
      </c>
      <c r="E635" t="s">
        <v>26</v>
      </c>
      <c r="F635">
        <v>30</v>
      </c>
      <c r="G635">
        <v>29</v>
      </c>
      <c r="H635" t="s">
        <v>86</v>
      </c>
      <c r="I635" t="s">
        <v>26</v>
      </c>
      <c r="J635">
        <f t="shared" si="36"/>
        <v>-1</v>
      </c>
      <c r="K635">
        <v>-7</v>
      </c>
      <c r="L635">
        <f t="shared" si="37"/>
        <v>4</v>
      </c>
      <c r="M635" t="str">
        <f t="shared" si="38"/>
        <v>Kansas City Chiefs4</v>
      </c>
      <c r="N635">
        <f t="shared" si="39"/>
        <v>7</v>
      </c>
      <c r="O635">
        <v>51.5</v>
      </c>
      <c r="P635" t="s">
        <v>96</v>
      </c>
      <c r="Q635" t="b">
        <v>0</v>
      </c>
    </row>
    <row r="636" spans="1:21" x14ac:dyDescent="0.3">
      <c r="A636" s="1">
        <v>44847</v>
      </c>
      <c r="B636">
        <v>2022</v>
      </c>
      <c r="C636">
        <v>6</v>
      </c>
      <c r="D636" t="b">
        <v>0</v>
      </c>
      <c r="E636" t="s">
        <v>28</v>
      </c>
      <c r="F636">
        <v>7</v>
      </c>
      <c r="G636">
        <v>12</v>
      </c>
      <c r="H636" t="s">
        <v>95</v>
      </c>
      <c r="I636" t="s">
        <v>95</v>
      </c>
      <c r="J636">
        <f t="shared" si="36"/>
        <v>1</v>
      </c>
      <c r="K636">
        <v>-1</v>
      </c>
      <c r="L636">
        <f t="shared" si="37"/>
        <v>5</v>
      </c>
      <c r="M636" t="str">
        <f t="shared" si="38"/>
        <v>Chicago Bears5</v>
      </c>
      <c r="N636">
        <f t="shared" si="39"/>
        <v>-1</v>
      </c>
      <c r="O636">
        <v>38</v>
      </c>
      <c r="P636" t="s">
        <v>43</v>
      </c>
      <c r="Q636" t="b">
        <v>0</v>
      </c>
    </row>
    <row r="637" spans="1:21" x14ac:dyDescent="0.3">
      <c r="A637" s="1">
        <v>44850</v>
      </c>
      <c r="B637">
        <v>2022</v>
      </c>
      <c r="C637">
        <v>6</v>
      </c>
      <c r="D637" t="b">
        <v>0</v>
      </c>
      <c r="E637" t="s">
        <v>24</v>
      </c>
      <c r="F637">
        <v>28</v>
      </c>
      <c r="G637">
        <v>14</v>
      </c>
      <c r="H637" t="s">
        <v>31</v>
      </c>
      <c r="I637" t="s">
        <v>31</v>
      </c>
      <c r="J637">
        <f t="shared" si="36"/>
        <v>1</v>
      </c>
      <c r="K637">
        <v>-4</v>
      </c>
      <c r="L637">
        <f t="shared" si="37"/>
        <v>5</v>
      </c>
      <c r="M637" t="str">
        <f t="shared" si="38"/>
        <v>Atlanta Falcons5</v>
      </c>
      <c r="N637">
        <f t="shared" si="39"/>
        <v>-4</v>
      </c>
      <c r="O637">
        <v>45.5</v>
      </c>
      <c r="P637" t="s">
        <v>83</v>
      </c>
      <c r="Q637" t="b">
        <v>0</v>
      </c>
      <c r="R637">
        <v>72</v>
      </c>
      <c r="S637">
        <v>0</v>
      </c>
      <c r="U637" t="s">
        <v>40</v>
      </c>
    </row>
    <row r="638" spans="1:21" x14ac:dyDescent="0.3">
      <c r="A638" s="1">
        <v>44850</v>
      </c>
      <c r="B638">
        <v>2022</v>
      </c>
      <c r="C638">
        <v>6</v>
      </c>
      <c r="D638" t="b">
        <v>0</v>
      </c>
      <c r="E638" t="s">
        <v>34</v>
      </c>
      <c r="F638">
        <v>15</v>
      </c>
      <c r="G638">
        <v>38</v>
      </c>
      <c r="H638" t="s">
        <v>23</v>
      </c>
      <c r="I638" t="s">
        <v>34</v>
      </c>
      <c r="J638">
        <f t="shared" si="36"/>
        <v>-1</v>
      </c>
      <c r="K638">
        <v>-2.5</v>
      </c>
      <c r="L638">
        <f t="shared" si="37"/>
        <v>5</v>
      </c>
      <c r="M638" t="str">
        <f t="shared" si="38"/>
        <v>Cleveland Browns5</v>
      </c>
      <c r="N638">
        <f t="shared" si="39"/>
        <v>2.5</v>
      </c>
      <c r="O638">
        <v>43</v>
      </c>
      <c r="P638" t="s">
        <v>58</v>
      </c>
      <c r="Q638" t="b">
        <v>0</v>
      </c>
    </row>
    <row r="639" spans="1:21" x14ac:dyDescent="0.3">
      <c r="A639" s="1">
        <v>44850</v>
      </c>
      <c r="B639">
        <v>2022</v>
      </c>
      <c r="C639">
        <v>6</v>
      </c>
      <c r="D639" t="b">
        <v>0</v>
      </c>
      <c r="E639" t="s">
        <v>21</v>
      </c>
      <c r="F639">
        <v>10</v>
      </c>
      <c r="G639">
        <v>27</v>
      </c>
      <c r="H639" t="s">
        <v>20</v>
      </c>
      <c r="I639" t="s">
        <v>21</v>
      </c>
      <c r="J639">
        <f t="shared" si="36"/>
        <v>-1</v>
      </c>
      <c r="K639">
        <v>-7.5</v>
      </c>
      <c r="L639">
        <f t="shared" si="37"/>
        <v>5</v>
      </c>
      <c r="M639" t="str">
        <f t="shared" si="38"/>
        <v>Green Bay Packers5</v>
      </c>
      <c r="N639">
        <f t="shared" si="39"/>
        <v>7.5</v>
      </c>
      <c r="O639">
        <v>45</v>
      </c>
      <c r="P639" t="s">
        <v>22</v>
      </c>
      <c r="Q639" t="b">
        <v>0</v>
      </c>
    </row>
    <row r="640" spans="1:21" x14ac:dyDescent="0.3">
      <c r="A640" s="1">
        <v>44850</v>
      </c>
      <c r="B640">
        <v>2022</v>
      </c>
      <c r="C640">
        <v>6</v>
      </c>
      <c r="D640" t="b">
        <v>0</v>
      </c>
      <c r="E640" t="s">
        <v>48</v>
      </c>
      <c r="F640">
        <v>34</v>
      </c>
      <c r="G640">
        <v>27</v>
      </c>
      <c r="H640" t="s">
        <v>52</v>
      </c>
      <c r="I640" t="s">
        <v>48</v>
      </c>
      <c r="J640">
        <f t="shared" si="36"/>
        <v>-1</v>
      </c>
      <c r="K640">
        <v>-1</v>
      </c>
      <c r="L640">
        <f t="shared" si="37"/>
        <v>5</v>
      </c>
      <c r="M640" t="str">
        <f t="shared" si="38"/>
        <v>Indianapolis Colts5</v>
      </c>
      <c r="N640">
        <f t="shared" si="39"/>
        <v>1</v>
      </c>
      <c r="O640">
        <v>41</v>
      </c>
      <c r="P640" t="s">
        <v>71</v>
      </c>
      <c r="Q640" t="b">
        <v>0</v>
      </c>
      <c r="R640">
        <v>72</v>
      </c>
      <c r="S640">
        <v>0</v>
      </c>
      <c r="U640" t="s">
        <v>40</v>
      </c>
    </row>
    <row r="641" spans="1:21" x14ac:dyDescent="0.3">
      <c r="A641" s="1">
        <v>44850</v>
      </c>
      <c r="B641">
        <v>2022</v>
      </c>
      <c r="C641">
        <v>6</v>
      </c>
      <c r="D641" t="b">
        <v>0</v>
      </c>
      <c r="E641" t="s">
        <v>26</v>
      </c>
      <c r="F641">
        <v>20</v>
      </c>
      <c r="G641">
        <v>24</v>
      </c>
      <c r="H641" t="s">
        <v>19</v>
      </c>
      <c r="I641" t="s">
        <v>19</v>
      </c>
      <c r="J641">
        <f t="shared" si="36"/>
        <v>1</v>
      </c>
      <c r="K641">
        <v>-2.5</v>
      </c>
      <c r="L641">
        <f t="shared" si="37"/>
        <v>5</v>
      </c>
      <c r="M641" t="str">
        <f t="shared" si="38"/>
        <v>Kansas City Chiefs5</v>
      </c>
      <c r="N641">
        <f t="shared" si="39"/>
        <v>-2.5</v>
      </c>
      <c r="O641">
        <v>54</v>
      </c>
      <c r="P641" t="s">
        <v>96</v>
      </c>
      <c r="Q641" t="b">
        <v>0</v>
      </c>
    </row>
    <row r="642" spans="1:21" x14ac:dyDescent="0.3">
      <c r="A642" s="1">
        <v>44850</v>
      </c>
      <c r="B642">
        <v>2022</v>
      </c>
      <c r="C642">
        <v>6</v>
      </c>
      <c r="D642" t="b">
        <v>0</v>
      </c>
      <c r="E642" t="s">
        <v>25</v>
      </c>
      <c r="F642">
        <v>24</v>
      </c>
      <c r="G642">
        <v>10</v>
      </c>
      <c r="H642" t="s">
        <v>51</v>
      </c>
      <c r="I642" t="s">
        <v>25</v>
      </c>
      <c r="J642">
        <f t="shared" si="36"/>
        <v>-1</v>
      </c>
      <c r="K642">
        <v>-10</v>
      </c>
      <c r="L642">
        <f t="shared" si="37"/>
        <v>5</v>
      </c>
      <c r="M642" t="str">
        <f t="shared" si="38"/>
        <v>Los Angeles Rams5</v>
      </c>
      <c r="N642">
        <f t="shared" si="39"/>
        <v>10</v>
      </c>
      <c r="O642">
        <v>41</v>
      </c>
      <c r="P642" t="s">
        <v>87</v>
      </c>
      <c r="Q642" t="b">
        <v>0</v>
      </c>
      <c r="R642">
        <v>72</v>
      </c>
      <c r="S642">
        <v>0</v>
      </c>
      <c r="U642" t="s">
        <v>40</v>
      </c>
    </row>
    <row r="643" spans="1:21" x14ac:dyDescent="0.3">
      <c r="A643" s="1">
        <v>44850</v>
      </c>
      <c r="B643">
        <v>2022</v>
      </c>
      <c r="C643">
        <v>6</v>
      </c>
      <c r="D643" t="b">
        <v>0</v>
      </c>
      <c r="E643" t="s">
        <v>17</v>
      </c>
      <c r="F643">
        <v>16</v>
      </c>
      <c r="G643">
        <v>24</v>
      </c>
      <c r="H643" t="s">
        <v>32</v>
      </c>
      <c r="I643" t="s">
        <v>32</v>
      </c>
      <c r="J643">
        <f t="shared" ref="J643:J706" si="40">IF(E643=I643,-1,1)</f>
        <v>1</v>
      </c>
      <c r="K643">
        <v>-3</v>
      </c>
      <c r="L643">
        <f t="shared" ref="L643:L706" si="41">C643-1</f>
        <v>5</v>
      </c>
      <c r="M643" t="str">
        <f t="shared" ref="M643:M706" si="42">_xlfn.CONCAT(E643,L643)</f>
        <v>Miami Dolphins5</v>
      </c>
      <c r="N643">
        <f t="shared" ref="N643:N706" si="43">K643*J643</f>
        <v>-3</v>
      </c>
      <c r="O643">
        <v>45</v>
      </c>
      <c r="P643" t="s">
        <v>82</v>
      </c>
      <c r="Q643" t="b">
        <v>0</v>
      </c>
    </row>
    <row r="644" spans="1:21" x14ac:dyDescent="0.3">
      <c r="A644" s="1">
        <v>44850</v>
      </c>
      <c r="B644">
        <v>2022</v>
      </c>
      <c r="C644">
        <v>6</v>
      </c>
      <c r="D644" t="b">
        <v>0</v>
      </c>
      <c r="E644" t="s">
        <v>38</v>
      </c>
      <c r="F644">
        <v>26</v>
      </c>
      <c r="G644">
        <v>30</v>
      </c>
      <c r="H644" t="s">
        <v>39</v>
      </c>
      <c r="I644" t="s">
        <v>39</v>
      </c>
      <c r="J644">
        <f t="shared" si="40"/>
        <v>1</v>
      </c>
      <c r="K644">
        <v>-3</v>
      </c>
      <c r="L644">
        <f t="shared" si="41"/>
        <v>5</v>
      </c>
      <c r="M644" t="str">
        <f t="shared" si="42"/>
        <v>New Orleans Saints5</v>
      </c>
      <c r="N644">
        <f t="shared" si="43"/>
        <v>-3</v>
      </c>
      <c r="O644">
        <v>42.5</v>
      </c>
      <c r="P644" t="s">
        <v>93</v>
      </c>
      <c r="Q644" t="b">
        <v>0</v>
      </c>
      <c r="R644">
        <v>72</v>
      </c>
      <c r="S644">
        <v>0</v>
      </c>
      <c r="U644" t="s">
        <v>40</v>
      </c>
    </row>
    <row r="645" spans="1:21" x14ac:dyDescent="0.3">
      <c r="A645" s="1">
        <v>44850</v>
      </c>
      <c r="B645">
        <v>2022</v>
      </c>
      <c r="C645">
        <v>6</v>
      </c>
      <c r="D645" t="b">
        <v>0</v>
      </c>
      <c r="E645" t="s">
        <v>30</v>
      </c>
      <c r="F645">
        <v>24</v>
      </c>
      <c r="G645">
        <v>20</v>
      </c>
      <c r="H645" t="s">
        <v>53</v>
      </c>
      <c r="I645" t="s">
        <v>53</v>
      </c>
      <c r="J645">
        <f t="shared" si="40"/>
        <v>1</v>
      </c>
      <c r="K645">
        <v>-5.5</v>
      </c>
      <c r="L645">
        <f t="shared" si="41"/>
        <v>5</v>
      </c>
      <c r="M645" t="str">
        <f t="shared" si="42"/>
        <v>New York Giants5</v>
      </c>
      <c r="N645">
        <f t="shared" si="43"/>
        <v>-5.5</v>
      </c>
      <c r="O645">
        <v>45.5</v>
      </c>
      <c r="P645" t="s">
        <v>74</v>
      </c>
      <c r="Q645" t="b">
        <v>0</v>
      </c>
    </row>
    <row r="646" spans="1:21" x14ac:dyDescent="0.3">
      <c r="A646" s="1">
        <v>44850</v>
      </c>
      <c r="B646">
        <v>2022</v>
      </c>
      <c r="C646">
        <v>6</v>
      </c>
      <c r="D646" t="b">
        <v>0</v>
      </c>
      <c r="E646" t="s">
        <v>33</v>
      </c>
      <c r="F646">
        <v>26</v>
      </c>
      <c r="G646">
        <v>17</v>
      </c>
      <c r="H646" t="s">
        <v>35</v>
      </c>
      <c r="I646" t="s">
        <v>33</v>
      </c>
      <c r="J646">
        <f t="shared" si="40"/>
        <v>-1</v>
      </c>
      <c r="K646">
        <v>-6.5</v>
      </c>
      <c r="L646">
        <f t="shared" si="41"/>
        <v>5</v>
      </c>
      <c r="M646" t="str">
        <f t="shared" si="42"/>
        <v>Philadelphia Eagles5</v>
      </c>
      <c r="N646">
        <f t="shared" si="43"/>
        <v>6.5</v>
      </c>
      <c r="O646">
        <v>42.5</v>
      </c>
      <c r="P646" t="s">
        <v>68</v>
      </c>
      <c r="Q646" t="b">
        <v>0</v>
      </c>
    </row>
    <row r="647" spans="1:21" x14ac:dyDescent="0.3">
      <c r="A647" s="1">
        <v>44850</v>
      </c>
      <c r="B647">
        <v>2022</v>
      </c>
      <c r="C647">
        <v>6</v>
      </c>
      <c r="D647" t="b">
        <v>0</v>
      </c>
      <c r="E647" t="s">
        <v>29</v>
      </c>
      <c r="F647">
        <v>20</v>
      </c>
      <c r="G647">
        <v>18</v>
      </c>
      <c r="H647" t="s">
        <v>45</v>
      </c>
      <c r="I647" t="s">
        <v>45</v>
      </c>
      <c r="J647">
        <f t="shared" si="40"/>
        <v>1</v>
      </c>
      <c r="K647">
        <v>-10</v>
      </c>
      <c r="L647">
        <f t="shared" si="41"/>
        <v>5</v>
      </c>
      <c r="M647" t="str">
        <f t="shared" si="42"/>
        <v>Pittsburgh Steelers5</v>
      </c>
      <c r="N647">
        <f t="shared" si="43"/>
        <v>-10</v>
      </c>
      <c r="O647">
        <v>46.5</v>
      </c>
      <c r="P647" t="s">
        <v>97</v>
      </c>
      <c r="Q647" t="b">
        <v>0</v>
      </c>
    </row>
    <row r="648" spans="1:21" x14ac:dyDescent="0.3">
      <c r="A648" s="1">
        <v>44850</v>
      </c>
      <c r="B648">
        <v>2022</v>
      </c>
      <c r="C648">
        <v>6</v>
      </c>
      <c r="D648" t="b">
        <v>0</v>
      </c>
      <c r="E648" t="s">
        <v>46</v>
      </c>
      <c r="F648">
        <v>19</v>
      </c>
      <c r="G648">
        <v>9</v>
      </c>
      <c r="H648" t="s">
        <v>49</v>
      </c>
      <c r="I648" t="s">
        <v>49</v>
      </c>
      <c r="J648">
        <f t="shared" si="40"/>
        <v>1</v>
      </c>
      <c r="K648">
        <v>-2.5</v>
      </c>
      <c r="L648">
        <f t="shared" si="41"/>
        <v>5</v>
      </c>
      <c r="M648" t="str">
        <f t="shared" si="42"/>
        <v>Seattle Seahawks5</v>
      </c>
      <c r="N648">
        <f t="shared" si="43"/>
        <v>-2.5</v>
      </c>
      <c r="O648">
        <v>50.5</v>
      </c>
      <c r="P648" t="s">
        <v>91</v>
      </c>
      <c r="Q648" t="b">
        <v>0</v>
      </c>
    </row>
    <row r="649" spans="1:21" x14ac:dyDescent="0.3">
      <c r="A649" s="1">
        <v>44851</v>
      </c>
      <c r="B649">
        <v>2022</v>
      </c>
      <c r="C649">
        <v>6</v>
      </c>
      <c r="D649" t="b">
        <v>0</v>
      </c>
      <c r="E649" t="s">
        <v>81</v>
      </c>
      <c r="F649">
        <v>19</v>
      </c>
      <c r="G649">
        <v>16</v>
      </c>
      <c r="H649" t="s">
        <v>18</v>
      </c>
      <c r="I649" t="s">
        <v>81</v>
      </c>
      <c r="J649">
        <f t="shared" si="40"/>
        <v>-1</v>
      </c>
      <c r="K649">
        <v>-4</v>
      </c>
      <c r="L649">
        <f t="shared" si="41"/>
        <v>5</v>
      </c>
      <c r="M649" t="str">
        <f t="shared" si="42"/>
        <v>Los Angeles Chargers5</v>
      </c>
      <c r="N649">
        <f t="shared" si="43"/>
        <v>4</v>
      </c>
      <c r="O649">
        <v>45.5</v>
      </c>
      <c r="P649" t="s">
        <v>87</v>
      </c>
      <c r="Q649" t="b">
        <v>0</v>
      </c>
      <c r="R649">
        <v>72</v>
      </c>
      <c r="S649">
        <v>0</v>
      </c>
      <c r="U649" t="s">
        <v>40</v>
      </c>
    </row>
    <row r="650" spans="1:21" x14ac:dyDescent="0.3">
      <c r="A650" s="1">
        <v>44854</v>
      </c>
      <c r="B650">
        <v>2022</v>
      </c>
      <c r="C650">
        <v>7</v>
      </c>
      <c r="D650" t="b">
        <v>0</v>
      </c>
      <c r="E650" t="s">
        <v>49</v>
      </c>
      <c r="F650">
        <v>42</v>
      </c>
      <c r="G650">
        <v>34</v>
      </c>
      <c r="H650" t="s">
        <v>38</v>
      </c>
      <c r="I650" t="s">
        <v>49</v>
      </c>
      <c r="J650">
        <f t="shared" si="40"/>
        <v>-1</v>
      </c>
      <c r="K650">
        <v>-2.5</v>
      </c>
      <c r="L650">
        <f t="shared" si="41"/>
        <v>6</v>
      </c>
      <c r="M650" t="str">
        <f t="shared" si="42"/>
        <v>Arizona Cardinals6</v>
      </c>
      <c r="N650">
        <f t="shared" si="43"/>
        <v>2.5</v>
      </c>
      <c r="O650">
        <v>43.5</v>
      </c>
      <c r="P650" t="s">
        <v>89</v>
      </c>
      <c r="Q650" t="b">
        <v>0</v>
      </c>
      <c r="R650">
        <v>72</v>
      </c>
      <c r="S650">
        <v>0</v>
      </c>
      <c r="U650" t="s">
        <v>40</v>
      </c>
    </row>
    <row r="651" spans="1:21" x14ac:dyDescent="0.3">
      <c r="A651" s="1">
        <v>44857</v>
      </c>
      <c r="B651">
        <v>2022</v>
      </c>
      <c r="C651">
        <v>7</v>
      </c>
      <c r="D651" t="b">
        <v>0</v>
      </c>
      <c r="E651" t="s">
        <v>53</v>
      </c>
      <c r="F651">
        <v>23</v>
      </c>
      <c r="G651">
        <v>20</v>
      </c>
      <c r="H651" t="s">
        <v>34</v>
      </c>
      <c r="I651" t="s">
        <v>53</v>
      </c>
      <c r="J651">
        <f t="shared" si="40"/>
        <v>-1</v>
      </c>
      <c r="K651">
        <v>-6.5</v>
      </c>
      <c r="L651">
        <f t="shared" si="41"/>
        <v>6</v>
      </c>
      <c r="M651" t="str">
        <f t="shared" si="42"/>
        <v>Baltimore Ravens6</v>
      </c>
      <c r="N651">
        <f t="shared" si="43"/>
        <v>6.5</v>
      </c>
      <c r="O651">
        <v>46.5</v>
      </c>
      <c r="P651" t="s">
        <v>56</v>
      </c>
      <c r="Q651" t="b">
        <v>0</v>
      </c>
    </row>
    <row r="652" spans="1:21" x14ac:dyDescent="0.3">
      <c r="A652" s="1">
        <v>44857</v>
      </c>
      <c r="B652">
        <v>2022</v>
      </c>
      <c r="C652">
        <v>7</v>
      </c>
      <c r="D652" t="b">
        <v>0</v>
      </c>
      <c r="E652" t="s">
        <v>51</v>
      </c>
      <c r="F652">
        <v>21</v>
      </c>
      <c r="G652">
        <v>3</v>
      </c>
      <c r="H652" t="s">
        <v>45</v>
      </c>
      <c r="I652" t="s">
        <v>45</v>
      </c>
      <c r="J652">
        <f t="shared" si="40"/>
        <v>1</v>
      </c>
      <c r="K652">
        <v>-13</v>
      </c>
      <c r="L652">
        <f t="shared" si="41"/>
        <v>6</v>
      </c>
      <c r="M652" t="str">
        <f t="shared" si="42"/>
        <v>Carolina Panthers6</v>
      </c>
      <c r="N652">
        <f t="shared" si="43"/>
        <v>-13</v>
      </c>
      <c r="O652">
        <v>39.5</v>
      </c>
      <c r="P652" t="s">
        <v>54</v>
      </c>
      <c r="Q652" t="b">
        <v>0</v>
      </c>
    </row>
    <row r="653" spans="1:21" x14ac:dyDescent="0.3">
      <c r="A653" s="1">
        <v>44857</v>
      </c>
      <c r="B653">
        <v>2022</v>
      </c>
      <c r="C653">
        <v>7</v>
      </c>
      <c r="D653" t="b">
        <v>0</v>
      </c>
      <c r="E653" t="s">
        <v>39</v>
      </c>
      <c r="F653">
        <v>35</v>
      </c>
      <c r="G653">
        <v>17</v>
      </c>
      <c r="H653" t="s">
        <v>24</v>
      </c>
      <c r="I653" t="s">
        <v>39</v>
      </c>
      <c r="J653">
        <f t="shared" si="40"/>
        <v>-1</v>
      </c>
      <c r="K653">
        <v>-6.5</v>
      </c>
      <c r="L653">
        <f t="shared" si="41"/>
        <v>6</v>
      </c>
      <c r="M653" t="str">
        <f t="shared" si="42"/>
        <v>Cincinnati Bengals6</v>
      </c>
      <c r="N653">
        <f t="shared" si="43"/>
        <v>6.5</v>
      </c>
      <c r="O653">
        <v>47.5</v>
      </c>
      <c r="P653" t="s">
        <v>94</v>
      </c>
      <c r="Q653" t="b">
        <v>0</v>
      </c>
    </row>
    <row r="654" spans="1:21" x14ac:dyDescent="0.3">
      <c r="A654" s="1">
        <v>44857</v>
      </c>
      <c r="B654">
        <v>2022</v>
      </c>
      <c r="C654">
        <v>7</v>
      </c>
      <c r="D654" t="b">
        <v>0</v>
      </c>
      <c r="E654" t="s">
        <v>35</v>
      </c>
      <c r="F654">
        <v>24</v>
      </c>
      <c r="G654">
        <v>6</v>
      </c>
      <c r="H654" t="s">
        <v>27</v>
      </c>
      <c r="I654" t="s">
        <v>35</v>
      </c>
      <c r="J654">
        <f t="shared" si="40"/>
        <v>-1</v>
      </c>
      <c r="K654">
        <v>-7</v>
      </c>
      <c r="L654">
        <f t="shared" si="41"/>
        <v>6</v>
      </c>
      <c r="M654" t="str">
        <f t="shared" si="42"/>
        <v>Dallas Cowboys6</v>
      </c>
      <c r="N654">
        <f t="shared" si="43"/>
        <v>7</v>
      </c>
      <c r="O654">
        <v>49.5</v>
      </c>
      <c r="P654" t="s">
        <v>80</v>
      </c>
      <c r="Q654" t="b">
        <v>0</v>
      </c>
      <c r="R654">
        <v>72</v>
      </c>
      <c r="S654">
        <v>0</v>
      </c>
      <c r="U654" t="s">
        <v>40</v>
      </c>
    </row>
    <row r="655" spans="1:21" x14ac:dyDescent="0.3">
      <c r="A655" s="1">
        <v>44857</v>
      </c>
      <c r="B655">
        <v>2022</v>
      </c>
      <c r="C655">
        <v>7</v>
      </c>
      <c r="D655" t="b">
        <v>0</v>
      </c>
      <c r="E655" t="s">
        <v>18</v>
      </c>
      <c r="F655">
        <v>9</v>
      </c>
      <c r="G655">
        <v>16</v>
      </c>
      <c r="H655" t="s">
        <v>20</v>
      </c>
      <c r="I655" t="s">
        <v>20</v>
      </c>
      <c r="J655">
        <f t="shared" si="40"/>
        <v>1</v>
      </c>
      <c r="K655">
        <v>-2</v>
      </c>
      <c r="L655">
        <f t="shared" si="41"/>
        <v>6</v>
      </c>
      <c r="M655" t="str">
        <f t="shared" si="42"/>
        <v>Denver Broncos6</v>
      </c>
      <c r="N655">
        <f t="shared" si="43"/>
        <v>-2</v>
      </c>
      <c r="O655">
        <v>37</v>
      </c>
      <c r="P655" t="s">
        <v>92</v>
      </c>
      <c r="Q655" t="b">
        <v>0</v>
      </c>
    </row>
    <row r="656" spans="1:21" x14ac:dyDescent="0.3">
      <c r="A656" s="1">
        <v>44857</v>
      </c>
      <c r="B656">
        <v>2022</v>
      </c>
      <c r="C656">
        <v>7</v>
      </c>
      <c r="D656" t="b">
        <v>0</v>
      </c>
      <c r="E656" t="s">
        <v>52</v>
      </c>
      <c r="F656">
        <v>17</v>
      </c>
      <c r="G656">
        <v>23</v>
      </c>
      <c r="H656" t="s">
        <v>30</v>
      </c>
      <c r="I656" t="s">
        <v>52</v>
      </c>
      <c r="J656">
        <f t="shared" si="40"/>
        <v>-1</v>
      </c>
      <c r="K656">
        <v>-3</v>
      </c>
      <c r="L656">
        <f t="shared" si="41"/>
        <v>6</v>
      </c>
      <c r="M656" t="str">
        <f t="shared" si="42"/>
        <v>Jacksonville Jaguars6</v>
      </c>
      <c r="N656">
        <f t="shared" si="43"/>
        <v>3</v>
      </c>
      <c r="O656">
        <v>43.5</v>
      </c>
      <c r="P656" t="s">
        <v>84</v>
      </c>
      <c r="Q656" t="b">
        <v>0</v>
      </c>
    </row>
    <row r="657" spans="1:21" x14ac:dyDescent="0.3">
      <c r="A657" s="1">
        <v>44857</v>
      </c>
      <c r="B657">
        <v>2022</v>
      </c>
      <c r="C657">
        <v>7</v>
      </c>
      <c r="D657" t="b">
        <v>0</v>
      </c>
      <c r="E657" t="s">
        <v>86</v>
      </c>
      <c r="F657">
        <v>38</v>
      </c>
      <c r="G657">
        <v>20</v>
      </c>
      <c r="H657" t="s">
        <v>64</v>
      </c>
      <c r="I657" t="s">
        <v>86</v>
      </c>
      <c r="J657">
        <f t="shared" si="40"/>
        <v>-1</v>
      </c>
      <c r="K657">
        <v>-7</v>
      </c>
      <c r="L657">
        <f t="shared" si="41"/>
        <v>6</v>
      </c>
      <c r="M657" t="str">
        <f t="shared" si="42"/>
        <v>Las Vegas Raiders6</v>
      </c>
      <c r="N657">
        <f t="shared" si="43"/>
        <v>7</v>
      </c>
      <c r="O657">
        <v>46</v>
      </c>
      <c r="P657" t="s">
        <v>88</v>
      </c>
      <c r="Q657" t="b">
        <v>0</v>
      </c>
      <c r="R657">
        <v>72</v>
      </c>
      <c r="S657">
        <v>0</v>
      </c>
      <c r="U657" t="s">
        <v>40</v>
      </c>
    </row>
    <row r="658" spans="1:21" x14ac:dyDescent="0.3">
      <c r="A658" s="1">
        <v>44857</v>
      </c>
      <c r="B658">
        <v>2022</v>
      </c>
      <c r="C658">
        <v>7</v>
      </c>
      <c r="D658" t="b">
        <v>0</v>
      </c>
      <c r="E658" t="s">
        <v>81</v>
      </c>
      <c r="F658">
        <v>23</v>
      </c>
      <c r="G658">
        <v>37</v>
      </c>
      <c r="H658" t="s">
        <v>46</v>
      </c>
      <c r="I658" t="s">
        <v>81</v>
      </c>
      <c r="J658">
        <f t="shared" si="40"/>
        <v>-1</v>
      </c>
      <c r="K658">
        <v>-4.5</v>
      </c>
      <c r="L658">
        <f t="shared" si="41"/>
        <v>6</v>
      </c>
      <c r="M658" t="str">
        <f t="shared" si="42"/>
        <v>Los Angeles Chargers6</v>
      </c>
      <c r="N658">
        <f t="shared" si="43"/>
        <v>4.5</v>
      </c>
      <c r="O658">
        <v>51</v>
      </c>
      <c r="P658" t="s">
        <v>87</v>
      </c>
      <c r="Q658" t="b">
        <v>0</v>
      </c>
      <c r="R658">
        <v>72</v>
      </c>
      <c r="S658">
        <v>0</v>
      </c>
      <c r="U658" t="s">
        <v>40</v>
      </c>
    </row>
    <row r="659" spans="1:21" x14ac:dyDescent="0.3">
      <c r="A659" s="1">
        <v>44857</v>
      </c>
      <c r="B659">
        <v>2022</v>
      </c>
      <c r="C659">
        <v>7</v>
      </c>
      <c r="D659" t="b">
        <v>0</v>
      </c>
      <c r="E659" t="s">
        <v>17</v>
      </c>
      <c r="F659">
        <v>16</v>
      </c>
      <c r="G659">
        <v>10</v>
      </c>
      <c r="H659" t="s">
        <v>29</v>
      </c>
      <c r="I659" t="s">
        <v>17</v>
      </c>
      <c r="J659">
        <f t="shared" si="40"/>
        <v>-1</v>
      </c>
      <c r="K659">
        <v>-7</v>
      </c>
      <c r="L659">
        <f t="shared" si="41"/>
        <v>6</v>
      </c>
      <c r="M659" t="str">
        <f t="shared" si="42"/>
        <v>Miami Dolphins6</v>
      </c>
      <c r="N659">
        <f t="shared" si="43"/>
        <v>7</v>
      </c>
      <c r="O659">
        <v>44</v>
      </c>
      <c r="P659" t="s">
        <v>82</v>
      </c>
      <c r="Q659" t="b">
        <v>0</v>
      </c>
    </row>
    <row r="660" spans="1:21" x14ac:dyDescent="0.3">
      <c r="A660" s="1">
        <v>44857</v>
      </c>
      <c r="B660">
        <v>2022</v>
      </c>
      <c r="C660">
        <v>7</v>
      </c>
      <c r="D660" t="b">
        <v>0</v>
      </c>
      <c r="E660" t="s">
        <v>31</v>
      </c>
      <c r="F660">
        <v>23</v>
      </c>
      <c r="G660">
        <v>44</v>
      </c>
      <c r="H660" t="s">
        <v>26</v>
      </c>
      <c r="I660" t="s">
        <v>26</v>
      </c>
      <c r="J660">
        <f t="shared" si="40"/>
        <v>1</v>
      </c>
      <c r="K660">
        <v>-1</v>
      </c>
      <c r="L660">
        <f t="shared" si="41"/>
        <v>6</v>
      </c>
      <c r="M660" t="str">
        <f t="shared" si="42"/>
        <v>San Francisco 49ers6</v>
      </c>
      <c r="N660">
        <f t="shared" si="43"/>
        <v>-1</v>
      </c>
      <c r="O660">
        <v>49</v>
      </c>
      <c r="P660" t="s">
        <v>76</v>
      </c>
      <c r="Q660" t="b">
        <v>0</v>
      </c>
    </row>
    <row r="661" spans="1:21" x14ac:dyDescent="0.3">
      <c r="A661" s="1">
        <v>44857</v>
      </c>
      <c r="B661">
        <v>2022</v>
      </c>
      <c r="C661">
        <v>7</v>
      </c>
      <c r="D661" t="b">
        <v>0</v>
      </c>
      <c r="E661" t="s">
        <v>59</v>
      </c>
      <c r="F661">
        <v>19</v>
      </c>
      <c r="G661">
        <v>10</v>
      </c>
      <c r="H661" t="s">
        <v>48</v>
      </c>
      <c r="I661" t="s">
        <v>59</v>
      </c>
      <c r="J661">
        <f t="shared" si="40"/>
        <v>-1</v>
      </c>
      <c r="K661">
        <v>-2.5</v>
      </c>
      <c r="L661">
        <f t="shared" si="41"/>
        <v>6</v>
      </c>
      <c r="M661" t="str">
        <f t="shared" si="42"/>
        <v>Tennessee Titans6</v>
      </c>
      <c r="N661">
        <f t="shared" si="43"/>
        <v>2.5</v>
      </c>
      <c r="O661">
        <v>42.5</v>
      </c>
      <c r="P661" t="s">
        <v>60</v>
      </c>
      <c r="Q661" t="b">
        <v>0</v>
      </c>
    </row>
    <row r="662" spans="1:21" x14ac:dyDescent="0.3">
      <c r="A662" s="1">
        <v>44857</v>
      </c>
      <c r="B662">
        <v>2022</v>
      </c>
      <c r="C662">
        <v>7</v>
      </c>
      <c r="D662" t="b">
        <v>0</v>
      </c>
      <c r="E662" t="s">
        <v>95</v>
      </c>
      <c r="F662">
        <v>23</v>
      </c>
      <c r="G662">
        <v>21</v>
      </c>
      <c r="H662" t="s">
        <v>21</v>
      </c>
      <c r="I662" t="s">
        <v>21</v>
      </c>
      <c r="J662">
        <f t="shared" si="40"/>
        <v>1</v>
      </c>
      <c r="K662">
        <v>-4</v>
      </c>
      <c r="L662">
        <f t="shared" si="41"/>
        <v>6</v>
      </c>
      <c r="M662" t="str">
        <f t="shared" si="42"/>
        <v>Washington Commanders6</v>
      </c>
      <c r="N662">
        <f t="shared" si="43"/>
        <v>-4</v>
      </c>
      <c r="O662">
        <v>41.5</v>
      </c>
      <c r="P662" t="s">
        <v>55</v>
      </c>
      <c r="Q662" t="b">
        <v>0</v>
      </c>
    </row>
    <row r="663" spans="1:21" x14ac:dyDescent="0.3">
      <c r="A663" s="1">
        <v>44858</v>
      </c>
      <c r="B663">
        <v>2022</v>
      </c>
      <c r="C663">
        <v>7</v>
      </c>
      <c r="D663" t="b">
        <v>0</v>
      </c>
      <c r="E663" t="s">
        <v>23</v>
      </c>
      <c r="F663">
        <v>14</v>
      </c>
      <c r="G663">
        <v>33</v>
      </c>
      <c r="H663" t="s">
        <v>28</v>
      </c>
      <c r="I663" t="s">
        <v>23</v>
      </c>
      <c r="J663">
        <f t="shared" si="40"/>
        <v>-1</v>
      </c>
      <c r="K663">
        <v>-8.5</v>
      </c>
      <c r="L663">
        <f t="shared" si="41"/>
        <v>6</v>
      </c>
      <c r="M663" t="str">
        <f t="shared" si="42"/>
        <v>New England Patriots6</v>
      </c>
      <c r="N663">
        <f t="shared" si="43"/>
        <v>8.5</v>
      </c>
      <c r="O663">
        <v>40</v>
      </c>
      <c r="P663" t="s">
        <v>65</v>
      </c>
      <c r="Q663" t="b">
        <v>0</v>
      </c>
    </row>
    <row r="664" spans="1:21" x14ac:dyDescent="0.3">
      <c r="A664" s="1">
        <v>44861</v>
      </c>
      <c r="B664">
        <v>2022</v>
      </c>
      <c r="C664">
        <v>8</v>
      </c>
      <c r="D664" t="b">
        <v>0</v>
      </c>
      <c r="E664" t="s">
        <v>45</v>
      </c>
      <c r="F664">
        <v>22</v>
      </c>
      <c r="G664">
        <v>27</v>
      </c>
      <c r="H664" t="s">
        <v>53</v>
      </c>
      <c r="I664" t="s">
        <v>45</v>
      </c>
      <c r="J664">
        <f t="shared" si="40"/>
        <v>-1</v>
      </c>
      <c r="K664">
        <v>-2</v>
      </c>
      <c r="L664">
        <f t="shared" si="41"/>
        <v>7</v>
      </c>
      <c r="M664" t="str">
        <f t="shared" si="42"/>
        <v>Tampa Bay Buccaneers7</v>
      </c>
      <c r="N664">
        <f t="shared" si="43"/>
        <v>2</v>
      </c>
      <c r="O664">
        <v>46</v>
      </c>
      <c r="P664" t="s">
        <v>57</v>
      </c>
      <c r="Q664" t="b">
        <v>0</v>
      </c>
    </row>
    <row r="665" spans="1:21" x14ac:dyDescent="0.3">
      <c r="A665" s="1">
        <v>44864</v>
      </c>
      <c r="B665">
        <v>2022</v>
      </c>
      <c r="C665">
        <v>8</v>
      </c>
      <c r="D665" t="b">
        <v>0</v>
      </c>
      <c r="E665" t="s">
        <v>24</v>
      </c>
      <c r="F665">
        <v>37</v>
      </c>
      <c r="G665">
        <v>34</v>
      </c>
      <c r="H665" t="s">
        <v>51</v>
      </c>
      <c r="I665" t="s">
        <v>24</v>
      </c>
      <c r="J665">
        <f t="shared" si="40"/>
        <v>-1</v>
      </c>
      <c r="K665">
        <v>-4</v>
      </c>
      <c r="L665">
        <f t="shared" si="41"/>
        <v>7</v>
      </c>
      <c r="M665" t="str">
        <f t="shared" si="42"/>
        <v>Atlanta Falcons7</v>
      </c>
      <c r="N665">
        <f t="shared" si="43"/>
        <v>4</v>
      </c>
      <c r="O665">
        <v>41</v>
      </c>
      <c r="P665" t="s">
        <v>83</v>
      </c>
      <c r="Q665" t="b">
        <v>0</v>
      </c>
      <c r="R665">
        <v>72</v>
      </c>
      <c r="S665">
        <v>0</v>
      </c>
      <c r="U665" t="s">
        <v>40</v>
      </c>
    </row>
    <row r="666" spans="1:21" x14ac:dyDescent="0.3">
      <c r="A666" s="1">
        <v>44864</v>
      </c>
      <c r="B666">
        <v>2022</v>
      </c>
      <c r="C666">
        <v>8</v>
      </c>
      <c r="D666" t="b">
        <v>0</v>
      </c>
      <c r="E666" t="s">
        <v>19</v>
      </c>
      <c r="F666">
        <v>27</v>
      </c>
      <c r="G666">
        <v>17</v>
      </c>
      <c r="H666" t="s">
        <v>21</v>
      </c>
      <c r="I666" t="s">
        <v>19</v>
      </c>
      <c r="J666">
        <f t="shared" si="40"/>
        <v>-1</v>
      </c>
      <c r="K666">
        <v>-10.5</v>
      </c>
      <c r="L666">
        <f t="shared" si="41"/>
        <v>7</v>
      </c>
      <c r="M666" t="str">
        <f t="shared" si="42"/>
        <v>Buffalo Bills7</v>
      </c>
      <c r="N666">
        <f t="shared" si="43"/>
        <v>10.5</v>
      </c>
      <c r="O666">
        <v>47</v>
      </c>
      <c r="P666" t="s">
        <v>90</v>
      </c>
      <c r="Q666" t="b">
        <v>0</v>
      </c>
    </row>
    <row r="667" spans="1:21" x14ac:dyDescent="0.3">
      <c r="A667" s="1">
        <v>44864</v>
      </c>
      <c r="B667">
        <v>2022</v>
      </c>
      <c r="C667">
        <v>8</v>
      </c>
      <c r="D667" t="b">
        <v>0</v>
      </c>
      <c r="E667" t="s">
        <v>35</v>
      </c>
      <c r="F667">
        <v>49</v>
      </c>
      <c r="G667">
        <v>29</v>
      </c>
      <c r="H667" t="s">
        <v>28</v>
      </c>
      <c r="I667" t="s">
        <v>35</v>
      </c>
      <c r="J667">
        <f t="shared" si="40"/>
        <v>-1</v>
      </c>
      <c r="K667">
        <v>-10</v>
      </c>
      <c r="L667">
        <f t="shared" si="41"/>
        <v>7</v>
      </c>
      <c r="M667" t="str">
        <f t="shared" si="42"/>
        <v>Dallas Cowboys7</v>
      </c>
      <c r="N667">
        <f t="shared" si="43"/>
        <v>10</v>
      </c>
      <c r="O667">
        <v>42.5</v>
      </c>
      <c r="P667" t="s">
        <v>80</v>
      </c>
      <c r="Q667" t="b">
        <v>0</v>
      </c>
      <c r="R667">
        <v>72</v>
      </c>
      <c r="S667">
        <v>0</v>
      </c>
      <c r="U667" t="s">
        <v>40</v>
      </c>
    </row>
    <row r="668" spans="1:21" x14ac:dyDescent="0.3">
      <c r="A668" s="1">
        <v>44864</v>
      </c>
      <c r="B668">
        <v>2022</v>
      </c>
      <c r="C668">
        <v>8</v>
      </c>
      <c r="D668" t="b">
        <v>0</v>
      </c>
      <c r="E668" t="s">
        <v>27</v>
      </c>
      <c r="F668">
        <v>27</v>
      </c>
      <c r="G668">
        <v>31</v>
      </c>
      <c r="H668" t="s">
        <v>17</v>
      </c>
      <c r="I668" t="s">
        <v>17</v>
      </c>
      <c r="J668">
        <f t="shared" si="40"/>
        <v>1</v>
      </c>
      <c r="K668">
        <v>-3.5</v>
      </c>
      <c r="L668">
        <f t="shared" si="41"/>
        <v>7</v>
      </c>
      <c r="M668" t="str">
        <f t="shared" si="42"/>
        <v>Detroit Lions7</v>
      </c>
      <c r="N668">
        <f t="shared" si="43"/>
        <v>-3.5</v>
      </c>
      <c r="O668">
        <v>52</v>
      </c>
      <c r="P668" t="s">
        <v>67</v>
      </c>
      <c r="Q668" t="b">
        <v>0</v>
      </c>
      <c r="R668">
        <v>72</v>
      </c>
      <c r="S668">
        <v>0</v>
      </c>
      <c r="U668" t="s">
        <v>40</v>
      </c>
    </row>
    <row r="669" spans="1:21" x14ac:dyDescent="0.3">
      <c r="A669" s="1">
        <v>44864</v>
      </c>
      <c r="B669">
        <v>2022</v>
      </c>
      <c r="C669">
        <v>8</v>
      </c>
      <c r="D669" t="b">
        <v>0</v>
      </c>
      <c r="E669" t="s">
        <v>64</v>
      </c>
      <c r="F669">
        <v>10</v>
      </c>
      <c r="G669">
        <v>17</v>
      </c>
      <c r="H669" t="s">
        <v>59</v>
      </c>
      <c r="I669" t="s">
        <v>59</v>
      </c>
      <c r="J669">
        <f t="shared" si="40"/>
        <v>1</v>
      </c>
      <c r="K669">
        <v>-1</v>
      </c>
      <c r="L669">
        <f t="shared" si="41"/>
        <v>7</v>
      </c>
      <c r="M669" t="str">
        <f t="shared" si="42"/>
        <v>Houston Texans7</v>
      </c>
      <c r="N669">
        <f t="shared" si="43"/>
        <v>-1</v>
      </c>
      <c r="O669">
        <v>39.5</v>
      </c>
      <c r="P669" t="s">
        <v>79</v>
      </c>
      <c r="Q669" t="b">
        <v>0</v>
      </c>
      <c r="R669">
        <v>72</v>
      </c>
      <c r="S669">
        <v>0</v>
      </c>
      <c r="U669" t="s">
        <v>40</v>
      </c>
    </row>
    <row r="670" spans="1:21" x14ac:dyDescent="0.3">
      <c r="A670" s="1">
        <v>44864</v>
      </c>
      <c r="B670">
        <v>2022</v>
      </c>
      <c r="C670">
        <v>8</v>
      </c>
      <c r="D670" t="b">
        <v>0</v>
      </c>
      <c r="E670" t="s">
        <v>48</v>
      </c>
      <c r="F670">
        <v>16</v>
      </c>
      <c r="G670">
        <v>17</v>
      </c>
      <c r="H670" t="s">
        <v>95</v>
      </c>
      <c r="I670" t="s">
        <v>48</v>
      </c>
      <c r="J670">
        <f t="shared" si="40"/>
        <v>-1</v>
      </c>
      <c r="K670">
        <v>-3</v>
      </c>
      <c r="L670">
        <f t="shared" si="41"/>
        <v>7</v>
      </c>
      <c r="M670" t="str">
        <f t="shared" si="42"/>
        <v>Indianapolis Colts7</v>
      </c>
      <c r="N670">
        <f t="shared" si="43"/>
        <v>3</v>
      </c>
      <c r="O670">
        <v>40</v>
      </c>
      <c r="P670" t="s">
        <v>71</v>
      </c>
      <c r="Q670" t="b">
        <v>0</v>
      </c>
      <c r="R670">
        <v>72</v>
      </c>
      <c r="S670">
        <v>0</v>
      </c>
      <c r="U670" t="s">
        <v>40</v>
      </c>
    </row>
    <row r="671" spans="1:21" x14ac:dyDescent="0.3">
      <c r="A671" s="1">
        <v>44864</v>
      </c>
      <c r="B671">
        <v>2022</v>
      </c>
      <c r="C671">
        <v>8</v>
      </c>
      <c r="D671" t="b">
        <v>0</v>
      </c>
      <c r="E671" t="s">
        <v>52</v>
      </c>
      <c r="F671">
        <v>17</v>
      </c>
      <c r="G671">
        <v>21</v>
      </c>
      <c r="H671" t="s">
        <v>18</v>
      </c>
      <c r="I671" t="s">
        <v>52</v>
      </c>
      <c r="J671">
        <f t="shared" si="40"/>
        <v>-1</v>
      </c>
      <c r="K671">
        <v>-1</v>
      </c>
      <c r="L671">
        <f t="shared" si="41"/>
        <v>7</v>
      </c>
      <c r="M671" t="str">
        <f t="shared" si="42"/>
        <v>Jacksonville Jaguars7</v>
      </c>
      <c r="N671">
        <f t="shared" si="43"/>
        <v>1</v>
      </c>
      <c r="O671">
        <v>40.5</v>
      </c>
      <c r="P671" t="s">
        <v>70</v>
      </c>
      <c r="Q671" t="b">
        <v>1</v>
      </c>
    </row>
    <row r="672" spans="1:21" x14ac:dyDescent="0.3">
      <c r="A672" s="1">
        <v>44864</v>
      </c>
      <c r="B672">
        <v>2022</v>
      </c>
      <c r="C672">
        <v>8</v>
      </c>
      <c r="D672" t="b">
        <v>0</v>
      </c>
      <c r="E672" t="s">
        <v>25</v>
      </c>
      <c r="F672">
        <v>14</v>
      </c>
      <c r="G672">
        <v>31</v>
      </c>
      <c r="H672" t="s">
        <v>31</v>
      </c>
      <c r="I672" t="s">
        <v>25</v>
      </c>
      <c r="J672">
        <f t="shared" si="40"/>
        <v>-1</v>
      </c>
      <c r="K672">
        <v>-1</v>
      </c>
      <c r="L672">
        <f t="shared" si="41"/>
        <v>7</v>
      </c>
      <c r="M672" t="str">
        <f t="shared" si="42"/>
        <v>Los Angeles Rams7</v>
      </c>
      <c r="N672">
        <f t="shared" si="43"/>
        <v>1</v>
      </c>
      <c r="O672">
        <v>42</v>
      </c>
      <c r="P672" t="s">
        <v>87</v>
      </c>
      <c r="Q672" t="b">
        <v>0</v>
      </c>
      <c r="R672">
        <v>72</v>
      </c>
      <c r="S672">
        <v>0</v>
      </c>
      <c r="U672" t="s">
        <v>40</v>
      </c>
    </row>
    <row r="673" spans="1:21" x14ac:dyDescent="0.3">
      <c r="A673" s="1">
        <v>44864</v>
      </c>
      <c r="B673">
        <v>2022</v>
      </c>
      <c r="C673">
        <v>8</v>
      </c>
      <c r="D673" t="b">
        <v>0</v>
      </c>
      <c r="E673" t="s">
        <v>32</v>
      </c>
      <c r="F673">
        <v>34</v>
      </c>
      <c r="G673">
        <v>26</v>
      </c>
      <c r="H673" t="s">
        <v>49</v>
      </c>
      <c r="I673" t="s">
        <v>32</v>
      </c>
      <c r="J673">
        <f t="shared" si="40"/>
        <v>-1</v>
      </c>
      <c r="K673">
        <v>-4</v>
      </c>
      <c r="L673">
        <f t="shared" si="41"/>
        <v>7</v>
      </c>
      <c r="M673" t="str">
        <f t="shared" si="42"/>
        <v>Minnesota Vikings7</v>
      </c>
      <c r="N673">
        <f t="shared" si="43"/>
        <v>4</v>
      </c>
      <c r="O673">
        <v>48.5</v>
      </c>
      <c r="P673" t="s">
        <v>78</v>
      </c>
      <c r="Q673" t="b">
        <v>0</v>
      </c>
      <c r="R673">
        <v>72</v>
      </c>
      <c r="S673">
        <v>0</v>
      </c>
      <c r="U673" t="s">
        <v>40</v>
      </c>
    </row>
    <row r="674" spans="1:21" x14ac:dyDescent="0.3">
      <c r="A674" s="1">
        <v>44864</v>
      </c>
      <c r="B674">
        <v>2022</v>
      </c>
      <c r="C674">
        <v>8</v>
      </c>
      <c r="D674" t="b">
        <v>0</v>
      </c>
      <c r="E674" t="s">
        <v>38</v>
      </c>
      <c r="F674">
        <v>24</v>
      </c>
      <c r="G674">
        <v>0</v>
      </c>
      <c r="H674" t="s">
        <v>86</v>
      </c>
      <c r="I674" t="s">
        <v>86</v>
      </c>
      <c r="J674">
        <f t="shared" si="40"/>
        <v>1</v>
      </c>
      <c r="K674">
        <v>-1</v>
      </c>
      <c r="L674">
        <f t="shared" si="41"/>
        <v>7</v>
      </c>
      <c r="M674" t="str">
        <f t="shared" si="42"/>
        <v>New Orleans Saints7</v>
      </c>
      <c r="N674">
        <f t="shared" si="43"/>
        <v>-1</v>
      </c>
      <c r="O674">
        <v>48.5</v>
      </c>
      <c r="P674" t="s">
        <v>93</v>
      </c>
      <c r="Q674" t="b">
        <v>0</v>
      </c>
      <c r="R674">
        <v>72</v>
      </c>
      <c r="S674">
        <v>0</v>
      </c>
      <c r="U674" t="s">
        <v>40</v>
      </c>
    </row>
    <row r="675" spans="1:21" x14ac:dyDescent="0.3">
      <c r="A675" s="1">
        <v>44864</v>
      </c>
      <c r="B675">
        <v>2022</v>
      </c>
      <c r="C675">
        <v>8</v>
      </c>
      <c r="D675" t="b">
        <v>0</v>
      </c>
      <c r="E675" t="s">
        <v>20</v>
      </c>
      <c r="F675">
        <v>17</v>
      </c>
      <c r="G675">
        <v>22</v>
      </c>
      <c r="H675" t="s">
        <v>23</v>
      </c>
      <c r="I675" t="s">
        <v>23</v>
      </c>
      <c r="J675">
        <f t="shared" si="40"/>
        <v>1</v>
      </c>
      <c r="K675">
        <v>-3</v>
      </c>
      <c r="L675">
        <f t="shared" si="41"/>
        <v>7</v>
      </c>
      <c r="M675" t="str">
        <f t="shared" si="42"/>
        <v>New York Jets7</v>
      </c>
      <c r="N675">
        <f t="shared" si="43"/>
        <v>-3</v>
      </c>
      <c r="O675">
        <v>40</v>
      </c>
      <c r="P675" t="s">
        <v>74</v>
      </c>
      <c r="Q675" t="b">
        <v>0</v>
      </c>
    </row>
    <row r="676" spans="1:21" x14ac:dyDescent="0.3">
      <c r="A676" s="1">
        <v>44864</v>
      </c>
      <c r="B676">
        <v>2022</v>
      </c>
      <c r="C676">
        <v>8</v>
      </c>
      <c r="D676" t="b">
        <v>0</v>
      </c>
      <c r="E676" t="s">
        <v>33</v>
      </c>
      <c r="F676">
        <v>35</v>
      </c>
      <c r="G676">
        <v>13</v>
      </c>
      <c r="H676" t="s">
        <v>29</v>
      </c>
      <c r="I676" t="s">
        <v>33</v>
      </c>
      <c r="J676">
        <f t="shared" si="40"/>
        <v>-1</v>
      </c>
      <c r="K676">
        <v>-11.5</v>
      </c>
      <c r="L676">
        <f t="shared" si="41"/>
        <v>7</v>
      </c>
      <c r="M676" t="str">
        <f t="shared" si="42"/>
        <v>Philadelphia Eagles7</v>
      </c>
      <c r="N676">
        <f t="shared" si="43"/>
        <v>11.5</v>
      </c>
      <c r="O676">
        <v>43</v>
      </c>
      <c r="P676" t="s">
        <v>68</v>
      </c>
      <c r="Q676" t="b">
        <v>0</v>
      </c>
    </row>
    <row r="677" spans="1:21" x14ac:dyDescent="0.3">
      <c r="A677" s="1">
        <v>44864</v>
      </c>
      <c r="B677">
        <v>2022</v>
      </c>
      <c r="C677">
        <v>8</v>
      </c>
      <c r="D677" t="b">
        <v>0</v>
      </c>
      <c r="E677" t="s">
        <v>46</v>
      </c>
      <c r="F677">
        <v>27</v>
      </c>
      <c r="G677">
        <v>13</v>
      </c>
      <c r="H677" t="s">
        <v>30</v>
      </c>
      <c r="I677" t="s">
        <v>46</v>
      </c>
      <c r="J677">
        <f t="shared" si="40"/>
        <v>-1</v>
      </c>
      <c r="K677">
        <v>-3</v>
      </c>
      <c r="L677">
        <f t="shared" si="41"/>
        <v>7</v>
      </c>
      <c r="M677" t="str">
        <f t="shared" si="42"/>
        <v>Seattle Seahawks7</v>
      </c>
      <c r="N677">
        <f t="shared" si="43"/>
        <v>3</v>
      </c>
      <c r="O677">
        <v>44.5</v>
      </c>
      <c r="P677" t="s">
        <v>91</v>
      </c>
      <c r="Q677" t="b">
        <v>0</v>
      </c>
    </row>
    <row r="678" spans="1:21" x14ac:dyDescent="0.3">
      <c r="A678" s="1">
        <v>44865</v>
      </c>
      <c r="B678">
        <v>2022</v>
      </c>
      <c r="C678">
        <v>8</v>
      </c>
      <c r="D678" t="b">
        <v>0</v>
      </c>
      <c r="E678" t="s">
        <v>34</v>
      </c>
      <c r="F678">
        <v>32</v>
      </c>
      <c r="G678">
        <v>13</v>
      </c>
      <c r="H678" t="s">
        <v>39</v>
      </c>
      <c r="I678" t="s">
        <v>39</v>
      </c>
      <c r="J678">
        <f t="shared" si="40"/>
        <v>1</v>
      </c>
      <c r="K678">
        <v>-3</v>
      </c>
      <c r="L678">
        <f t="shared" si="41"/>
        <v>7</v>
      </c>
      <c r="M678" t="str">
        <f t="shared" si="42"/>
        <v>Cleveland Browns7</v>
      </c>
      <c r="N678">
        <f t="shared" si="43"/>
        <v>-3</v>
      </c>
      <c r="O678">
        <v>45</v>
      </c>
      <c r="P678" t="s">
        <v>58</v>
      </c>
      <c r="Q678" t="b">
        <v>0</v>
      </c>
    </row>
    <row r="679" spans="1:21" x14ac:dyDescent="0.3">
      <c r="A679" s="1">
        <v>44868</v>
      </c>
      <c r="B679">
        <v>2022</v>
      </c>
      <c r="C679">
        <v>9</v>
      </c>
      <c r="D679" t="b">
        <v>0</v>
      </c>
      <c r="E679" t="s">
        <v>64</v>
      </c>
      <c r="F679">
        <v>17</v>
      </c>
      <c r="G679">
        <v>29</v>
      </c>
      <c r="H679" t="s">
        <v>33</v>
      </c>
      <c r="I679" t="s">
        <v>33</v>
      </c>
      <c r="J679">
        <f t="shared" si="40"/>
        <v>1</v>
      </c>
      <c r="K679">
        <v>-14</v>
      </c>
      <c r="L679">
        <f t="shared" si="41"/>
        <v>8</v>
      </c>
      <c r="M679" t="str">
        <f t="shared" si="42"/>
        <v>Houston Texans8</v>
      </c>
      <c r="N679">
        <f t="shared" si="43"/>
        <v>-14</v>
      </c>
      <c r="O679">
        <v>45.5</v>
      </c>
      <c r="P679" t="s">
        <v>79</v>
      </c>
      <c r="Q679" t="b">
        <v>0</v>
      </c>
      <c r="R679">
        <v>72</v>
      </c>
      <c r="S679">
        <v>0</v>
      </c>
      <c r="U679" t="s">
        <v>40</v>
      </c>
    </row>
    <row r="680" spans="1:21" x14ac:dyDescent="0.3">
      <c r="A680" s="1">
        <v>44871</v>
      </c>
      <c r="B680">
        <v>2022</v>
      </c>
      <c r="C680">
        <v>9</v>
      </c>
      <c r="D680" t="b">
        <v>0</v>
      </c>
      <c r="E680" t="s">
        <v>49</v>
      </c>
      <c r="F680">
        <v>21</v>
      </c>
      <c r="G680">
        <v>31</v>
      </c>
      <c r="H680" t="s">
        <v>46</v>
      </c>
      <c r="I680" t="s">
        <v>49</v>
      </c>
      <c r="J680">
        <f t="shared" si="40"/>
        <v>-1</v>
      </c>
      <c r="K680">
        <v>-2</v>
      </c>
      <c r="L680">
        <f t="shared" si="41"/>
        <v>8</v>
      </c>
      <c r="M680" t="str">
        <f t="shared" si="42"/>
        <v>Arizona Cardinals8</v>
      </c>
      <c r="N680">
        <f t="shared" si="43"/>
        <v>2</v>
      </c>
      <c r="O680">
        <v>49</v>
      </c>
      <c r="P680" t="s">
        <v>89</v>
      </c>
      <c r="Q680" t="b">
        <v>0</v>
      </c>
      <c r="R680">
        <v>72</v>
      </c>
      <c r="S680">
        <v>0</v>
      </c>
      <c r="U680" t="s">
        <v>40</v>
      </c>
    </row>
    <row r="681" spans="1:21" x14ac:dyDescent="0.3">
      <c r="A681" s="1">
        <v>44871</v>
      </c>
      <c r="B681">
        <v>2022</v>
      </c>
      <c r="C681">
        <v>9</v>
      </c>
      <c r="D681" t="b">
        <v>0</v>
      </c>
      <c r="E681" t="s">
        <v>24</v>
      </c>
      <c r="F681">
        <v>17</v>
      </c>
      <c r="G681">
        <v>20</v>
      </c>
      <c r="H681" t="s">
        <v>81</v>
      </c>
      <c r="I681" t="s">
        <v>81</v>
      </c>
      <c r="J681">
        <f t="shared" si="40"/>
        <v>1</v>
      </c>
      <c r="K681">
        <v>-2.5</v>
      </c>
      <c r="L681">
        <f t="shared" si="41"/>
        <v>8</v>
      </c>
      <c r="M681" t="str">
        <f t="shared" si="42"/>
        <v>Atlanta Falcons8</v>
      </c>
      <c r="N681">
        <f t="shared" si="43"/>
        <v>-2.5</v>
      </c>
      <c r="O681">
        <v>49.5</v>
      </c>
      <c r="P681" t="s">
        <v>83</v>
      </c>
      <c r="Q681" t="b">
        <v>0</v>
      </c>
      <c r="R681">
        <v>72</v>
      </c>
      <c r="S681">
        <v>0</v>
      </c>
      <c r="U681" t="s">
        <v>40</v>
      </c>
    </row>
    <row r="682" spans="1:21" x14ac:dyDescent="0.3">
      <c r="A682" s="1">
        <v>44871</v>
      </c>
      <c r="B682">
        <v>2022</v>
      </c>
      <c r="C682">
        <v>9</v>
      </c>
      <c r="D682" t="b">
        <v>0</v>
      </c>
      <c r="E682" t="s">
        <v>28</v>
      </c>
      <c r="F682">
        <v>32</v>
      </c>
      <c r="G682">
        <v>35</v>
      </c>
      <c r="H682" t="s">
        <v>17</v>
      </c>
      <c r="I682" t="s">
        <v>17</v>
      </c>
      <c r="J682">
        <f t="shared" si="40"/>
        <v>1</v>
      </c>
      <c r="K682">
        <v>-4</v>
      </c>
      <c r="L682">
        <f t="shared" si="41"/>
        <v>8</v>
      </c>
      <c r="M682" t="str">
        <f t="shared" si="42"/>
        <v>Chicago Bears8</v>
      </c>
      <c r="N682">
        <f t="shared" si="43"/>
        <v>-4</v>
      </c>
      <c r="O682">
        <v>46</v>
      </c>
      <c r="P682" t="s">
        <v>43</v>
      </c>
      <c r="Q682" t="b">
        <v>0</v>
      </c>
    </row>
    <row r="683" spans="1:21" x14ac:dyDescent="0.3">
      <c r="A683" s="1">
        <v>44871</v>
      </c>
      <c r="B683">
        <v>2022</v>
      </c>
      <c r="C683">
        <v>9</v>
      </c>
      <c r="D683" t="b">
        <v>0</v>
      </c>
      <c r="E683" t="s">
        <v>39</v>
      </c>
      <c r="F683">
        <v>42</v>
      </c>
      <c r="G683">
        <v>21</v>
      </c>
      <c r="H683" t="s">
        <v>51</v>
      </c>
      <c r="I683" t="s">
        <v>39</v>
      </c>
      <c r="J683">
        <f t="shared" si="40"/>
        <v>-1</v>
      </c>
      <c r="K683">
        <v>-7</v>
      </c>
      <c r="L683">
        <f t="shared" si="41"/>
        <v>8</v>
      </c>
      <c r="M683" t="str">
        <f t="shared" si="42"/>
        <v>Cincinnati Bengals8</v>
      </c>
      <c r="N683">
        <f t="shared" si="43"/>
        <v>7</v>
      </c>
      <c r="O683">
        <v>42.5</v>
      </c>
      <c r="P683" t="s">
        <v>94</v>
      </c>
      <c r="Q683" t="b">
        <v>0</v>
      </c>
    </row>
    <row r="684" spans="1:21" x14ac:dyDescent="0.3">
      <c r="A684" s="1">
        <v>44871</v>
      </c>
      <c r="B684">
        <v>2022</v>
      </c>
      <c r="C684">
        <v>9</v>
      </c>
      <c r="D684" t="b">
        <v>0</v>
      </c>
      <c r="E684" t="s">
        <v>27</v>
      </c>
      <c r="F684">
        <v>15</v>
      </c>
      <c r="G684">
        <v>9</v>
      </c>
      <c r="H684" t="s">
        <v>21</v>
      </c>
      <c r="I684" t="s">
        <v>21</v>
      </c>
      <c r="J684">
        <f t="shared" si="40"/>
        <v>1</v>
      </c>
      <c r="K684">
        <v>-4</v>
      </c>
      <c r="L684">
        <f t="shared" si="41"/>
        <v>8</v>
      </c>
      <c r="M684" t="str">
        <f t="shared" si="42"/>
        <v>Detroit Lions8</v>
      </c>
      <c r="N684">
        <f t="shared" si="43"/>
        <v>-4</v>
      </c>
      <c r="O684">
        <v>49.5</v>
      </c>
      <c r="P684" t="s">
        <v>67</v>
      </c>
      <c r="Q684" t="b">
        <v>0</v>
      </c>
      <c r="R684">
        <v>72</v>
      </c>
      <c r="S684">
        <v>0</v>
      </c>
      <c r="U684" t="s">
        <v>40</v>
      </c>
    </row>
    <row r="685" spans="1:21" x14ac:dyDescent="0.3">
      <c r="A685" s="1">
        <v>44871</v>
      </c>
      <c r="B685">
        <v>2022</v>
      </c>
      <c r="C685">
        <v>9</v>
      </c>
      <c r="D685" t="b">
        <v>0</v>
      </c>
      <c r="E685" t="s">
        <v>52</v>
      </c>
      <c r="F685">
        <v>27</v>
      </c>
      <c r="G685">
        <v>20</v>
      </c>
      <c r="H685" t="s">
        <v>86</v>
      </c>
      <c r="I685" t="s">
        <v>86</v>
      </c>
      <c r="J685">
        <f t="shared" si="40"/>
        <v>1</v>
      </c>
      <c r="K685">
        <v>-2.5</v>
      </c>
      <c r="L685">
        <f t="shared" si="41"/>
        <v>8</v>
      </c>
      <c r="M685" t="str">
        <f t="shared" si="42"/>
        <v>Jacksonville Jaguars8</v>
      </c>
      <c r="N685">
        <f t="shared" si="43"/>
        <v>-2.5</v>
      </c>
      <c r="O685">
        <v>48</v>
      </c>
      <c r="P685" t="s">
        <v>84</v>
      </c>
      <c r="Q685" t="b">
        <v>0</v>
      </c>
    </row>
    <row r="686" spans="1:21" x14ac:dyDescent="0.3">
      <c r="A686" s="1">
        <v>44871</v>
      </c>
      <c r="B686">
        <v>2022</v>
      </c>
      <c r="C686">
        <v>9</v>
      </c>
      <c r="D686" t="b">
        <v>0</v>
      </c>
      <c r="E686" t="s">
        <v>26</v>
      </c>
      <c r="F686">
        <v>20</v>
      </c>
      <c r="G686">
        <v>17</v>
      </c>
      <c r="H686" t="s">
        <v>59</v>
      </c>
      <c r="I686" t="s">
        <v>26</v>
      </c>
      <c r="J686">
        <f t="shared" si="40"/>
        <v>-1</v>
      </c>
      <c r="K686">
        <v>-14</v>
      </c>
      <c r="L686">
        <f t="shared" si="41"/>
        <v>8</v>
      </c>
      <c r="M686" t="str">
        <f t="shared" si="42"/>
        <v>Kansas City Chiefs8</v>
      </c>
      <c r="N686">
        <f t="shared" si="43"/>
        <v>14</v>
      </c>
      <c r="O686">
        <v>45</v>
      </c>
      <c r="P686" t="s">
        <v>96</v>
      </c>
      <c r="Q686" t="b">
        <v>0</v>
      </c>
    </row>
    <row r="687" spans="1:21" x14ac:dyDescent="0.3">
      <c r="A687" s="1">
        <v>44871</v>
      </c>
      <c r="B687">
        <v>2022</v>
      </c>
      <c r="C687">
        <v>9</v>
      </c>
      <c r="D687" t="b">
        <v>0</v>
      </c>
      <c r="E687" t="s">
        <v>23</v>
      </c>
      <c r="F687">
        <v>26</v>
      </c>
      <c r="G687">
        <v>3</v>
      </c>
      <c r="H687" t="s">
        <v>48</v>
      </c>
      <c r="I687" t="s">
        <v>23</v>
      </c>
      <c r="J687">
        <f t="shared" si="40"/>
        <v>-1</v>
      </c>
      <c r="K687">
        <v>-5</v>
      </c>
      <c r="L687">
        <f t="shared" si="41"/>
        <v>8</v>
      </c>
      <c r="M687" t="str">
        <f t="shared" si="42"/>
        <v>New England Patriots8</v>
      </c>
      <c r="N687">
        <f t="shared" si="43"/>
        <v>5</v>
      </c>
      <c r="O687">
        <v>40</v>
      </c>
      <c r="P687" t="s">
        <v>65</v>
      </c>
      <c r="Q687" t="b">
        <v>0</v>
      </c>
    </row>
    <row r="688" spans="1:21" x14ac:dyDescent="0.3">
      <c r="A688" s="1">
        <v>44871</v>
      </c>
      <c r="B688">
        <v>2022</v>
      </c>
      <c r="C688">
        <v>9</v>
      </c>
      <c r="D688" t="b">
        <v>0</v>
      </c>
      <c r="E688" t="s">
        <v>20</v>
      </c>
      <c r="F688">
        <v>20</v>
      </c>
      <c r="G688">
        <v>17</v>
      </c>
      <c r="H688" t="s">
        <v>19</v>
      </c>
      <c r="I688" t="s">
        <v>19</v>
      </c>
      <c r="J688">
        <f t="shared" si="40"/>
        <v>1</v>
      </c>
      <c r="K688">
        <v>-10.5</v>
      </c>
      <c r="L688">
        <f t="shared" si="41"/>
        <v>8</v>
      </c>
      <c r="M688" t="str">
        <f t="shared" si="42"/>
        <v>New York Jets8</v>
      </c>
      <c r="N688">
        <f t="shared" si="43"/>
        <v>-10.5</v>
      </c>
      <c r="O688">
        <v>46</v>
      </c>
      <c r="P688" t="s">
        <v>74</v>
      </c>
      <c r="Q688" t="b">
        <v>0</v>
      </c>
    </row>
    <row r="689" spans="1:21" x14ac:dyDescent="0.3">
      <c r="A689" s="1">
        <v>44871</v>
      </c>
      <c r="B689">
        <v>2022</v>
      </c>
      <c r="C689">
        <v>9</v>
      </c>
      <c r="D689" t="b">
        <v>0</v>
      </c>
      <c r="E689" t="s">
        <v>45</v>
      </c>
      <c r="F689">
        <v>16</v>
      </c>
      <c r="G689">
        <v>13</v>
      </c>
      <c r="H689" t="s">
        <v>25</v>
      </c>
      <c r="I689" t="s">
        <v>45</v>
      </c>
      <c r="J689">
        <f t="shared" si="40"/>
        <v>-1</v>
      </c>
      <c r="K689">
        <v>-3</v>
      </c>
      <c r="L689">
        <f t="shared" si="41"/>
        <v>8</v>
      </c>
      <c r="M689" t="str">
        <f t="shared" si="42"/>
        <v>Tampa Bay Buccaneers8</v>
      </c>
      <c r="N689">
        <f t="shared" si="43"/>
        <v>3</v>
      </c>
      <c r="O689">
        <v>42.5</v>
      </c>
      <c r="P689" t="s">
        <v>57</v>
      </c>
      <c r="Q689" t="b">
        <v>0</v>
      </c>
    </row>
    <row r="690" spans="1:21" x14ac:dyDescent="0.3">
      <c r="A690" s="1">
        <v>44871</v>
      </c>
      <c r="B690">
        <v>2022</v>
      </c>
      <c r="C690">
        <v>9</v>
      </c>
      <c r="D690" t="b">
        <v>0</v>
      </c>
      <c r="E690" t="s">
        <v>95</v>
      </c>
      <c r="F690">
        <v>17</v>
      </c>
      <c r="G690">
        <v>20</v>
      </c>
      <c r="H690" t="s">
        <v>32</v>
      </c>
      <c r="I690" t="s">
        <v>32</v>
      </c>
      <c r="J690">
        <f t="shared" si="40"/>
        <v>1</v>
      </c>
      <c r="K690">
        <v>-3</v>
      </c>
      <c r="L690">
        <f t="shared" si="41"/>
        <v>8</v>
      </c>
      <c r="M690" t="str">
        <f t="shared" si="42"/>
        <v>Washington Commanders8</v>
      </c>
      <c r="N690">
        <f t="shared" si="43"/>
        <v>-3</v>
      </c>
      <c r="O690">
        <v>43.5</v>
      </c>
      <c r="P690" t="s">
        <v>55</v>
      </c>
      <c r="Q690" t="b">
        <v>0</v>
      </c>
    </row>
    <row r="691" spans="1:21" x14ac:dyDescent="0.3">
      <c r="A691" s="1">
        <v>44872</v>
      </c>
      <c r="B691">
        <v>2022</v>
      </c>
      <c r="C691">
        <v>9</v>
      </c>
      <c r="D691" t="b">
        <v>0</v>
      </c>
      <c r="E691" t="s">
        <v>38</v>
      </c>
      <c r="F691">
        <v>13</v>
      </c>
      <c r="G691">
        <v>27</v>
      </c>
      <c r="H691" t="s">
        <v>53</v>
      </c>
      <c r="I691" t="s">
        <v>53</v>
      </c>
      <c r="J691">
        <f t="shared" si="40"/>
        <v>1</v>
      </c>
      <c r="K691">
        <v>-1.5</v>
      </c>
      <c r="L691">
        <f t="shared" si="41"/>
        <v>8</v>
      </c>
      <c r="M691" t="str">
        <f t="shared" si="42"/>
        <v>New Orleans Saints8</v>
      </c>
      <c r="N691">
        <f t="shared" si="43"/>
        <v>-1.5</v>
      </c>
      <c r="O691">
        <v>46</v>
      </c>
      <c r="P691" t="s">
        <v>93</v>
      </c>
      <c r="Q691" t="b">
        <v>0</v>
      </c>
      <c r="R691">
        <v>72</v>
      </c>
      <c r="S691">
        <v>0</v>
      </c>
      <c r="U691" t="s">
        <v>40</v>
      </c>
    </row>
    <row r="692" spans="1:21" x14ac:dyDescent="0.3">
      <c r="A692" s="1">
        <v>44875</v>
      </c>
      <c r="B692">
        <v>2022</v>
      </c>
      <c r="C692">
        <v>10</v>
      </c>
      <c r="D692" t="b">
        <v>0</v>
      </c>
      <c r="E692" t="s">
        <v>51</v>
      </c>
      <c r="F692">
        <v>25</v>
      </c>
      <c r="G692">
        <v>15</v>
      </c>
      <c r="H692" t="s">
        <v>24</v>
      </c>
      <c r="I692" t="s">
        <v>24</v>
      </c>
      <c r="J692">
        <f t="shared" si="40"/>
        <v>1</v>
      </c>
      <c r="K692">
        <v>-2.5</v>
      </c>
      <c r="L692">
        <f t="shared" si="41"/>
        <v>9</v>
      </c>
      <c r="M692" t="str">
        <f t="shared" si="42"/>
        <v>Carolina Panthers9</v>
      </c>
      <c r="N692">
        <f t="shared" si="43"/>
        <v>-2.5</v>
      </c>
      <c r="O692">
        <v>41.5</v>
      </c>
      <c r="P692" t="s">
        <v>54</v>
      </c>
      <c r="Q692" t="b">
        <v>0</v>
      </c>
    </row>
    <row r="693" spans="1:21" x14ac:dyDescent="0.3">
      <c r="A693" s="1">
        <v>44878</v>
      </c>
      <c r="B693">
        <v>2022</v>
      </c>
      <c r="C693">
        <v>10</v>
      </c>
      <c r="D693" t="b">
        <v>0</v>
      </c>
      <c r="E693" t="s">
        <v>19</v>
      </c>
      <c r="F693">
        <v>30</v>
      </c>
      <c r="G693">
        <v>33</v>
      </c>
      <c r="H693" t="s">
        <v>32</v>
      </c>
      <c r="I693" t="s">
        <v>19</v>
      </c>
      <c r="J693">
        <f t="shared" si="40"/>
        <v>-1</v>
      </c>
      <c r="K693">
        <v>-6</v>
      </c>
      <c r="L693">
        <f t="shared" si="41"/>
        <v>9</v>
      </c>
      <c r="M693" t="str">
        <f t="shared" si="42"/>
        <v>Buffalo Bills9</v>
      </c>
      <c r="N693">
        <f t="shared" si="43"/>
        <v>6</v>
      </c>
      <c r="O693">
        <v>46</v>
      </c>
      <c r="P693" t="s">
        <v>90</v>
      </c>
      <c r="Q693" t="b">
        <v>0</v>
      </c>
    </row>
    <row r="694" spans="1:21" x14ac:dyDescent="0.3">
      <c r="A694" s="1">
        <v>44878</v>
      </c>
      <c r="B694">
        <v>2022</v>
      </c>
      <c r="C694">
        <v>10</v>
      </c>
      <c r="D694" t="b">
        <v>0</v>
      </c>
      <c r="E694" t="s">
        <v>28</v>
      </c>
      <c r="F694">
        <v>30</v>
      </c>
      <c r="G694">
        <v>31</v>
      </c>
      <c r="H694" t="s">
        <v>27</v>
      </c>
      <c r="I694" t="s">
        <v>28</v>
      </c>
      <c r="J694">
        <f t="shared" si="40"/>
        <v>-1</v>
      </c>
      <c r="K694">
        <v>-3</v>
      </c>
      <c r="L694">
        <f t="shared" si="41"/>
        <v>9</v>
      </c>
      <c r="M694" t="str">
        <f t="shared" si="42"/>
        <v>Chicago Bears9</v>
      </c>
      <c r="N694">
        <f t="shared" si="43"/>
        <v>3</v>
      </c>
      <c r="O694">
        <v>48.5</v>
      </c>
      <c r="P694" t="s">
        <v>43</v>
      </c>
      <c r="Q694" t="b">
        <v>0</v>
      </c>
    </row>
    <row r="695" spans="1:21" x14ac:dyDescent="0.3">
      <c r="A695" s="1">
        <v>44878</v>
      </c>
      <c r="B695">
        <v>2022</v>
      </c>
      <c r="C695">
        <v>10</v>
      </c>
      <c r="D695" t="b">
        <v>0</v>
      </c>
      <c r="E695" t="s">
        <v>21</v>
      </c>
      <c r="F695">
        <v>31</v>
      </c>
      <c r="G695">
        <v>28</v>
      </c>
      <c r="H695" t="s">
        <v>35</v>
      </c>
      <c r="I695" t="s">
        <v>35</v>
      </c>
      <c r="J695">
        <f t="shared" si="40"/>
        <v>1</v>
      </c>
      <c r="K695">
        <v>-3.5</v>
      </c>
      <c r="L695">
        <f t="shared" si="41"/>
        <v>9</v>
      </c>
      <c r="M695" t="str">
        <f t="shared" si="42"/>
        <v>Green Bay Packers9</v>
      </c>
      <c r="N695">
        <f t="shared" si="43"/>
        <v>-3.5</v>
      </c>
      <c r="O695">
        <v>44.5</v>
      </c>
      <c r="P695" t="s">
        <v>22</v>
      </c>
      <c r="Q695" t="b">
        <v>0</v>
      </c>
    </row>
    <row r="696" spans="1:21" x14ac:dyDescent="0.3">
      <c r="A696" s="1">
        <v>44878</v>
      </c>
      <c r="B696">
        <v>2022</v>
      </c>
      <c r="C696">
        <v>10</v>
      </c>
      <c r="D696" t="b">
        <v>0</v>
      </c>
      <c r="E696" t="s">
        <v>26</v>
      </c>
      <c r="F696">
        <v>27</v>
      </c>
      <c r="G696">
        <v>17</v>
      </c>
      <c r="H696" t="s">
        <v>52</v>
      </c>
      <c r="I696" t="s">
        <v>26</v>
      </c>
      <c r="J696">
        <f t="shared" si="40"/>
        <v>-1</v>
      </c>
      <c r="K696">
        <v>-9.5</v>
      </c>
      <c r="L696">
        <f t="shared" si="41"/>
        <v>9</v>
      </c>
      <c r="M696" t="str">
        <f t="shared" si="42"/>
        <v>Kansas City Chiefs9</v>
      </c>
      <c r="N696">
        <f t="shared" si="43"/>
        <v>9.5</v>
      </c>
      <c r="O696">
        <v>51.5</v>
      </c>
      <c r="P696" t="s">
        <v>96</v>
      </c>
      <c r="Q696" t="b">
        <v>0</v>
      </c>
    </row>
    <row r="697" spans="1:21" x14ac:dyDescent="0.3">
      <c r="A697" s="1">
        <v>44878</v>
      </c>
      <c r="B697">
        <v>2022</v>
      </c>
      <c r="C697">
        <v>10</v>
      </c>
      <c r="D697" t="b">
        <v>0</v>
      </c>
      <c r="E697" t="s">
        <v>86</v>
      </c>
      <c r="F697">
        <v>20</v>
      </c>
      <c r="G697">
        <v>25</v>
      </c>
      <c r="H697" t="s">
        <v>48</v>
      </c>
      <c r="I697" t="s">
        <v>86</v>
      </c>
      <c r="J697">
        <f t="shared" si="40"/>
        <v>-1</v>
      </c>
      <c r="K697">
        <v>-4</v>
      </c>
      <c r="L697">
        <f t="shared" si="41"/>
        <v>9</v>
      </c>
      <c r="M697" t="str">
        <f t="shared" si="42"/>
        <v>Las Vegas Raiders9</v>
      </c>
      <c r="N697">
        <f t="shared" si="43"/>
        <v>4</v>
      </c>
      <c r="O697">
        <v>41</v>
      </c>
      <c r="P697" t="s">
        <v>88</v>
      </c>
      <c r="Q697" t="b">
        <v>0</v>
      </c>
      <c r="R697">
        <v>72</v>
      </c>
      <c r="S697">
        <v>0</v>
      </c>
      <c r="U697" t="s">
        <v>40</v>
      </c>
    </row>
    <row r="698" spans="1:21" x14ac:dyDescent="0.3">
      <c r="A698" s="1">
        <v>44878</v>
      </c>
      <c r="B698">
        <v>2022</v>
      </c>
      <c r="C698">
        <v>10</v>
      </c>
      <c r="D698" t="b">
        <v>0</v>
      </c>
      <c r="E698" t="s">
        <v>25</v>
      </c>
      <c r="F698">
        <v>17</v>
      </c>
      <c r="G698">
        <v>27</v>
      </c>
      <c r="H698" t="s">
        <v>49</v>
      </c>
      <c r="I698" t="s">
        <v>25</v>
      </c>
      <c r="J698">
        <f t="shared" si="40"/>
        <v>-1</v>
      </c>
      <c r="K698">
        <v>-3.5</v>
      </c>
      <c r="L698">
        <f t="shared" si="41"/>
        <v>9</v>
      </c>
      <c r="M698" t="str">
        <f t="shared" si="42"/>
        <v>Los Angeles Rams9</v>
      </c>
      <c r="N698">
        <f t="shared" si="43"/>
        <v>3.5</v>
      </c>
      <c r="O698">
        <v>38</v>
      </c>
      <c r="P698" t="s">
        <v>87</v>
      </c>
      <c r="Q698" t="b">
        <v>0</v>
      </c>
      <c r="R698">
        <v>72</v>
      </c>
      <c r="S698">
        <v>0</v>
      </c>
      <c r="U698" t="s">
        <v>40</v>
      </c>
    </row>
    <row r="699" spans="1:21" x14ac:dyDescent="0.3">
      <c r="A699" s="1">
        <v>44878</v>
      </c>
      <c r="B699">
        <v>2022</v>
      </c>
      <c r="C699">
        <v>10</v>
      </c>
      <c r="D699" t="b">
        <v>0</v>
      </c>
      <c r="E699" t="s">
        <v>17</v>
      </c>
      <c r="F699">
        <v>39</v>
      </c>
      <c r="G699">
        <v>17</v>
      </c>
      <c r="H699" t="s">
        <v>34</v>
      </c>
      <c r="I699" t="s">
        <v>17</v>
      </c>
      <c r="J699">
        <f t="shared" si="40"/>
        <v>-1</v>
      </c>
      <c r="K699">
        <v>-3</v>
      </c>
      <c r="L699">
        <f t="shared" si="41"/>
        <v>9</v>
      </c>
      <c r="M699" t="str">
        <f t="shared" si="42"/>
        <v>Miami Dolphins9</v>
      </c>
      <c r="N699">
        <f t="shared" si="43"/>
        <v>3</v>
      </c>
      <c r="O699">
        <v>49.5</v>
      </c>
      <c r="P699" t="s">
        <v>82</v>
      </c>
      <c r="Q699" t="b">
        <v>0</v>
      </c>
    </row>
    <row r="700" spans="1:21" x14ac:dyDescent="0.3">
      <c r="A700" s="1">
        <v>44878</v>
      </c>
      <c r="B700">
        <v>2022</v>
      </c>
      <c r="C700">
        <v>10</v>
      </c>
      <c r="D700" t="b">
        <v>0</v>
      </c>
      <c r="E700" t="s">
        <v>30</v>
      </c>
      <c r="F700">
        <v>24</v>
      </c>
      <c r="G700">
        <v>16</v>
      </c>
      <c r="H700" t="s">
        <v>64</v>
      </c>
      <c r="I700" t="s">
        <v>30</v>
      </c>
      <c r="J700">
        <f t="shared" si="40"/>
        <v>-1</v>
      </c>
      <c r="K700">
        <v>-4.5</v>
      </c>
      <c r="L700">
        <f t="shared" si="41"/>
        <v>9</v>
      </c>
      <c r="M700" t="str">
        <f t="shared" si="42"/>
        <v>New York Giants9</v>
      </c>
      <c r="N700">
        <f t="shared" si="43"/>
        <v>4.5</v>
      </c>
      <c r="O700">
        <v>41</v>
      </c>
      <c r="P700" t="s">
        <v>74</v>
      </c>
      <c r="Q700" t="b">
        <v>0</v>
      </c>
    </row>
    <row r="701" spans="1:21" x14ac:dyDescent="0.3">
      <c r="A701" s="1">
        <v>44878</v>
      </c>
      <c r="B701">
        <v>2022</v>
      </c>
      <c r="C701">
        <v>10</v>
      </c>
      <c r="D701" t="b">
        <v>0</v>
      </c>
      <c r="E701" t="s">
        <v>29</v>
      </c>
      <c r="F701">
        <v>20</v>
      </c>
      <c r="G701">
        <v>10</v>
      </c>
      <c r="H701" t="s">
        <v>38</v>
      </c>
      <c r="I701" t="s">
        <v>29</v>
      </c>
      <c r="J701">
        <f t="shared" si="40"/>
        <v>-1</v>
      </c>
      <c r="K701">
        <v>-1</v>
      </c>
      <c r="L701">
        <f t="shared" si="41"/>
        <v>9</v>
      </c>
      <c r="M701" t="str">
        <f t="shared" si="42"/>
        <v>Pittsburgh Steelers9</v>
      </c>
      <c r="N701">
        <f t="shared" si="43"/>
        <v>1</v>
      </c>
      <c r="O701">
        <v>39.5</v>
      </c>
      <c r="P701" t="s">
        <v>97</v>
      </c>
      <c r="Q701" t="b">
        <v>0</v>
      </c>
    </row>
    <row r="702" spans="1:21" x14ac:dyDescent="0.3">
      <c r="A702" s="1">
        <v>44878</v>
      </c>
      <c r="B702">
        <v>2022</v>
      </c>
      <c r="C702">
        <v>10</v>
      </c>
      <c r="D702" t="b">
        <v>0</v>
      </c>
      <c r="E702" t="s">
        <v>31</v>
      </c>
      <c r="F702">
        <v>22</v>
      </c>
      <c r="G702">
        <v>16</v>
      </c>
      <c r="H702" t="s">
        <v>81</v>
      </c>
      <c r="I702" t="s">
        <v>31</v>
      </c>
      <c r="J702">
        <f t="shared" si="40"/>
        <v>-1</v>
      </c>
      <c r="K702">
        <v>-8</v>
      </c>
      <c r="L702">
        <f t="shared" si="41"/>
        <v>9</v>
      </c>
      <c r="M702" t="str">
        <f t="shared" si="42"/>
        <v>San Francisco 49ers9</v>
      </c>
      <c r="N702">
        <f t="shared" si="43"/>
        <v>8</v>
      </c>
      <c r="O702">
        <v>45.5</v>
      </c>
      <c r="P702" t="s">
        <v>76</v>
      </c>
      <c r="Q702" t="b">
        <v>0</v>
      </c>
    </row>
    <row r="703" spans="1:21" x14ac:dyDescent="0.3">
      <c r="A703" s="1">
        <v>44878</v>
      </c>
      <c r="B703">
        <v>2022</v>
      </c>
      <c r="C703">
        <v>10</v>
      </c>
      <c r="D703" t="b">
        <v>0</v>
      </c>
      <c r="E703" t="s">
        <v>45</v>
      </c>
      <c r="F703">
        <v>21</v>
      </c>
      <c r="G703">
        <v>16</v>
      </c>
      <c r="H703" t="s">
        <v>46</v>
      </c>
      <c r="I703" t="s">
        <v>45</v>
      </c>
      <c r="J703">
        <f t="shared" si="40"/>
        <v>-1</v>
      </c>
      <c r="K703">
        <v>-2.5</v>
      </c>
      <c r="L703">
        <f t="shared" si="41"/>
        <v>9</v>
      </c>
      <c r="M703" t="str">
        <f t="shared" si="42"/>
        <v>Tampa Bay Buccaneers9</v>
      </c>
      <c r="N703">
        <f t="shared" si="43"/>
        <v>2.5</v>
      </c>
      <c r="O703">
        <v>45</v>
      </c>
      <c r="P703" t="s">
        <v>98</v>
      </c>
      <c r="Q703" t="b">
        <v>1</v>
      </c>
    </row>
    <row r="704" spans="1:21" x14ac:dyDescent="0.3">
      <c r="A704" s="1">
        <v>44878</v>
      </c>
      <c r="B704">
        <v>2022</v>
      </c>
      <c r="C704">
        <v>10</v>
      </c>
      <c r="D704" t="b">
        <v>0</v>
      </c>
      <c r="E704" t="s">
        <v>59</v>
      </c>
      <c r="F704">
        <v>17</v>
      </c>
      <c r="G704">
        <v>10</v>
      </c>
      <c r="H704" t="s">
        <v>18</v>
      </c>
      <c r="I704" t="s">
        <v>59</v>
      </c>
      <c r="J704">
        <f t="shared" si="40"/>
        <v>-1</v>
      </c>
      <c r="K704">
        <v>-2.5</v>
      </c>
      <c r="L704">
        <f t="shared" si="41"/>
        <v>9</v>
      </c>
      <c r="M704" t="str">
        <f t="shared" si="42"/>
        <v>Tennessee Titans9</v>
      </c>
      <c r="N704">
        <f t="shared" si="43"/>
        <v>2.5</v>
      </c>
      <c r="O704">
        <v>39.5</v>
      </c>
      <c r="P704" t="s">
        <v>60</v>
      </c>
      <c r="Q704" t="b">
        <v>0</v>
      </c>
    </row>
    <row r="705" spans="1:21" x14ac:dyDescent="0.3">
      <c r="A705" s="1">
        <v>44879</v>
      </c>
      <c r="B705">
        <v>2022</v>
      </c>
      <c r="C705">
        <v>10</v>
      </c>
      <c r="D705" t="b">
        <v>0</v>
      </c>
      <c r="E705" t="s">
        <v>33</v>
      </c>
      <c r="F705">
        <v>21</v>
      </c>
      <c r="G705">
        <v>32</v>
      </c>
      <c r="H705" t="s">
        <v>95</v>
      </c>
      <c r="I705" t="s">
        <v>33</v>
      </c>
      <c r="J705">
        <f t="shared" si="40"/>
        <v>-1</v>
      </c>
      <c r="K705">
        <v>-11</v>
      </c>
      <c r="L705">
        <f t="shared" si="41"/>
        <v>9</v>
      </c>
      <c r="M705" t="str">
        <f t="shared" si="42"/>
        <v>Philadelphia Eagles9</v>
      </c>
      <c r="N705">
        <f t="shared" si="43"/>
        <v>11</v>
      </c>
      <c r="O705">
        <v>43</v>
      </c>
      <c r="P705" t="s">
        <v>68</v>
      </c>
      <c r="Q705" t="b">
        <v>0</v>
      </c>
    </row>
    <row r="706" spans="1:21" x14ac:dyDescent="0.3">
      <c r="A706" s="1">
        <v>44882</v>
      </c>
      <c r="B706">
        <v>2022</v>
      </c>
      <c r="C706">
        <v>11</v>
      </c>
      <c r="D706" t="b">
        <v>0</v>
      </c>
      <c r="E706" t="s">
        <v>21</v>
      </c>
      <c r="F706">
        <v>17</v>
      </c>
      <c r="G706">
        <v>27</v>
      </c>
      <c r="H706" t="s">
        <v>59</v>
      </c>
      <c r="I706" t="s">
        <v>21</v>
      </c>
      <c r="J706">
        <f t="shared" si="40"/>
        <v>-1</v>
      </c>
      <c r="K706">
        <v>-3</v>
      </c>
      <c r="L706">
        <f t="shared" si="41"/>
        <v>10</v>
      </c>
      <c r="M706" t="str">
        <f t="shared" si="42"/>
        <v>Green Bay Packers10</v>
      </c>
      <c r="N706">
        <f t="shared" si="43"/>
        <v>3</v>
      </c>
      <c r="O706">
        <v>40.5</v>
      </c>
      <c r="P706" t="s">
        <v>22</v>
      </c>
      <c r="Q706" t="b">
        <v>0</v>
      </c>
    </row>
    <row r="707" spans="1:21" x14ac:dyDescent="0.3">
      <c r="A707" s="1">
        <v>44885</v>
      </c>
      <c r="B707">
        <v>2022</v>
      </c>
      <c r="C707">
        <v>11</v>
      </c>
      <c r="D707" t="b">
        <v>0</v>
      </c>
      <c r="E707" t="s">
        <v>24</v>
      </c>
      <c r="F707">
        <v>27</v>
      </c>
      <c r="G707">
        <v>24</v>
      </c>
      <c r="H707" t="s">
        <v>28</v>
      </c>
      <c r="I707" t="s">
        <v>24</v>
      </c>
      <c r="J707">
        <f t="shared" ref="J707:J770" si="44">IF(E707=I707,-1,1)</f>
        <v>-1</v>
      </c>
      <c r="K707">
        <v>-2.5</v>
      </c>
      <c r="L707">
        <f t="shared" ref="L707:L770" si="45">C707-1</f>
        <v>10</v>
      </c>
      <c r="M707" t="str">
        <f t="shared" ref="M707:M770" si="46">_xlfn.CONCAT(E707,L707)</f>
        <v>Atlanta Falcons10</v>
      </c>
      <c r="N707">
        <f t="shared" ref="N707:N770" si="47">K707*J707</f>
        <v>2.5</v>
      </c>
      <c r="O707">
        <v>48.5</v>
      </c>
      <c r="P707" t="s">
        <v>83</v>
      </c>
      <c r="Q707" t="b">
        <v>0</v>
      </c>
      <c r="R707">
        <v>72</v>
      </c>
      <c r="S707">
        <v>0</v>
      </c>
      <c r="U707" t="s">
        <v>40</v>
      </c>
    </row>
    <row r="708" spans="1:21" x14ac:dyDescent="0.3">
      <c r="A708" s="1">
        <v>44885</v>
      </c>
      <c r="B708">
        <v>2022</v>
      </c>
      <c r="C708">
        <v>11</v>
      </c>
      <c r="D708" t="b">
        <v>0</v>
      </c>
      <c r="E708" t="s">
        <v>53</v>
      </c>
      <c r="F708">
        <v>13</v>
      </c>
      <c r="G708">
        <v>3</v>
      </c>
      <c r="H708" t="s">
        <v>51</v>
      </c>
      <c r="I708" t="s">
        <v>53</v>
      </c>
      <c r="J708">
        <f t="shared" si="44"/>
        <v>-1</v>
      </c>
      <c r="K708">
        <v>-12.5</v>
      </c>
      <c r="L708">
        <f t="shared" si="45"/>
        <v>10</v>
      </c>
      <c r="M708" t="str">
        <f t="shared" si="46"/>
        <v>Baltimore Ravens10</v>
      </c>
      <c r="N708">
        <f t="shared" si="47"/>
        <v>12.5</v>
      </c>
      <c r="O708">
        <v>41.5</v>
      </c>
      <c r="P708" t="s">
        <v>56</v>
      </c>
      <c r="Q708" t="b">
        <v>0</v>
      </c>
    </row>
    <row r="709" spans="1:21" x14ac:dyDescent="0.3">
      <c r="A709" s="1">
        <v>44885</v>
      </c>
      <c r="B709">
        <v>2022</v>
      </c>
      <c r="C709">
        <v>11</v>
      </c>
      <c r="D709" t="b">
        <v>0</v>
      </c>
      <c r="E709" t="s">
        <v>19</v>
      </c>
      <c r="F709">
        <v>31</v>
      </c>
      <c r="G709">
        <v>23</v>
      </c>
      <c r="H709" t="s">
        <v>34</v>
      </c>
      <c r="I709" t="s">
        <v>19</v>
      </c>
      <c r="J709">
        <f t="shared" si="44"/>
        <v>-1</v>
      </c>
      <c r="K709">
        <v>-7.5</v>
      </c>
      <c r="L709">
        <f t="shared" si="45"/>
        <v>10</v>
      </c>
      <c r="M709" t="str">
        <f t="shared" si="46"/>
        <v>Buffalo Bills10</v>
      </c>
      <c r="N709">
        <f t="shared" si="47"/>
        <v>7.5</v>
      </c>
      <c r="O709">
        <v>50.5</v>
      </c>
      <c r="P709" t="s">
        <v>67</v>
      </c>
      <c r="Q709" t="b">
        <v>1</v>
      </c>
      <c r="R709">
        <v>72</v>
      </c>
      <c r="S709">
        <v>0</v>
      </c>
      <c r="U709" t="s">
        <v>40</v>
      </c>
    </row>
    <row r="710" spans="1:21" x14ac:dyDescent="0.3">
      <c r="A710" s="1">
        <v>44885</v>
      </c>
      <c r="B710">
        <v>2022</v>
      </c>
      <c r="C710">
        <v>11</v>
      </c>
      <c r="D710" t="b">
        <v>0</v>
      </c>
      <c r="E710" t="s">
        <v>18</v>
      </c>
      <c r="F710">
        <v>16</v>
      </c>
      <c r="G710">
        <v>22</v>
      </c>
      <c r="H710" t="s">
        <v>86</v>
      </c>
      <c r="I710" t="s">
        <v>18</v>
      </c>
      <c r="J710">
        <f t="shared" si="44"/>
        <v>-1</v>
      </c>
      <c r="K710">
        <v>-2.5</v>
      </c>
      <c r="L710">
        <f t="shared" si="45"/>
        <v>10</v>
      </c>
      <c r="M710" t="str">
        <f t="shared" si="46"/>
        <v>Denver Broncos10</v>
      </c>
      <c r="N710">
        <f t="shared" si="47"/>
        <v>2.5</v>
      </c>
      <c r="O710">
        <v>41.5</v>
      </c>
      <c r="P710" t="s">
        <v>92</v>
      </c>
      <c r="Q710" t="b">
        <v>0</v>
      </c>
    </row>
    <row r="711" spans="1:21" x14ac:dyDescent="0.3">
      <c r="A711" s="1">
        <v>44885</v>
      </c>
      <c r="B711">
        <v>2022</v>
      </c>
      <c r="C711">
        <v>11</v>
      </c>
      <c r="D711" t="b">
        <v>0</v>
      </c>
      <c r="E711" t="s">
        <v>64</v>
      </c>
      <c r="F711">
        <v>10</v>
      </c>
      <c r="G711">
        <v>23</v>
      </c>
      <c r="H711" t="s">
        <v>95</v>
      </c>
      <c r="I711" t="s">
        <v>95</v>
      </c>
      <c r="J711">
        <f t="shared" si="44"/>
        <v>1</v>
      </c>
      <c r="K711">
        <v>-3</v>
      </c>
      <c r="L711">
        <f t="shared" si="45"/>
        <v>10</v>
      </c>
      <c r="M711" t="str">
        <f t="shared" si="46"/>
        <v>Houston Texans10</v>
      </c>
      <c r="N711">
        <f t="shared" si="47"/>
        <v>-3</v>
      </c>
      <c r="O711">
        <v>41</v>
      </c>
      <c r="P711" t="s">
        <v>79</v>
      </c>
      <c r="Q711" t="b">
        <v>0</v>
      </c>
      <c r="R711">
        <v>72</v>
      </c>
      <c r="S711">
        <v>0</v>
      </c>
      <c r="U711" t="s">
        <v>40</v>
      </c>
    </row>
    <row r="712" spans="1:21" x14ac:dyDescent="0.3">
      <c r="A712" s="1">
        <v>44885</v>
      </c>
      <c r="B712">
        <v>2022</v>
      </c>
      <c r="C712">
        <v>11</v>
      </c>
      <c r="D712" t="b">
        <v>0</v>
      </c>
      <c r="E712" t="s">
        <v>48</v>
      </c>
      <c r="F712">
        <v>16</v>
      </c>
      <c r="G712">
        <v>17</v>
      </c>
      <c r="H712" t="s">
        <v>33</v>
      </c>
      <c r="I712" t="s">
        <v>33</v>
      </c>
      <c r="J712">
        <f t="shared" si="44"/>
        <v>1</v>
      </c>
      <c r="K712">
        <v>-6</v>
      </c>
      <c r="L712">
        <f t="shared" si="45"/>
        <v>10</v>
      </c>
      <c r="M712" t="str">
        <f t="shared" si="46"/>
        <v>Indianapolis Colts10</v>
      </c>
      <c r="N712">
        <f t="shared" si="47"/>
        <v>-6</v>
      </c>
      <c r="O712">
        <v>45</v>
      </c>
      <c r="P712" t="s">
        <v>71</v>
      </c>
      <c r="Q712" t="b">
        <v>0</v>
      </c>
      <c r="R712">
        <v>72</v>
      </c>
      <c r="S712">
        <v>0</v>
      </c>
      <c r="U712" t="s">
        <v>40</v>
      </c>
    </row>
    <row r="713" spans="1:21" x14ac:dyDescent="0.3">
      <c r="A713" s="1">
        <v>44885</v>
      </c>
      <c r="B713">
        <v>2022</v>
      </c>
      <c r="C713">
        <v>11</v>
      </c>
      <c r="D713" t="b">
        <v>0</v>
      </c>
      <c r="E713" t="s">
        <v>81</v>
      </c>
      <c r="F713">
        <v>27</v>
      </c>
      <c r="G713">
        <v>30</v>
      </c>
      <c r="H713" t="s">
        <v>26</v>
      </c>
      <c r="I713" t="s">
        <v>26</v>
      </c>
      <c r="J713">
        <f t="shared" si="44"/>
        <v>1</v>
      </c>
      <c r="K713">
        <v>-5.5</v>
      </c>
      <c r="L713">
        <f t="shared" si="45"/>
        <v>10</v>
      </c>
      <c r="M713" t="str">
        <f t="shared" si="46"/>
        <v>Los Angeles Chargers10</v>
      </c>
      <c r="N713">
        <f t="shared" si="47"/>
        <v>-5.5</v>
      </c>
      <c r="O713">
        <v>53</v>
      </c>
      <c r="P713" t="s">
        <v>87</v>
      </c>
      <c r="Q713" t="b">
        <v>0</v>
      </c>
      <c r="R713">
        <v>72</v>
      </c>
      <c r="S713">
        <v>0</v>
      </c>
      <c r="U713" t="s">
        <v>40</v>
      </c>
    </row>
    <row r="714" spans="1:21" x14ac:dyDescent="0.3">
      <c r="A714" s="1">
        <v>44885</v>
      </c>
      <c r="B714">
        <v>2022</v>
      </c>
      <c r="C714">
        <v>11</v>
      </c>
      <c r="D714" t="b">
        <v>0</v>
      </c>
      <c r="E714" t="s">
        <v>32</v>
      </c>
      <c r="F714">
        <v>3</v>
      </c>
      <c r="G714">
        <v>40</v>
      </c>
      <c r="H714" t="s">
        <v>35</v>
      </c>
      <c r="I714" t="s">
        <v>35</v>
      </c>
      <c r="J714">
        <f t="shared" si="44"/>
        <v>1</v>
      </c>
      <c r="K714">
        <v>-2</v>
      </c>
      <c r="L714">
        <f t="shared" si="45"/>
        <v>10</v>
      </c>
      <c r="M714" t="str">
        <f t="shared" si="46"/>
        <v>Minnesota Vikings10</v>
      </c>
      <c r="N714">
        <f t="shared" si="47"/>
        <v>-2</v>
      </c>
      <c r="O714">
        <v>48.5</v>
      </c>
      <c r="P714" t="s">
        <v>78</v>
      </c>
      <c r="Q714" t="b">
        <v>0</v>
      </c>
      <c r="R714">
        <v>72</v>
      </c>
      <c r="S714">
        <v>0</v>
      </c>
      <c r="U714" t="s">
        <v>40</v>
      </c>
    </row>
    <row r="715" spans="1:21" x14ac:dyDescent="0.3">
      <c r="A715" s="1">
        <v>44885</v>
      </c>
      <c r="B715">
        <v>2022</v>
      </c>
      <c r="C715">
        <v>11</v>
      </c>
      <c r="D715" t="b">
        <v>0</v>
      </c>
      <c r="E715" t="s">
        <v>23</v>
      </c>
      <c r="F715">
        <v>10</v>
      </c>
      <c r="G715">
        <v>3</v>
      </c>
      <c r="H715" t="s">
        <v>20</v>
      </c>
      <c r="I715" t="s">
        <v>23</v>
      </c>
      <c r="J715">
        <f t="shared" si="44"/>
        <v>-1</v>
      </c>
      <c r="K715">
        <v>-3.5</v>
      </c>
      <c r="L715">
        <f t="shared" si="45"/>
        <v>10</v>
      </c>
      <c r="M715" t="str">
        <f t="shared" si="46"/>
        <v>New England Patriots10</v>
      </c>
      <c r="N715">
        <f t="shared" si="47"/>
        <v>3.5</v>
      </c>
      <c r="O715">
        <v>38</v>
      </c>
      <c r="P715" t="s">
        <v>65</v>
      </c>
      <c r="Q715" t="b">
        <v>0</v>
      </c>
    </row>
    <row r="716" spans="1:21" x14ac:dyDescent="0.3">
      <c r="A716" s="1">
        <v>44885</v>
      </c>
      <c r="B716">
        <v>2022</v>
      </c>
      <c r="C716">
        <v>11</v>
      </c>
      <c r="D716" t="b">
        <v>0</v>
      </c>
      <c r="E716" t="s">
        <v>38</v>
      </c>
      <c r="F716">
        <v>27</v>
      </c>
      <c r="G716">
        <v>20</v>
      </c>
      <c r="H716" t="s">
        <v>25</v>
      </c>
      <c r="I716" t="s">
        <v>38</v>
      </c>
      <c r="J716">
        <f t="shared" si="44"/>
        <v>-1</v>
      </c>
      <c r="K716">
        <v>-2.5</v>
      </c>
      <c r="L716">
        <f t="shared" si="45"/>
        <v>10</v>
      </c>
      <c r="M716" t="str">
        <f t="shared" si="46"/>
        <v>New Orleans Saints10</v>
      </c>
      <c r="N716">
        <f t="shared" si="47"/>
        <v>2.5</v>
      </c>
      <c r="O716">
        <v>39.5</v>
      </c>
      <c r="P716" t="s">
        <v>93</v>
      </c>
      <c r="Q716" t="b">
        <v>0</v>
      </c>
      <c r="R716">
        <v>72</v>
      </c>
      <c r="S716">
        <v>0</v>
      </c>
      <c r="U716" t="s">
        <v>40</v>
      </c>
    </row>
    <row r="717" spans="1:21" x14ac:dyDescent="0.3">
      <c r="A717" s="1">
        <v>44885</v>
      </c>
      <c r="B717">
        <v>2022</v>
      </c>
      <c r="C717">
        <v>11</v>
      </c>
      <c r="D717" t="b">
        <v>0</v>
      </c>
      <c r="E717" t="s">
        <v>30</v>
      </c>
      <c r="F717">
        <v>18</v>
      </c>
      <c r="G717">
        <v>31</v>
      </c>
      <c r="H717" t="s">
        <v>27</v>
      </c>
      <c r="I717" t="s">
        <v>30</v>
      </c>
      <c r="J717">
        <f t="shared" si="44"/>
        <v>-1</v>
      </c>
      <c r="K717">
        <v>-3</v>
      </c>
      <c r="L717">
        <f t="shared" si="45"/>
        <v>10</v>
      </c>
      <c r="M717" t="str">
        <f t="shared" si="46"/>
        <v>New York Giants10</v>
      </c>
      <c r="N717">
        <f t="shared" si="47"/>
        <v>3</v>
      </c>
      <c r="O717">
        <v>44.5</v>
      </c>
      <c r="P717" t="s">
        <v>74</v>
      </c>
      <c r="Q717" t="b">
        <v>0</v>
      </c>
    </row>
    <row r="718" spans="1:21" x14ac:dyDescent="0.3">
      <c r="A718" s="1">
        <v>44885</v>
      </c>
      <c r="B718">
        <v>2022</v>
      </c>
      <c r="C718">
        <v>11</v>
      </c>
      <c r="D718" t="b">
        <v>0</v>
      </c>
      <c r="E718" t="s">
        <v>29</v>
      </c>
      <c r="F718">
        <v>30</v>
      </c>
      <c r="G718">
        <v>37</v>
      </c>
      <c r="H718" t="s">
        <v>39</v>
      </c>
      <c r="I718" t="s">
        <v>39</v>
      </c>
      <c r="J718">
        <f t="shared" si="44"/>
        <v>1</v>
      </c>
      <c r="K718">
        <v>-3.5</v>
      </c>
      <c r="L718">
        <f t="shared" si="45"/>
        <v>10</v>
      </c>
      <c r="M718" t="str">
        <f t="shared" si="46"/>
        <v>Pittsburgh Steelers10</v>
      </c>
      <c r="N718">
        <f t="shared" si="47"/>
        <v>-3.5</v>
      </c>
      <c r="O718">
        <v>39.5</v>
      </c>
      <c r="P718" t="s">
        <v>97</v>
      </c>
      <c r="Q718" t="b">
        <v>0</v>
      </c>
    </row>
    <row r="719" spans="1:21" x14ac:dyDescent="0.3">
      <c r="A719" s="1">
        <v>44886</v>
      </c>
      <c r="B719">
        <v>2022</v>
      </c>
      <c r="C719">
        <v>11</v>
      </c>
      <c r="D719" t="b">
        <v>0</v>
      </c>
      <c r="E719" t="s">
        <v>49</v>
      </c>
      <c r="F719">
        <v>10</v>
      </c>
      <c r="G719">
        <v>38</v>
      </c>
      <c r="H719" t="s">
        <v>31</v>
      </c>
      <c r="I719" t="s">
        <v>31</v>
      </c>
      <c r="J719">
        <f t="shared" si="44"/>
        <v>1</v>
      </c>
      <c r="K719">
        <v>-10</v>
      </c>
      <c r="L719">
        <f t="shared" si="45"/>
        <v>10</v>
      </c>
      <c r="M719" t="str">
        <f t="shared" si="46"/>
        <v>Arizona Cardinals10</v>
      </c>
      <c r="N719">
        <f t="shared" si="47"/>
        <v>-10</v>
      </c>
      <c r="O719">
        <v>43</v>
      </c>
      <c r="P719" t="s">
        <v>69</v>
      </c>
      <c r="Q719" t="b">
        <v>1</v>
      </c>
    </row>
    <row r="720" spans="1:21" x14ac:dyDescent="0.3">
      <c r="A720" s="1">
        <v>44889</v>
      </c>
      <c r="B720">
        <v>2022</v>
      </c>
      <c r="C720">
        <v>12</v>
      </c>
      <c r="D720" t="b">
        <v>0</v>
      </c>
      <c r="E720" t="s">
        <v>35</v>
      </c>
      <c r="F720">
        <v>28</v>
      </c>
      <c r="G720">
        <v>20</v>
      </c>
      <c r="H720" t="s">
        <v>30</v>
      </c>
      <c r="I720" t="s">
        <v>35</v>
      </c>
      <c r="J720">
        <f t="shared" si="44"/>
        <v>-1</v>
      </c>
      <c r="K720">
        <v>-10</v>
      </c>
      <c r="L720">
        <f t="shared" si="45"/>
        <v>11</v>
      </c>
      <c r="M720" t="str">
        <f t="shared" si="46"/>
        <v>Dallas Cowboys11</v>
      </c>
      <c r="N720">
        <f t="shared" si="47"/>
        <v>10</v>
      </c>
      <c r="O720">
        <v>45.5</v>
      </c>
      <c r="P720" t="s">
        <v>80</v>
      </c>
      <c r="Q720" t="b">
        <v>0</v>
      </c>
      <c r="R720">
        <v>72</v>
      </c>
      <c r="S720">
        <v>0</v>
      </c>
      <c r="U720" t="s">
        <v>40</v>
      </c>
    </row>
    <row r="721" spans="1:21" x14ac:dyDescent="0.3">
      <c r="A721" s="1">
        <v>44889</v>
      </c>
      <c r="B721">
        <v>2022</v>
      </c>
      <c r="C721">
        <v>12</v>
      </c>
      <c r="D721" t="b">
        <v>0</v>
      </c>
      <c r="E721" t="s">
        <v>27</v>
      </c>
      <c r="F721">
        <v>25</v>
      </c>
      <c r="G721">
        <v>28</v>
      </c>
      <c r="H721" t="s">
        <v>19</v>
      </c>
      <c r="I721" t="s">
        <v>19</v>
      </c>
      <c r="J721">
        <f t="shared" si="44"/>
        <v>1</v>
      </c>
      <c r="K721">
        <v>-9.5</v>
      </c>
      <c r="L721">
        <f t="shared" si="45"/>
        <v>11</v>
      </c>
      <c r="M721" t="str">
        <f t="shared" si="46"/>
        <v>Detroit Lions11</v>
      </c>
      <c r="N721">
        <f t="shared" si="47"/>
        <v>-9.5</v>
      </c>
      <c r="O721">
        <v>55</v>
      </c>
      <c r="P721" t="s">
        <v>67</v>
      </c>
      <c r="Q721" t="b">
        <v>0</v>
      </c>
      <c r="R721">
        <v>72</v>
      </c>
      <c r="S721">
        <v>0</v>
      </c>
      <c r="U721" t="s">
        <v>40</v>
      </c>
    </row>
    <row r="722" spans="1:21" x14ac:dyDescent="0.3">
      <c r="A722" s="1">
        <v>44889</v>
      </c>
      <c r="B722">
        <v>2022</v>
      </c>
      <c r="C722">
        <v>12</v>
      </c>
      <c r="D722" t="b">
        <v>0</v>
      </c>
      <c r="E722" t="s">
        <v>32</v>
      </c>
      <c r="F722">
        <v>33</v>
      </c>
      <c r="G722">
        <v>26</v>
      </c>
      <c r="H722" t="s">
        <v>23</v>
      </c>
      <c r="I722" t="s">
        <v>32</v>
      </c>
      <c r="J722">
        <f t="shared" si="44"/>
        <v>-1</v>
      </c>
      <c r="K722">
        <v>-2.5</v>
      </c>
      <c r="L722">
        <f t="shared" si="45"/>
        <v>11</v>
      </c>
      <c r="M722" t="str">
        <f t="shared" si="46"/>
        <v>Minnesota Vikings11</v>
      </c>
      <c r="N722">
        <f t="shared" si="47"/>
        <v>2.5</v>
      </c>
      <c r="O722">
        <v>41.5</v>
      </c>
      <c r="P722" t="s">
        <v>78</v>
      </c>
      <c r="Q722" t="b">
        <v>0</v>
      </c>
      <c r="R722">
        <v>72</v>
      </c>
      <c r="S722">
        <v>0</v>
      </c>
      <c r="U722" t="s">
        <v>40</v>
      </c>
    </row>
    <row r="723" spans="1:21" x14ac:dyDescent="0.3">
      <c r="A723" s="1">
        <v>44892</v>
      </c>
      <c r="B723">
        <v>2022</v>
      </c>
      <c r="C723">
        <v>12</v>
      </c>
      <c r="D723" t="b">
        <v>0</v>
      </c>
      <c r="E723" t="s">
        <v>49</v>
      </c>
      <c r="F723">
        <v>24</v>
      </c>
      <c r="G723">
        <v>25</v>
      </c>
      <c r="H723" t="s">
        <v>81</v>
      </c>
      <c r="I723" t="s">
        <v>81</v>
      </c>
      <c r="J723">
        <f t="shared" si="44"/>
        <v>1</v>
      </c>
      <c r="K723">
        <v>-2.5</v>
      </c>
      <c r="L723">
        <f t="shared" si="45"/>
        <v>11</v>
      </c>
      <c r="M723" t="str">
        <f t="shared" si="46"/>
        <v>Arizona Cardinals11</v>
      </c>
      <c r="N723">
        <f t="shared" si="47"/>
        <v>-2.5</v>
      </c>
      <c r="O723">
        <v>48.5</v>
      </c>
      <c r="P723" t="s">
        <v>89</v>
      </c>
      <c r="Q723" t="b">
        <v>0</v>
      </c>
      <c r="R723">
        <v>72</v>
      </c>
      <c r="S723">
        <v>0</v>
      </c>
      <c r="U723" t="s">
        <v>40</v>
      </c>
    </row>
    <row r="724" spans="1:21" x14ac:dyDescent="0.3">
      <c r="A724" s="1">
        <v>44892</v>
      </c>
      <c r="B724">
        <v>2022</v>
      </c>
      <c r="C724">
        <v>12</v>
      </c>
      <c r="D724" t="b">
        <v>0</v>
      </c>
      <c r="E724" t="s">
        <v>51</v>
      </c>
      <c r="F724">
        <v>23</v>
      </c>
      <c r="G724">
        <v>10</v>
      </c>
      <c r="H724" t="s">
        <v>18</v>
      </c>
      <c r="I724" t="s">
        <v>18</v>
      </c>
      <c r="J724">
        <f t="shared" si="44"/>
        <v>1</v>
      </c>
      <c r="K724">
        <v>-1</v>
      </c>
      <c r="L724">
        <f t="shared" si="45"/>
        <v>11</v>
      </c>
      <c r="M724" t="str">
        <f t="shared" si="46"/>
        <v>Carolina Panthers11</v>
      </c>
      <c r="N724">
        <f t="shared" si="47"/>
        <v>-1</v>
      </c>
      <c r="O724">
        <v>36</v>
      </c>
      <c r="P724" t="s">
        <v>54</v>
      </c>
      <c r="Q724" t="b">
        <v>0</v>
      </c>
    </row>
    <row r="725" spans="1:21" x14ac:dyDescent="0.3">
      <c r="A725" s="1">
        <v>44892</v>
      </c>
      <c r="B725">
        <v>2022</v>
      </c>
      <c r="C725">
        <v>12</v>
      </c>
      <c r="D725" t="b">
        <v>0</v>
      </c>
      <c r="E725" t="s">
        <v>34</v>
      </c>
      <c r="F725">
        <v>23</v>
      </c>
      <c r="G725">
        <v>17</v>
      </c>
      <c r="H725" t="s">
        <v>45</v>
      </c>
      <c r="I725" t="s">
        <v>45</v>
      </c>
      <c r="J725">
        <f t="shared" si="44"/>
        <v>1</v>
      </c>
      <c r="K725">
        <v>-3</v>
      </c>
      <c r="L725">
        <f t="shared" si="45"/>
        <v>11</v>
      </c>
      <c r="M725" t="str">
        <f t="shared" si="46"/>
        <v>Cleveland Browns11</v>
      </c>
      <c r="N725">
        <f t="shared" si="47"/>
        <v>-3</v>
      </c>
      <c r="O725">
        <v>42</v>
      </c>
      <c r="P725" t="s">
        <v>58</v>
      </c>
      <c r="Q725" t="b">
        <v>0</v>
      </c>
    </row>
    <row r="726" spans="1:21" x14ac:dyDescent="0.3">
      <c r="A726" s="1">
        <v>44892</v>
      </c>
      <c r="B726">
        <v>2022</v>
      </c>
      <c r="C726">
        <v>12</v>
      </c>
      <c r="D726" t="b">
        <v>0</v>
      </c>
      <c r="E726" t="s">
        <v>52</v>
      </c>
      <c r="F726">
        <v>28</v>
      </c>
      <c r="G726">
        <v>27</v>
      </c>
      <c r="H726" t="s">
        <v>53</v>
      </c>
      <c r="I726" t="s">
        <v>53</v>
      </c>
      <c r="J726">
        <f t="shared" si="44"/>
        <v>1</v>
      </c>
      <c r="K726">
        <v>-3.5</v>
      </c>
      <c r="L726">
        <f t="shared" si="45"/>
        <v>11</v>
      </c>
      <c r="M726" t="str">
        <f t="shared" si="46"/>
        <v>Jacksonville Jaguars11</v>
      </c>
      <c r="N726">
        <f t="shared" si="47"/>
        <v>-3.5</v>
      </c>
      <c r="O726">
        <v>43</v>
      </c>
      <c r="P726" t="s">
        <v>84</v>
      </c>
      <c r="Q726" t="b">
        <v>0</v>
      </c>
    </row>
    <row r="727" spans="1:21" x14ac:dyDescent="0.3">
      <c r="A727" s="1">
        <v>44892</v>
      </c>
      <c r="B727">
        <v>2022</v>
      </c>
      <c r="C727">
        <v>12</v>
      </c>
      <c r="D727" t="b">
        <v>0</v>
      </c>
      <c r="E727" t="s">
        <v>26</v>
      </c>
      <c r="F727">
        <v>26</v>
      </c>
      <c r="G727">
        <v>10</v>
      </c>
      <c r="H727" t="s">
        <v>25</v>
      </c>
      <c r="I727" t="s">
        <v>26</v>
      </c>
      <c r="J727">
        <f t="shared" si="44"/>
        <v>-1</v>
      </c>
      <c r="K727">
        <v>-15.5</v>
      </c>
      <c r="L727">
        <f t="shared" si="45"/>
        <v>11</v>
      </c>
      <c r="M727" t="str">
        <f t="shared" si="46"/>
        <v>Kansas City Chiefs11</v>
      </c>
      <c r="N727">
        <f t="shared" si="47"/>
        <v>15.5</v>
      </c>
      <c r="O727">
        <v>42</v>
      </c>
      <c r="P727" t="s">
        <v>96</v>
      </c>
      <c r="Q727" t="b">
        <v>0</v>
      </c>
    </row>
    <row r="728" spans="1:21" x14ac:dyDescent="0.3">
      <c r="A728" s="1">
        <v>44892</v>
      </c>
      <c r="B728">
        <v>2022</v>
      </c>
      <c r="C728">
        <v>12</v>
      </c>
      <c r="D728" t="b">
        <v>0</v>
      </c>
      <c r="E728" t="s">
        <v>17</v>
      </c>
      <c r="F728">
        <v>30</v>
      </c>
      <c r="G728">
        <v>15</v>
      </c>
      <c r="H728" t="s">
        <v>64</v>
      </c>
      <c r="I728" t="s">
        <v>17</v>
      </c>
      <c r="J728">
        <f t="shared" si="44"/>
        <v>-1</v>
      </c>
      <c r="K728">
        <v>-14</v>
      </c>
      <c r="L728">
        <f t="shared" si="45"/>
        <v>11</v>
      </c>
      <c r="M728" t="str">
        <f t="shared" si="46"/>
        <v>Miami Dolphins11</v>
      </c>
      <c r="N728">
        <f t="shared" si="47"/>
        <v>14</v>
      </c>
      <c r="O728">
        <v>47.5</v>
      </c>
      <c r="P728" t="s">
        <v>82</v>
      </c>
      <c r="Q728" t="b">
        <v>0</v>
      </c>
    </row>
    <row r="729" spans="1:21" x14ac:dyDescent="0.3">
      <c r="A729" s="1">
        <v>44892</v>
      </c>
      <c r="B729">
        <v>2022</v>
      </c>
      <c r="C729">
        <v>12</v>
      </c>
      <c r="D729" t="b">
        <v>0</v>
      </c>
      <c r="E729" t="s">
        <v>20</v>
      </c>
      <c r="F729">
        <v>31</v>
      </c>
      <c r="G729">
        <v>10</v>
      </c>
      <c r="H729" t="s">
        <v>28</v>
      </c>
      <c r="I729" t="s">
        <v>20</v>
      </c>
      <c r="J729">
        <f t="shared" si="44"/>
        <v>-1</v>
      </c>
      <c r="K729">
        <v>-7.5</v>
      </c>
      <c r="L729">
        <f t="shared" si="45"/>
        <v>11</v>
      </c>
      <c r="M729" t="str">
        <f t="shared" si="46"/>
        <v>New York Jets11</v>
      </c>
      <c r="N729">
        <f t="shared" si="47"/>
        <v>7.5</v>
      </c>
      <c r="O729">
        <v>37.5</v>
      </c>
      <c r="P729" t="s">
        <v>74</v>
      </c>
      <c r="Q729" t="b">
        <v>0</v>
      </c>
    </row>
    <row r="730" spans="1:21" x14ac:dyDescent="0.3">
      <c r="A730" s="1">
        <v>44892</v>
      </c>
      <c r="B730">
        <v>2022</v>
      </c>
      <c r="C730">
        <v>12</v>
      </c>
      <c r="D730" t="b">
        <v>0</v>
      </c>
      <c r="E730" t="s">
        <v>33</v>
      </c>
      <c r="F730">
        <v>40</v>
      </c>
      <c r="G730">
        <v>33</v>
      </c>
      <c r="H730" t="s">
        <v>21</v>
      </c>
      <c r="I730" t="s">
        <v>33</v>
      </c>
      <c r="J730">
        <f t="shared" si="44"/>
        <v>-1</v>
      </c>
      <c r="K730">
        <v>-6.5</v>
      </c>
      <c r="L730">
        <f t="shared" si="45"/>
        <v>11</v>
      </c>
      <c r="M730" t="str">
        <f t="shared" si="46"/>
        <v>Philadelphia Eagles11</v>
      </c>
      <c r="N730">
        <f t="shared" si="47"/>
        <v>6.5</v>
      </c>
      <c r="O730">
        <v>46.5</v>
      </c>
      <c r="P730" t="s">
        <v>68</v>
      </c>
      <c r="Q730" t="b">
        <v>0</v>
      </c>
    </row>
    <row r="731" spans="1:21" x14ac:dyDescent="0.3">
      <c r="A731" s="1">
        <v>44892</v>
      </c>
      <c r="B731">
        <v>2022</v>
      </c>
      <c r="C731">
        <v>12</v>
      </c>
      <c r="D731" t="b">
        <v>0</v>
      </c>
      <c r="E731" t="s">
        <v>31</v>
      </c>
      <c r="F731">
        <v>13</v>
      </c>
      <c r="G731">
        <v>0</v>
      </c>
      <c r="H731" t="s">
        <v>38</v>
      </c>
      <c r="I731" t="s">
        <v>31</v>
      </c>
      <c r="J731">
        <f t="shared" si="44"/>
        <v>-1</v>
      </c>
      <c r="K731">
        <v>-8.5</v>
      </c>
      <c r="L731">
        <f t="shared" si="45"/>
        <v>11</v>
      </c>
      <c r="M731" t="str">
        <f t="shared" si="46"/>
        <v>San Francisco 49ers11</v>
      </c>
      <c r="N731">
        <f t="shared" si="47"/>
        <v>8.5</v>
      </c>
      <c r="O731">
        <v>43.5</v>
      </c>
      <c r="P731" t="s">
        <v>76</v>
      </c>
      <c r="Q731" t="b">
        <v>0</v>
      </c>
    </row>
    <row r="732" spans="1:21" x14ac:dyDescent="0.3">
      <c r="A732" s="1">
        <v>44892</v>
      </c>
      <c r="B732">
        <v>2022</v>
      </c>
      <c r="C732">
        <v>12</v>
      </c>
      <c r="D732" t="b">
        <v>0</v>
      </c>
      <c r="E732" t="s">
        <v>46</v>
      </c>
      <c r="F732">
        <v>34</v>
      </c>
      <c r="G732">
        <v>40</v>
      </c>
      <c r="H732" t="s">
        <v>86</v>
      </c>
      <c r="I732" t="s">
        <v>46</v>
      </c>
      <c r="J732">
        <f t="shared" si="44"/>
        <v>-1</v>
      </c>
      <c r="K732">
        <v>-4</v>
      </c>
      <c r="L732">
        <f t="shared" si="45"/>
        <v>11</v>
      </c>
      <c r="M732" t="str">
        <f t="shared" si="46"/>
        <v>Seattle Seahawks11</v>
      </c>
      <c r="N732">
        <f t="shared" si="47"/>
        <v>4</v>
      </c>
      <c r="O732">
        <v>47.5</v>
      </c>
      <c r="P732" t="s">
        <v>91</v>
      </c>
      <c r="Q732" t="b">
        <v>0</v>
      </c>
    </row>
    <row r="733" spans="1:21" x14ac:dyDescent="0.3">
      <c r="A733" s="1">
        <v>44892</v>
      </c>
      <c r="B733">
        <v>2022</v>
      </c>
      <c r="C733">
        <v>12</v>
      </c>
      <c r="D733" t="b">
        <v>0</v>
      </c>
      <c r="E733" t="s">
        <v>59</v>
      </c>
      <c r="F733">
        <v>16</v>
      </c>
      <c r="G733">
        <v>20</v>
      </c>
      <c r="H733" t="s">
        <v>39</v>
      </c>
      <c r="I733" t="s">
        <v>39</v>
      </c>
      <c r="J733">
        <f t="shared" si="44"/>
        <v>1</v>
      </c>
      <c r="K733">
        <v>-1</v>
      </c>
      <c r="L733">
        <f t="shared" si="45"/>
        <v>11</v>
      </c>
      <c r="M733" t="str">
        <f t="shared" si="46"/>
        <v>Tennessee Titans11</v>
      </c>
      <c r="N733">
        <f t="shared" si="47"/>
        <v>-1</v>
      </c>
      <c r="O733">
        <v>42</v>
      </c>
      <c r="P733" t="s">
        <v>60</v>
      </c>
      <c r="Q733" t="b">
        <v>0</v>
      </c>
    </row>
    <row r="734" spans="1:21" x14ac:dyDescent="0.3">
      <c r="A734" s="1">
        <v>44892</v>
      </c>
      <c r="B734">
        <v>2022</v>
      </c>
      <c r="C734">
        <v>12</v>
      </c>
      <c r="D734" t="b">
        <v>0</v>
      </c>
      <c r="E734" t="s">
        <v>95</v>
      </c>
      <c r="F734">
        <v>19</v>
      </c>
      <c r="G734">
        <v>13</v>
      </c>
      <c r="H734" t="s">
        <v>24</v>
      </c>
      <c r="I734" t="s">
        <v>95</v>
      </c>
      <c r="J734">
        <f t="shared" si="44"/>
        <v>-1</v>
      </c>
      <c r="K734">
        <v>-3.5</v>
      </c>
      <c r="L734">
        <f t="shared" si="45"/>
        <v>11</v>
      </c>
      <c r="M734" t="str">
        <f t="shared" si="46"/>
        <v>Washington Commanders11</v>
      </c>
      <c r="N734">
        <f t="shared" si="47"/>
        <v>3.5</v>
      </c>
      <c r="O734">
        <v>40</v>
      </c>
      <c r="P734" t="s">
        <v>55</v>
      </c>
      <c r="Q734" t="b">
        <v>0</v>
      </c>
    </row>
    <row r="735" spans="1:21" x14ac:dyDescent="0.3">
      <c r="A735" s="1">
        <v>44893</v>
      </c>
      <c r="B735">
        <v>2022</v>
      </c>
      <c r="C735">
        <v>12</v>
      </c>
      <c r="D735" t="b">
        <v>0</v>
      </c>
      <c r="E735" t="s">
        <v>48</v>
      </c>
      <c r="F735">
        <v>17</v>
      </c>
      <c r="G735">
        <v>24</v>
      </c>
      <c r="H735" t="s">
        <v>29</v>
      </c>
      <c r="I735" t="s">
        <v>48</v>
      </c>
      <c r="J735">
        <f t="shared" si="44"/>
        <v>-1</v>
      </c>
      <c r="K735">
        <v>-2.5</v>
      </c>
      <c r="L735">
        <f t="shared" si="45"/>
        <v>11</v>
      </c>
      <c r="M735" t="str">
        <f t="shared" si="46"/>
        <v>Indianapolis Colts11</v>
      </c>
      <c r="N735">
        <f t="shared" si="47"/>
        <v>2.5</v>
      </c>
      <c r="O735">
        <v>39.5</v>
      </c>
      <c r="P735" t="s">
        <v>71</v>
      </c>
      <c r="Q735" t="b">
        <v>0</v>
      </c>
      <c r="R735">
        <v>72</v>
      </c>
      <c r="S735">
        <v>0</v>
      </c>
      <c r="U735" t="s">
        <v>40</v>
      </c>
    </row>
    <row r="736" spans="1:21" x14ac:dyDescent="0.3">
      <c r="A736" s="1">
        <v>44896</v>
      </c>
      <c r="B736">
        <v>2022</v>
      </c>
      <c r="C736">
        <v>13</v>
      </c>
      <c r="D736" t="b">
        <v>0</v>
      </c>
      <c r="E736" t="s">
        <v>23</v>
      </c>
      <c r="F736">
        <v>10</v>
      </c>
      <c r="G736">
        <v>24</v>
      </c>
      <c r="H736" t="s">
        <v>19</v>
      </c>
      <c r="I736" t="s">
        <v>19</v>
      </c>
      <c r="J736">
        <f t="shared" si="44"/>
        <v>1</v>
      </c>
      <c r="K736">
        <v>-4</v>
      </c>
      <c r="L736">
        <f t="shared" si="45"/>
        <v>12</v>
      </c>
      <c r="M736" t="str">
        <f t="shared" si="46"/>
        <v>New England Patriots12</v>
      </c>
      <c r="N736">
        <f t="shared" si="47"/>
        <v>-4</v>
      </c>
      <c r="O736">
        <v>44</v>
      </c>
      <c r="P736" t="s">
        <v>65</v>
      </c>
      <c r="Q736" t="b">
        <v>0</v>
      </c>
    </row>
    <row r="737" spans="1:21" x14ac:dyDescent="0.3">
      <c r="A737" s="1">
        <v>44899</v>
      </c>
      <c r="B737">
        <v>2022</v>
      </c>
      <c r="C737">
        <v>13</v>
      </c>
      <c r="D737" t="b">
        <v>0</v>
      </c>
      <c r="E737" t="s">
        <v>24</v>
      </c>
      <c r="F737">
        <v>16</v>
      </c>
      <c r="G737">
        <v>19</v>
      </c>
      <c r="H737" t="s">
        <v>29</v>
      </c>
      <c r="I737" t="s">
        <v>29</v>
      </c>
      <c r="J737">
        <f t="shared" si="44"/>
        <v>1</v>
      </c>
      <c r="K737">
        <v>-1.5</v>
      </c>
      <c r="L737">
        <f t="shared" si="45"/>
        <v>12</v>
      </c>
      <c r="M737" t="str">
        <f t="shared" si="46"/>
        <v>Atlanta Falcons12</v>
      </c>
      <c r="N737">
        <f t="shared" si="47"/>
        <v>-1.5</v>
      </c>
      <c r="O737">
        <v>43</v>
      </c>
      <c r="P737" t="s">
        <v>83</v>
      </c>
      <c r="Q737" t="b">
        <v>0</v>
      </c>
      <c r="R737">
        <v>72</v>
      </c>
      <c r="S737">
        <v>0</v>
      </c>
      <c r="U737" t="s">
        <v>40</v>
      </c>
    </row>
    <row r="738" spans="1:21" x14ac:dyDescent="0.3">
      <c r="A738" s="1">
        <v>44899</v>
      </c>
      <c r="B738">
        <v>2022</v>
      </c>
      <c r="C738">
        <v>13</v>
      </c>
      <c r="D738" t="b">
        <v>0</v>
      </c>
      <c r="E738" t="s">
        <v>53</v>
      </c>
      <c r="F738">
        <v>10</v>
      </c>
      <c r="G738">
        <v>9</v>
      </c>
      <c r="H738" t="s">
        <v>18</v>
      </c>
      <c r="I738" t="s">
        <v>53</v>
      </c>
      <c r="J738">
        <f t="shared" si="44"/>
        <v>-1</v>
      </c>
      <c r="K738">
        <v>-9</v>
      </c>
      <c r="L738">
        <f t="shared" si="45"/>
        <v>12</v>
      </c>
      <c r="M738" t="str">
        <f t="shared" si="46"/>
        <v>Baltimore Ravens12</v>
      </c>
      <c r="N738">
        <f t="shared" si="47"/>
        <v>9</v>
      </c>
      <c r="O738">
        <v>40</v>
      </c>
      <c r="P738" t="s">
        <v>56</v>
      </c>
      <c r="Q738" t="b">
        <v>0</v>
      </c>
    </row>
    <row r="739" spans="1:21" x14ac:dyDescent="0.3">
      <c r="A739" s="1">
        <v>44899</v>
      </c>
      <c r="B739">
        <v>2022</v>
      </c>
      <c r="C739">
        <v>13</v>
      </c>
      <c r="D739" t="b">
        <v>0</v>
      </c>
      <c r="E739" t="s">
        <v>28</v>
      </c>
      <c r="F739">
        <v>19</v>
      </c>
      <c r="G739">
        <v>28</v>
      </c>
      <c r="H739" t="s">
        <v>21</v>
      </c>
      <c r="I739" t="s">
        <v>21</v>
      </c>
      <c r="J739">
        <f t="shared" si="44"/>
        <v>1</v>
      </c>
      <c r="K739">
        <v>-3.5</v>
      </c>
      <c r="L739">
        <f t="shared" si="45"/>
        <v>12</v>
      </c>
      <c r="M739" t="str">
        <f t="shared" si="46"/>
        <v>Chicago Bears12</v>
      </c>
      <c r="N739">
        <f t="shared" si="47"/>
        <v>-3.5</v>
      </c>
      <c r="O739">
        <v>45</v>
      </c>
      <c r="P739" t="s">
        <v>43</v>
      </c>
      <c r="Q739" t="b">
        <v>0</v>
      </c>
    </row>
    <row r="740" spans="1:21" x14ac:dyDescent="0.3">
      <c r="A740" s="1">
        <v>44899</v>
      </c>
      <c r="B740">
        <v>2022</v>
      </c>
      <c r="C740">
        <v>13</v>
      </c>
      <c r="D740" t="b">
        <v>0</v>
      </c>
      <c r="E740" t="s">
        <v>39</v>
      </c>
      <c r="F740">
        <v>27</v>
      </c>
      <c r="G740">
        <v>24</v>
      </c>
      <c r="H740" t="s">
        <v>26</v>
      </c>
      <c r="I740" t="s">
        <v>26</v>
      </c>
      <c r="J740">
        <f t="shared" si="44"/>
        <v>1</v>
      </c>
      <c r="K740">
        <v>-2.5</v>
      </c>
      <c r="L740">
        <f t="shared" si="45"/>
        <v>12</v>
      </c>
      <c r="M740" t="str">
        <f t="shared" si="46"/>
        <v>Cincinnati Bengals12</v>
      </c>
      <c r="N740">
        <f t="shared" si="47"/>
        <v>-2.5</v>
      </c>
      <c r="O740">
        <v>53.5</v>
      </c>
      <c r="P740" t="s">
        <v>94</v>
      </c>
      <c r="Q740" t="b">
        <v>0</v>
      </c>
    </row>
    <row r="741" spans="1:21" x14ac:dyDescent="0.3">
      <c r="A741" s="1">
        <v>44899</v>
      </c>
      <c r="B741">
        <v>2022</v>
      </c>
      <c r="C741">
        <v>13</v>
      </c>
      <c r="D741" t="b">
        <v>0</v>
      </c>
      <c r="E741" t="s">
        <v>35</v>
      </c>
      <c r="F741">
        <v>54</v>
      </c>
      <c r="G741">
        <v>19</v>
      </c>
      <c r="H741" t="s">
        <v>48</v>
      </c>
      <c r="I741" t="s">
        <v>35</v>
      </c>
      <c r="J741">
        <f t="shared" si="44"/>
        <v>-1</v>
      </c>
      <c r="K741">
        <v>-11</v>
      </c>
      <c r="L741">
        <f t="shared" si="45"/>
        <v>12</v>
      </c>
      <c r="M741" t="str">
        <f t="shared" si="46"/>
        <v>Dallas Cowboys12</v>
      </c>
      <c r="N741">
        <f t="shared" si="47"/>
        <v>11</v>
      </c>
      <c r="O741">
        <v>44.5</v>
      </c>
      <c r="P741" t="s">
        <v>80</v>
      </c>
      <c r="Q741" t="b">
        <v>0</v>
      </c>
      <c r="R741">
        <v>72</v>
      </c>
      <c r="S741">
        <v>0</v>
      </c>
      <c r="U741" t="s">
        <v>40</v>
      </c>
    </row>
    <row r="742" spans="1:21" x14ac:dyDescent="0.3">
      <c r="A742" s="1">
        <v>44899</v>
      </c>
      <c r="B742">
        <v>2022</v>
      </c>
      <c r="C742">
        <v>13</v>
      </c>
      <c r="D742" t="b">
        <v>0</v>
      </c>
      <c r="E742" t="s">
        <v>27</v>
      </c>
      <c r="F742">
        <v>40</v>
      </c>
      <c r="G742">
        <v>14</v>
      </c>
      <c r="H742" t="s">
        <v>52</v>
      </c>
      <c r="I742" t="s">
        <v>27</v>
      </c>
      <c r="J742">
        <f t="shared" si="44"/>
        <v>-1</v>
      </c>
      <c r="K742">
        <v>-1</v>
      </c>
      <c r="L742">
        <f t="shared" si="45"/>
        <v>12</v>
      </c>
      <c r="M742" t="str">
        <f t="shared" si="46"/>
        <v>Detroit Lions12</v>
      </c>
      <c r="N742">
        <f t="shared" si="47"/>
        <v>1</v>
      </c>
      <c r="O742">
        <v>51</v>
      </c>
      <c r="P742" t="s">
        <v>67</v>
      </c>
      <c r="Q742" t="b">
        <v>0</v>
      </c>
      <c r="R742">
        <v>72</v>
      </c>
      <c r="S742">
        <v>0</v>
      </c>
      <c r="U742" t="s">
        <v>40</v>
      </c>
    </row>
    <row r="743" spans="1:21" x14ac:dyDescent="0.3">
      <c r="A743" s="1">
        <v>44899</v>
      </c>
      <c r="B743">
        <v>2022</v>
      </c>
      <c r="C743">
        <v>13</v>
      </c>
      <c r="D743" t="b">
        <v>0</v>
      </c>
      <c r="E743" t="s">
        <v>64</v>
      </c>
      <c r="F743">
        <v>14</v>
      </c>
      <c r="G743">
        <v>27</v>
      </c>
      <c r="H743" t="s">
        <v>34</v>
      </c>
      <c r="I743" t="s">
        <v>34</v>
      </c>
      <c r="J743">
        <f t="shared" si="44"/>
        <v>1</v>
      </c>
      <c r="K743">
        <v>-7.5</v>
      </c>
      <c r="L743">
        <f t="shared" si="45"/>
        <v>12</v>
      </c>
      <c r="M743" t="str">
        <f t="shared" si="46"/>
        <v>Houston Texans12</v>
      </c>
      <c r="N743">
        <f t="shared" si="47"/>
        <v>-7.5</v>
      </c>
      <c r="O743">
        <v>46.5</v>
      </c>
      <c r="P743" t="s">
        <v>79</v>
      </c>
      <c r="Q743" t="b">
        <v>0</v>
      </c>
      <c r="R743">
        <v>72</v>
      </c>
      <c r="S743">
        <v>0</v>
      </c>
      <c r="U743" t="s">
        <v>40</v>
      </c>
    </row>
    <row r="744" spans="1:21" x14ac:dyDescent="0.3">
      <c r="A744" s="1">
        <v>44899</v>
      </c>
      <c r="B744">
        <v>2022</v>
      </c>
      <c r="C744">
        <v>13</v>
      </c>
      <c r="D744" t="b">
        <v>0</v>
      </c>
      <c r="E744" t="s">
        <v>86</v>
      </c>
      <c r="F744">
        <v>27</v>
      </c>
      <c r="G744">
        <v>20</v>
      </c>
      <c r="H744" t="s">
        <v>81</v>
      </c>
      <c r="I744" t="s">
        <v>86</v>
      </c>
      <c r="J744">
        <f t="shared" si="44"/>
        <v>-1</v>
      </c>
      <c r="K744">
        <v>-2.5</v>
      </c>
      <c r="L744">
        <f t="shared" si="45"/>
        <v>12</v>
      </c>
      <c r="M744" t="str">
        <f t="shared" si="46"/>
        <v>Las Vegas Raiders12</v>
      </c>
      <c r="N744">
        <f t="shared" si="47"/>
        <v>2.5</v>
      </c>
      <c r="O744">
        <v>49.5</v>
      </c>
      <c r="P744" t="s">
        <v>88</v>
      </c>
      <c r="Q744" t="b">
        <v>0</v>
      </c>
      <c r="R744">
        <v>72</v>
      </c>
      <c r="S744">
        <v>0</v>
      </c>
      <c r="U744" t="s">
        <v>40</v>
      </c>
    </row>
    <row r="745" spans="1:21" x14ac:dyDescent="0.3">
      <c r="A745" s="1">
        <v>44899</v>
      </c>
      <c r="B745">
        <v>2022</v>
      </c>
      <c r="C745">
        <v>13</v>
      </c>
      <c r="D745" t="b">
        <v>0</v>
      </c>
      <c r="E745" t="s">
        <v>25</v>
      </c>
      <c r="F745">
        <v>23</v>
      </c>
      <c r="G745">
        <v>27</v>
      </c>
      <c r="H745" t="s">
        <v>46</v>
      </c>
      <c r="I745" t="s">
        <v>46</v>
      </c>
      <c r="J745">
        <f t="shared" si="44"/>
        <v>1</v>
      </c>
      <c r="K745">
        <v>-6.5</v>
      </c>
      <c r="L745">
        <f t="shared" si="45"/>
        <v>12</v>
      </c>
      <c r="M745" t="str">
        <f t="shared" si="46"/>
        <v>Los Angeles Rams12</v>
      </c>
      <c r="N745">
        <f t="shared" si="47"/>
        <v>-6.5</v>
      </c>
      <c r="O745">
        <v>41</v>
      </c>
      <c r="P745" t="s">
        <v>87</v>
      </c>
      <c r="Q745" t="b">
        <v>0</v>
      </c>
      <c r="R745">
        <v>72</v>
      </c>
      <c r="S745">
        <v>0</v>
      </c>
      <c r="U745" t="s">
        <v>40</v>
      </c>
    </row>
    <row r="746" spans="1:21" x14ac:dyDescent="0.3">
      <c r="A746" s="1">
        <v>44899</v>
      </c>
      <c r="B746">
        <v>2022</v>
      </c>
      <c r="C746">
        <v>13</v>
      </c>
      <c r="D746" t="b">
        <v>0</v>
      </c>
      <c r="E746" t="s">
        <v>32</v>
      </c>
      <c r="F746">
        <v>27</v>
      </c>
      <c r="G746">
        <v>22</v>
      </c>
      <c r="H746" t="s">
        <v>20</v>
      </c>
      <c r="I746" t="s">
        <v>32</v>
      </c>
      <c r="J746">
        <f t="shared" si="44"/>
        <v>-1</v>
      </c>
      <c r="K746">
        <v>-3</v>
      </c>
      <c r="L746">
        <f t="shared" si="45"/>
        <v>12</v>
      </c>
      <c r="M746" t="str">
        <f t="shared" si="46"/>
        <v>Minnesota Vikings12</v>
      </c>
      <c r="N746">
        <f t="shared" si="47"/>
        <v>3</v>
      </c>
      <c r="O746">
        <v>44</v>
      </c>
      <c r="P746" t="s">
        <v>78</v>
      </c>
      <c r="Q746" t="b">
        <v>0</v>
      </c>
      <c r="R746">
        <v>72</v>
      </c>
      <c r="S746">
        <v>0</v>
      </c>
      <c r="U746" t="s">
        <v>40</v>
      </c>
    </row>
    <row r="747" spans="1:21" x14ac:dyDescent="0.3">
      <c r="A747" s="1">
        <v>44899</v>
      </c>
      <c r="B747">
        <v>2022</v>
      </c>
      <c r="C747">
        <v>13</v>
      </c>
      <c r="D747" t="b">
        <v>0</v>
      </c>
      <c r="E747" t="s">
        <v>30</v>
      </c>
      <c r="F747">
        <v>20</v>
      </c>
      <c r="G747">
        <v>20</v>
      </c>
      <c r="H747" t="s">
        <v>95</v>
      </c>
      <c r="I747" t="s">
        <v>95</v>
      </c>
      <c r="J747">
        <f t="shared" si="44"/>
        <v>1</v>
      </c>
      <c r="K747">
        <v>-2.5</v>
      </c>
      <c r="L747">
        <f t="shared" si="45"/>
        <v>12</v>
      </c>
      <c r="M747" t="str">
        <f t="shared" si="46"/>
        <v>New York Giants12</v>
      </c>
      <c r="N747">
        <f t="shared" si="47"/>
        <v>-2.5</v>
      </c>
      <c r="O747">
        <v>40.5</v>
      </c>
      <c r="P747" t="s">
        <v>74</v>
      </c>
      <c r="Q747" t="b">
        <v>0</v>
      </c>
    </row>
    <row r="748" spans="1:21" x14ac:dyDescent="0.3">
      <c r="A748" s="1">
        <v>44899</v>
      </c>
      <c r="B748">
        <v>2022</v>
      </c>
      <c r="C748">
        <v>13</v>
      </c>
      <c r="D748" t="b">
        <v>0</v>
      </c>
      <c r="E748" t="s">
        <v>33</v>
      </c>
      <c r="F748">
        <v>35</v>
      </c>
      <c r="G748">
        <v>10</v>
      </c>
      <c r="H748" t="s">
        <v>59</v>
      </c>
      <c r="I748" t="s">
        <v>33</v>
      </c>
      <c r="J748">
        <f t="shared" si="44"/>
        <v>-1</v>
      </c>
      <c r="K748">
        <v>-4.5</v>
      </c>
      <c r="L748">
        <f t="shared" si="45"/>
        <v>12</v>
      </c>
      <c r="M748" t="str">
        <f t="shared" si="46"/>
        <v>Philadelphia Eagles12</v>
      </c>
      <c r="N748">
        <f t="shared" si="47"/>
        <v>4.5</v>
      </c>
      <c r="O748">
        <v>44.5</v>
      </c>
      <c r="P748" t="s">
        <v>68</v>
      </c>
      <c r="Q748" t="b">
        <v>0</v>
      </c>
    </row>
    <row r="749" spans="1:21" x14ac:dyDescent="0.3">
      <c r="A749" s="1">
        <v>44899</v>
      </c>
      <c r="B749">
        <v>2022</v>
      </c>
      <c r="C749">
        <v>13</v>
      </c>
      <c r="D749" t="b">
        <v>0</v>
      </c>
      <c r="E749" t="s">
        <v>31</v>
      </c>
      <c r="F749">
        <v>33</v>
      </c>
      <c r="G749">
        <v>17</v>
      </c>
      <c r="H749" t="s">
        <v>17</v>
      </c>
      <c r="I749" t="s">
        <v>31</v>
      </c>
      <c r="J749">
        <f t="shared" si="44"/>
        <v>-1</v>
      </c>
      <c r="K749">
        <v>-5</v>
      </c>
      <c r="L749">
        <f t="shared" si="45"/>
        <v>12</v>
      </c>
      <c r="M749" t="str">
        <f t="shared" si="46"/>
        <v>San Francisco 49ers12</v>
      </c>
      <c r="N749">
        <f t="shared" si="47"/>
        <v>5</v>
      </c>
      <c r="O749">
        <v>45.5</v>
      </c>
      <c r="P749" t="s">
        <v>76</v>
      </c>
      <c r="Q749" t="b">
        <v>0</v>
      </c>
    </row>
    <row r="750" spans="1:21" x14ac:dyDescent="0.3">
      <c r="A750" s="1">
        <v>44900</v>
      </c>
      <c r="B750">
        <v>2022</v>
      </c>
      <c r="C750">
        <v>13</v>
      </c>
      <c r="D750" t="b">
        <v>0</v>
      </c>
      <c r="E750" t="s">
        <v>45</v>
      </c>
      <c r="F750">
        <v>17</v>
      </c>
      <c r="G750">
        <v>16</v>
      </c>
      <c r="H750" t="s">
        <v>38</v>
      </c>
      <c r="I750" t="s">
        <v>45</v>
      </c>
      <c r="J750">
        <f t="shared" si="44"/>
        <v>-1</v>
      </c>
      <c r="K750">
        <v>-3</v>
      </c>
      <c r="L750">
        <f t="shared" si="45"/>
        <v>12</v>
      </c>
      <c r="M750" t="str">
        <f t="shared" si="46"/>
        <v>Tampa Bay Buccaneers12</v>
      </c>
      <c r="N750">
        <f t="shared" si="47"/>
        <v>3</v>
      </c>
      <c r="O750">
        <v>40.5</v>
      </c>
      <c r="P750" t="s">
        <v>57</v>
      </c>
      <c r="Q750" t="b">
        <v>0</v>
      </c>
    </row>
    <row r="751" spans="1:21" x14ac:dyDescent="0.3">
      <c r="A751" s="1">
        <v>44903</v>
      </c>
      <c r="B751">
        <v>2022</v>
      </c>
      <c r="C751">
        <v>14</v>
      </c>
      <c r="D751" t="b">
        <v>0</v>
      </c>
      <c r="E751" t="s">
        <v>25</v>
      </c>
      <c r="F751">
        <v>17</v>
      </c>
      <c r="G751">
        <v>16</v>
      </c>
      <c r="H751" t="s">
        <v>86</v>
      </c>
      <c r="I751" t="s">
        <v>86</v>
      </c>
      <c r="J751">
        <f t="shared" si="44"/>
        <v>1</v>
      </c>
      <c r="K751">
        <v>-6.5</v>
      </c>
      <c r="L751">
        <f t="shared" si="45"/>
        <v>13</v>
      </c>
      <c r="M751" t="str">
        <f t="shared" si="46"/>
        <v>Los Angeles Rams13</v>
      </c>
      <c r="N751">
        <f t="shared" si="47"/>
        <v>-6.5</v>
      </c>
      <c r="O751">
        <v>41.5</v>
      </c>
      <c r="P751" t="s">
        <v>87</v>
      </c>
      <c r="Q751" t="b">
        <v>0</v>
      </c>
      <c r="R751">
        <v>72</v>
      </c>
      <c r="S751">
        <v>0</v>
      </c>
      <c r="U751" t="s">
        <v>40</v>
      </c>
    </row>
    <row r="752" spans="1:21" x14ac:dyDescent="0.3">
      <c r="A752" s="1">
        <v>44906</v>
      </c>
      <c r="B752">
        <v>2022</v>
      </c>
      <c r="C752">
        <v>14</v>
      </c>
      <c r="D752" t="b">
        <v>0</v>
      </c>
      <c r="E752" t="s">
        <v>19</v>
      </c>
      <c r="F752">
        <v>20</v>
      </c>
      <c r="G752">
        <v>12</v>
      </c>
      <c r="H752" t="s">
        <v>20</v>
      </c>
      <c r="I752" t="s">
        <v>19</v>
      </c>
      <c r="J752">
        <f t="shared" si="44"/>
        <v>-1</v>
      </c>
      <c r="K752">
        <v>-10</v>
      </c>
      <c r="L752">
        <f t="shared" si="45"/>
        <v>13</v>
      </c>
      <c r="M752" t="str">
        <f t="shared" si="46"/>
        <v>Buffalo Bills13</v>
      </c>
      <c r="N752">
        <f t="shared" si="47"/>
        <v>10</v>
      </c>
      <c r="O752">
        <v>43.5</v>
      </c>
      <c r="P752" t="s">
        <v>90</v>
      </c>
      <c r="Q752" t="b">
        <v>0</v>
      </c>
    </row>
    <row r="753" spans="1:21" x14ac:dyDescent="0.3">
      <c r="A753" s="1">
        <v>44906</v>
      </c>
      <c r="B753">
        <v>2022</v>
      </c>
      <c r="C753">
        <v>14</v>
      </c>
      <c r="D753" t="b">
        <v>0</v>
      </c>
      <c r="E753" t="s">
        <v>39</v>
      </c>
      <c r="F753">
        <v>23</v>
      </c>
      <c r="G753">
        <v>10</v>
      </c>
      <c r="H753" t="s">
        <v>34</v>
      </c>
      <c r="I753" t="s">
        <v>39</v>
      </c>
      <c r="J753">
        <f t="shared" si="44"/>
        <v>-1</v>
      </c>
      <c r="K753">
        <v>-4</v>
      </c>
      <c r="L753">
        <f t="shared" si="45"/>
        <v>13</v>
      </c>
      <c r="M753" t="str">
        <f t="shared" si="46"/>
        <v>Cincinnati Bengals13</v>
      </c>
      <c r="N753">
        <f t="shared" si="47"/>
        <v>4</v>
      </c>
      <c r="O753">
        <v>47</v>
      </c>
      <c r="P753" t="s">
        <v>94</v>
      </c>
      <c r="Q753" t="b">
        <v>0</v>
      </c>
    </row>
    <row r="754" spans="1:21" x14ac:dyDescent="0.3">
      <c r="A754" s="1">
        <v>44906</v>
      </c>
      <c r="B754">
        <v>2022</v>
      </c>
      <c r="C754">
        <v>14</v>
      </c>
      <c r="D754" t="b">
        <v>0</v>
      </c>
      <c r="E754" t="s">
        <v>35</v>
      </c>
      <c r="F754">
        <v>27</v>
      </c>
      <c r="G754">
        <v>23</v>
      </c>
      <c r="H754" t="s">
        <v>64</v>
      </c>
      <c r="I754" t="s">
        <v>35</v>
      </c>
      <c r="J754">
        <f t="shared" si="44"/>
        <v>-1</v>
      </c>
      <c r="K754">
        <v>-17</v>
      </c>
      <c r="L754">
        <f t="shared" si="45"/>
        <v>13</v>
      </c>
      <c r="M754" t="str">
        <f t="shared" si="46"/>
        <v>Dallas Cowboys13</v>
      </c>
      <c r="N754">
        <f t="shared" si="47"/>
        <v>17</v>
      </c>
      <c r="O754">
        <v>44.5</v>
      </c>
      <c r="P754" t="s">
        <v>80</v>
      </c>
      <c r="Q754" t="b">
        <v>0</v>
      </c>
      <c r="R754">
        <v>72</v>
      </c>
      <c r="S754">
        <v>0</v>
      </c>
      <c r="U754" t="s">
        <v>40</v>
      </c>
    </row>
    <row r="755" spans="1:21" x14ac:dyDescent="0.3">
      <c r="A755" s="1">
        <v>44906</v>
      </c>
      <c r="B755">
        <v>2022</v>
      </c>
      <c r="C755">
        <v>14</v>
      </c>
      <c r="D755" t="b">
        <v>0</v>
      </c>
      <c r="E755" t="s">
        <v>18</v>
      </c>
      <c r="F755">
        <v>28</v>
      </c>
      <c r="G755">
        <v>34</v>
      </c>
      <c r="H755" t="s">
        <v>26</v>
      </c>
      <c r="I755" t="s">
        <v>26</v>
      </c>
      <c r="J755">
        <f t="shared" si="44"/>
        <v>1</v>
      </c>
      <c r="K755">
        <v>-9</v>
      </c>
      <c r="L755">
        <f t="shared" si="45"/>
        <v>13</v>
      </c>
      <c r="M755" t="str">
        <f t="shared" si="46"/>
        <v>Denver Broncos13</v>
      </c>
      <c r="N755">
        <f t="shared" si="47"/>
        <v>-9</v>
      </c>
      <c r="O755">
        <v>44</v>
      </c>
      <c r="P755" t="s">
        <v>92</v>
      </c>
      <c r="Q755" t="b">
        <v>0</v>
      </c>
    </row>
    <row r="756" spans="1:21" x14ac:dyDescent="0.3">
      <c r="A756" s="1">
        <v>44906</v>
      </c>
      <c r="B756">
        <v>2022</v>
      </c>
      <c r="C756">
        <v>14</v>
      </c>
      <c r="D756" t="b">
        <v>0</v>
      </c>
      <c r="E756" t="s">
        <v>27</v>
      </c>
      <c r="F756">
        <v>34</v>
      </c>
      <c r="G756">
        <v>23</v>
      </c>
      <c r="H756" t="s">
        <v>32</v>
      </c>
      <c r="I756" t="s">
        <v>27</v>
      </c>
      <c r="J756">
        <f t="shared" si="44"/>
        <v>-1</v>
      </c>
      <c r="K756">
        <v>-2</v>
      </c>
      <c r="L756">
        <f t="shared" si="45"/>
        <v>13</v>
      </c>
      <c r="M756" t="str">
        <f t="shared" si="46"/>
        <v>Detroit Lions13</v>
      </c>
      <c r="N756">
        <f t="shared" si="47"/>
        <v>2</v>
      </c>
      <c r="O756">
        <v>51.5</v>
      </c>
      <c r="P756" t="s">
        <v>67</v>
      </c>
      <c r="Q756" t="b">
        <v>0</v>
      </c>
      <c r="R756">
        <v>72</v>
      </c>
      <c r="S756">
        <v>0</v>
      </c>
      <c r="U756" t="s">
        <v>40</v>
      </c>
    </row>
    <row r="757" spans="1:21" x14ac:dyDescent="0.3">
      <c r="A757" s="1">
        <v>44906</v>
      </c>
      <c r="B757">
        <v>2022</v>
      </c>
      <c r="C757">
        <v>14</v>
      </c>
      <c r="D757" t="b">
        <v>0</v>
      </c>
      <c r="E757" t="s">
        <v>81</v>
      </c>
      <c r="F757">
        <v>23</v>
      </c>
      <c r="G757">
        <v>17</v>
      </c>
      <c r="H757" t="s">
        <v>17</v>
      </c>
      <c r="I757" t="s">
        <v>17</v>
      </c>
      <c r="J757">
        <f t="shared" si="44"/>
        <v>1</v>
      </c>
      <c r="K757">
        <v>-3</v>
      </c>
      <c r="L757">
        <f t="shared" si="45"/>
        <v>13</v>
      </c>
      <c r="M757" t="str">
        <f t="shared" si="46"/>
        <v>Los Angeles Chargers13</v>
      </c>
      <c r="N757">
        <f t="shared" si="47"/>
        <v>-3</v>
      </c>
      <c r="O757">
        <v>55</v>
      </c>
      <c r="P757" t="s">
        <v>87</v>
      </c>
      <c r="Q757" t="b">
        <v>0</v>
      </c>
      <c r="R757">
        <v>72</v>
      </c>
      <c r="S757">
        <v>0</v>
      </c>
      <c r="U757" t="s">
        <v>40</v>
      </c>
    </row>
    <row r="758" spans="1:21" x14ac:dyDescent="0.3">
      <c r="A758" s="1">
        <v>44906</v>
      </c>
      <c r="B758">
        <v>2022</v>
      </c>
      <c r="C758">
        <v>14</v>
      </c>
      <c r="D758" t="b">
        <v>0</v>
      </c>
      <c r="E758" t="s">
        <v>30</v>
      </c>
      <c r="F758">
        <v>22</v>
      </c>
      <c r="G758">
        <v>48</v>
      </c>
      <c r="H758" t="s">
        <v>33</v>
      </c>
      <c r="I758" t="s">
        <v>33</v>
      </c>
      <c r="J758">
        <f t="shared" si="44"/>
        <v>1</v>
      </c>
      <c r="K758">
        <v>-7</v>
      </c>
      <c r="L758">
        <f t="shared" si="45"/>
        <v>13</v>
      </c>
      <c r="M758" t="str">
        <f t="shared" si="46"/>
        <v>New York Giants13</v>
      </c>
      <c r="N758">
        <f t="shared" si="47"/>
        <v>-7</v>
      </c>
      <c r="O758">
        <v>44.5</v>
      </c>
      <c r="P758" t="s">
        <v>74</v>
      </c>
      <c r="Q758" t="b">
        <v>0</v>
      </c>
    </row>
    <row r="759" spans="1:21" x14ac:dyDescent="0.3">
      <c r="A759" s="1">
        <v>44906</v>
      </c>
      <c r="B759">
        <v>2022</v>
      </c>
      <c r="C759">
        <v>14</v>
      </c>
      <c r="D759" t="b">
        <v>0</v>
      </c>
      <c r="E759" t="s">
        <v>29</v>
      </c>
      <c r="F759">
        <v>14</v>
      </c>
      <c r="G759">
        <v>16</v>
      </c>
      <c r="H759" t="s">
        <v>53</v>
      </c>
      <c r="I759" t="s">
        <v>29</v>
      </c>
      <c r="J759">
        <f t="shared" si="44"/>
        <v>-1</v>
      </c>
      <c r="K759">
        <v>-2</v>
      </c>
      <c r="L759">
        <f t="shared" si="45"/>
        <v>13</v>
      </c>
      <c r="M759" t="str">
        <f t="shared" si="46"/>
        <v>Pittsburgh Steelers13</v>
      </c>
      <c r="N759">
        <f t="shared" si="47"/>
        <v>2</v>
      </c>
      <c r="O759">
        <v>37</v>
      </c>
      <c r="P759" t="s">
        <v>97</v>
      </c>
      <c r="Q759" t="b">
        <v>0</v>
      </c>
    </row>
    <row r="760" spans="1:21" x14ac:dyDescent="0.3">
      <c r="A760" s="1">
        <v>44906</v>
      </c>
      <c r="B760">
        <v>2022</v>
      </c>
      <c r="C760">
        <v>14</v>
      </c>
      <c r="D760" t="b">
        <v>0</v>
      </c>
      <c r="E760" t="s">
        <v>31</v>
      </c>
      <c r="F760">
        <v>35</v>
      </c>
      <c r="G760">
        <v>7</v>
      </c>
      <c r="H760" t="s">
        <v>45</v>
      </c>
      <c r="I760" t="s">
        <v>31</v>
      </c>
      <c r="J760">
        <f t="shared" si="44"/>
        <v>-1</v>
      </c>
      <c r="K760">
        <v>-3.5</v>
      </c>
      <c r="L760">
        <f t="shared" si="45"/>
        <v>13</v>
      </c>
      <c r="M760" t="str">
        <f t="shared" si="46"/>
        <v>San Francisco 49ers13</v>
      </c>
      <c r="N760">
        <f t="shared" si="47"/>
        <v>3.5</v>
      </c>
      <c r="O760">
        <v>38.5</v>
      </c>
      <c r="P760" t="s">
        <v>76</v>
      </c>
      <c r="Q760" t="b">
        <v>0</v>
      </c>
    </row>
    <row r="761" spans="1:21" x14ac:dyDescent="0.3">
      <c r="A761" s="1">
        <v>44906</v>
      </c>
      <c r="B761">
        <v>2022</v>
      </c>
      <c r="C761">
        <v>14</v>
      </c>
      <c r="D761" t="b">
        <v>0</v>
      </c>
      <c r="E761" t="s">
        <v>46</v>
      </c>
      <c r="F761">
        <v>24</v>
      </c>
      <c r="G761">
        <v>30</v>
      </c>
      <c r="H761" t="s">
        <v>51</v>
      </c>
      <c r="I761" t="s">
        <v>46</v>
      </c>
      <c r="J761">
        <f t="shared" si="44"/>
        <v>-1</v>
      </c>
      <c r="K761">
        <v>-4</v>
      </c>
      <c r="L761">
        <f t="shared" si="45"/>
        <v>13</v>
      </c>
      <c r="M761" t="str">
        <f t="shared" si="46"/>
        <v>Seattle Seahawks13</v>
      </c>
      <c r="N761">
        <f t="shared" si="47"/>
        <v>4</v>
      </c>
      <c r="O761">
        <v>44</v>
      </c>
      <c r="P761" t="s">
        <v>91</v>
      </c>
      <c r="Q761" t="b">
        <v>0</v>
      </c>
    </row>
    <row r="762" spans="1:21" x14ac:dyDescent="0.3">
      <c r="A762" s="1">
        <v>44906</v>
      </c>
      <c r="B762">
        <v>2022</v>
      </c>
      <c r="C762">
        <v>14</v>
      </c>
      <c r="D762" t="b">
        <v>0</v>
      </c>
      <c r="E762" t="s">
        <v>59</v>
      </c>
      <c r="F762">
        <v>22</v>
      </c>
      <c r="G762">
        <v>36</v>
      </c>
      <c r="H762" t="s">
        <v>52</v>
      </c>
      <c r="I762" t="s">
        <v>59</v>
      </c>
      <c r="J762">
        <f t="shared" si="44"/>
        <v>-1</v>
      </c>
      <c r="K762">
        <v>-3</v>
      </c>
      <c r="L762">
        <f t="shared" si="45"/>
        <v>13</v>
      </c>
      <c r="M762" t="str">
        <f t="shared" si="46"/>
        <v>Tennessee Titans13</v>
      </c>
      <c r="N762">
        <f t="shared" si="47"/>
        <v>3</v>
      </c>
      <c r="O762">
        <v>41.5</v>
      </c>
      <c r="P762" t="s">
        <v>60</v>
      </c>
      <c r="Q762" t="b">
        <v>0</v>
      </c>
    </row>
    <row r="763" spans="1:21" x14ac:dyDescent="0.3">
      <c r="A763" s="1">
        <v>44907</v>
      </c>
      <c r="B763">
        <v>2022</v>
      </c>
      <c r="C763">
        <v>14</v>
      </c>
      <c r="D763" t="b">
        <v>0</v>
      </c>
      <c r="E763" t="s">
        <v>49</v>
      </c>
      <c r="F763">
        <v>13</v>
      </c>
      <c r="G763">
        <v>27</v>
      </c>
      <c r="H763" t="s">
        <v>23</v>
      </c>
      <c r="I763" t="s">
        <v>23</v>
      </c>
      <c r="J763">
        <f t="shared" si="44"/>
        <v>1</v>
      </c>
      <c r="K763">
        <v>-2.5</v>
      </c>
      <c r="L763">
        <f t="shared" si="45"/>
        <v>13</v>
      </c>
      <c r="M763" t="str">
        <f t="shared" si="46"/>
        <v>Arizona Cardinals13</v>
      </c>
      <c r="N763">
        <f t="shared" si="47"/>
        <v>-2.5</v>
      </c>
      <c r="O763">
        <v>44</v>
      </c>
      <c r="P763" t="s">
        <v>89</v>
      </c>
      <c r="Q763" t="b">
        <v>0</v>
      </c>
      <c r="R763">
        <v>72</v>
      </c>
      <c r="S763">
        <v>0</v>
      </c>
      <c r="U763" t="s">
        <v>40</v>
      </c>
    </row>
    <row r="764" spans="1:21" x14ac:dyDescent="0.3">
      <c r="A764" s="1">
        <v>44910</v>
      </c>
      <c r="B764">
        <v>2022</v>
      </c>
      <c r="C764">
        <v>15</v>
      </c>
      <c r="D764" t="b">
        <v>0</v>
      </c>
      <c r="E764" t="s">
        <v>46</v>
      </c>
      <c r="F764">
        <v>13</v>
      </c>
      <c r="G764">
        <v>21</v>
      </c>
      <c r="H764" t="s">
        <v>31</v>
      </c>
      <c r="I764" t="s">
        <v>31</v>
      </c>
      <c r="J764">
        <f t="shared" si="44"/>
        <v>1</v>
      </c>
      <c r="K764">
        <v>-3</v>
      </c>
      <c r="L764">
        <f t="shared" si="45"/>
        <v>14</v>
      </c>
      <c r="M764" t="str">
        <f t="shared" si="46"/>
        <v>Seattle Seahawks14</v>
      </c>
      <c r="N764">
        <f t="shared" si="47"/>
        <v>-3</v>
      </c>
      <c r="O764">
        <v>42.5</v>
      </c>
      <c r="P764" t="s">
        <v>91</v>
      </c>
      <c r="Q764" t="b">
        <v>0</v>
      </c>
    </row>
    <row r="765" spans="1:21" x14ac:dyDescent="0.3">
      <c r="A765" s="1">
        <v>44912</v>
      </c>
      <c r="B765">
        <v>2022</v>
      </c>
      <c r="C765">
        <v>15</v>
      </c>
      <c r="D765" t="b">
        <v>0</v>
      </c>
      <c r="E765" t="s">
        <v>19</v>
      </c>
      <c r="F765">
        <v>32</v>
      </c>
      <c r="G765">
        <v>29</v>
      </c>
      <c r="H765" t="s">
        <v>17</v>
      </c>
      <c r="I765" t="s">
        <v>19</v>
      </c>
      <c r="J765">
        <f t="shared" si="44"/>
        <v>-1</v>
      </c>
      <c r="K765">
        <v>-7</v>
      </c>
      <c r="L765">
        <f t="shared" si="45"/>
        <v>14</v>
      </c>
      <c r="M765" t="str">
        <f t="shared" si="46"/>
        <v>Buffalo Bills14</v>
      </c>
      <c r="N765">
        <f t="shared" si="47"/>
        <v>7</v>
      </c>
      <c r="O765">
        <v>43.5</v>
      </c>
      <c r="P765" t="s">
        <v>90</v>
      </c>
      <c r="Q765" t="b">
        <v>0</v>
      </c>
    </row>
    <row r="766" spans="1:21" x14ac:dyDescent="0.3">
      <c r="A766" s="1">
        <v>44912</v>
      </c>
      <c r="B766">
        <v>2022</v>
      </c>
      <c r="C766">
        <v>15</v>
      </c>
      <c r="D766" t="b">
        <v>0</v>
      </c>
      <c r="E766" t="s">
        <v>34</v>
      </c>
      <c r="F766">
        <v>13</v>
      </c>
      <c r="G766">
        <v>3</v>
      </c>
      <c r="H766" t="s">
        <v>53</v>
      </c>
      <c r="I766" t="s">
        <v>34</v>
      </c>
      <c r="J766">
        <f t="shared" si="44"/>
        <v>-1</v>
      </c>
      <c r="K766">
        <v>-3</v>
      </c>
      <c r="L766">
        <f t="shared" si="45"/>
        <v>14</v>
      </c>
      <c r="M766" t="str">
        <f t="shared" si="46"/>
        <v>Cleveland Browns14</v>
      </c>
      <c r="N766">
        <f t="shared" si="47"/>
        <v>3</v>
      </c>
      <c r="O766">
        <v>39</v>
      </c>
      <c r="P766" t="s">
        <v>58</v>
      </c>
      <c r="Q766" t="b">
        <v>0</v>
      </c>
    </row>
    <row r="767" spans="1:21" x14ac:dyDescent="0.3">
      <c r="A767" s="1">
        <v>44912</v>
      </c>
      <c r="B767">
        <v>2022</v>
      </c>
      <c r="C767">
        <v>15</v>
      </c>
      <c r="D767" t="b">
        <v>0</v>
      </c>
      <c r="E767" t="s">
        <v>32</v>
      </c>
      <c r="F767">
        <v>39</v>
      </c>
      <c r="G767">
        <v>36</v>
      </c>
      <c r="H767" t="s">
        <v>48</v>
      </c>
      <c r="I767" t="s">
        <v>32</v>
      </c>
      <c r="J767">
        <f t="shared" si="44"/>
        <v>-1</v>
      </c>
      <c r="K767">
        <v>-3.5</v>
      </c>
      <c r="L767">
        <f t="shared" si="45"/>
        <v>14</v>
      </c>
      <c r="M767" t="str">
        <f t="shared" si="46"/>
        <v>Minnesota Vikings14</v>
      </c>
      <c r="N767">
        <f t="shared" si="47"/>
        <v>3.5</v>
      </c>
      <c r="O767">
        <v>47</v>
      </c>
      <c r="P767" t="s">
        <v>78</v>
      </c>
      <c r="Q767" t="b">
        <v>0</v>
      </c>
      <c r="R767">
        <v>72</v>
      </c>
      <c r="S767">
        <v>0</v>
      </c>
      <c r="U767" t="s">
        <v>40</v>
      </c>
    </row>
    <row r="768" spans="1:21" x14ac:dyDescent="0.3">
      <c r="A768" s="1">
        <v>44913</v>
      </c>
      <c r="B768">
        <v>2022</v>
      </c>
      <c r="C768">
        <v>15</v>
      </c>
      <c r="D768" t="b">
        <v>0</v>
      </c>
      <c r="E768" t="s">
        <v>51</v>
      </c>
      <c r="F768">
        <v>16</v>
      </c>
      <c r="G768">
        <v>24</v>
      </c>
      <c r="H768" t="s">
        <v>29</v>
      </c>
      <c r="I768" t="s">
        <v>51</v>
      </c>
      <c r="J768">
        <f t="shared" si="44"/>
        <v>-1</v>
      </c>
      <c r="K768">
        <v>-2.5</v>
      </c>
      <c r="L768">
        <f t="shared" si="45"/>
        <v>14</v>
      </c>
      <c r="M768" t="str">
        <f t="shared" si="46"/>
        <v>Carolina Panthers14</v>
      </c>
      <c r="N768">
        <f t="shared" si="47"/>
        <v>2.5</v>
      </c>
      <c r="O768">
        <v>37</v>
      </c>
      <c r="P768" t="s">
        <v>54</v>
      </c>
      <c r="Q768" t="b">
        <v>0</v>
      </c>
    </row>
    <row r="769" spans="1:21" x14ac:dyDescent="0.3">
      <c r="A769" s="1">
        <v>44913</v>
      </c>
      <c r="B769">
        <v>2022</v>
      </c>
      <c r="C769">
        <v>15</v>
      </c>
      <c r="D769" t="b">
        <v>0</v>
      </c>
      <c r="E769" t="s">
        <v>28</v>
      </c>
      <c r="F769">
        <v>20</v>
      </c>
      <c r="G769">
        <v>25</v>
      </c>
      <c r="H769" t="s">
        <v>33</v>
      </c>
      <c r="I769" t="s">
        <v>33</v>
      </c>
      <c r="J769">
        <f t="shared" si="44"/>
        <v>1</v>
      </c>
      <c r="K769">
        <v>-8.5</v>
      </c>
      <c r="L769">
        <f t="shared" si="45"/>
        <v>14</v>
      </c>
      <c r="M769" t="str">
        <f t="shared" si="46"/>
        <v>Chicago Bears14</v>
      </c>
      <c r="N769">
        <f t="shared" si="47"/>
        <v>-8.5</v>
      </c>
      <c r="O769">
        <v>48</v>
      </c>
      <c r="P769" t="s">
        <v>43</v>
      </c>
      <c r="Q769" t="b">
        <v>0</v>
      </c>
    </row>
    <row r="770" spans="1:21" x14ac:dyDescent="0.3">
      <c r="A770" s="1">
        <v>44913</v>
      </c>
      <c r="B770">
        <v>2022</v>
      </c>
      <c r="C770">
        <v>15</v>
      </c>
      <c r="D770" t="b">
        <v>0</v>
      </c>
      <c r="E770" t="s">
        <v>18</v>
      </c>
      <c r="F770">
        <v>24</v>
      </c>
      <c r="G770">
        <v>15</v>
      </c>
      <c r="H770" t="s">
        <v>49</v>
      </c>
      <c r="I770" t="s">
        <v>18</v>
      </c>
      <c r="J770">
        <f t="shared" si="44"/>
        <v>-1</v>
      </c>
      <c r="K770">
        <v>-1.5</v>
      </c>
      <c r="L770">
        <f t="shared" si="45"/>
        <v>14</v>
      </c>
      <c r="M770" t="str">
        <f t="shared" si="46"/>
        <v>Denver Broncos14</v>
      </c>
      <c r="N770">
        <f t="shared" si="47"/>
        <v>1.5</v>
      </c>
      <c r="O770">
        <v>37</v>
      </c>
      <c r="P770" t="s">
        <v>92</v>
      </c>
      <c r="Q770" t="b">
        <v>0</v>
      </c>
    </row>
    <row r="771" spans="1:21" x14ac:dyDescent="0.3">
      <c r="A771" s="1">
        <v>44913</v>
      </c>
      <c r="B771">
        <v>2022</v>
      </c>
      <c r="C771">
        <v>15</v>
      </c>
      <c r="D771" t="b">
        <v>0</v>
      </c>
      <c r="E771" t="s">
        <v>64</v>
      </c>
      <c r="F771">
        <v>24</v>
      </c>
      <c r="G771">
        <v>30</v>
      </c>
      <c r="H771" t="s">
        <v>26</v>
      </c>
      <c r="I771" t="s">
        <v>26</v>
      </c>
      <c r="J771">
        <f t="shared" ref="J771:J834" si="48">IF(E771=I771,-1,1)</f>
        <v>1</v>
      </c>
      <c r="K771">
        <v>-14.5</v>
      </c>
      <c r="L771">
        <f t="shared" ref="L771:L834" si="49">C771-1</f>
        <v>14</v>
      </c>
      <c r="M771" t="str">
        <f t="shared" ref="M771:M834" si="50">_xlfn.CONCAT(E771,L771)</f>
        <v>Houston Texans14</v>
      </c>
      <c r="N771">
        <f t="shared" ref="N771:N834" si="51">K771*J771</f>
        <v>-14.5</v>
      </c>
      <c r="O771">
        <v>48.5</v>
      </c>
      <c r="P771" t="s">
        <v>79</v>
      </c>
      <c r="Q771" t="b">
        <v>0</v>
      </c>
      <c r="R771">
        <v>72</v>
      </c>
      <c r="S771">
        <v>0</v>
      </c>
      <c r="U771" t="s">
        <v>40</v>
      </c>
    </row>
    <row r="772" spans="1:21" x14ac:dyDescent="0.3">
      <c r="A772" s="1">
        <v>44913</v>
      </c>
      <c r="B772">
        <v>2022</v>
      </c>
      <c r="C772">
        <v>15</v>
      </c>
      <c r="D772" t="b">
        <v>0</v>
      </c>
      <c r="E772" t="s">
        <v>52</v>
      </c>
      <c r="F772">
        <v>40</v>
      </c>
      <c r="G772">
        <v>34</v>
      </c>
      <c r="H772" t="s">
        <v>35</v>
      </c>
      <c r="I772" t="s">
        <v>35</v>
      </c>
      <c r="J772">
        <f t="shared" si="48"/>
        <v>1</v>
      </c>
      <c r="K772">
        <v>-4</v>
      </c>
      <c r="L772">
        <f t="shared" si="49"/>
        <v>14</v>
      </c>
      <c r="M772" t="str">
        <f t="shared" si="50"/>
        <v>Jacksonville Jaguars14</v>
      </c>
      <c r="N772">
        <f t="shared" si="51"/>
        <v>-4</v>
      </c>
      <c r="O772">
        <v>48</v>
      </c>
      <c r="P772" t="s">
        <v>84</v>
      </c>
      <c r="Q772" t="b">
        <v>0</v>
      </c>
    </row>
    <row r="773" spans="1:21" x14ac:dyDescent="0.3">
      <c r="A773" s="1">
        <v>44913</v>
      </c>
      <c r="B773">
        <v>2022</v>
      </c>
      <c r="C773">
        <v>15</v>
      </c>
      <c r="D773" t="b">
        <v>0</v>
      </c>
      <c r="E773" t="s">
        <v>86</v>
      </c>
      <c r="F773">
        <v>30</v>
      </c>
      <c r="G773">
        <v>24</v>
      </c>
      <c r="H773" t="s">
        <v>23</v>
      </c>
      <c r="I773" t="s">
        <v>86</v>
      </c>
      <c r="J773">
        <f t="shared" si="48"/>
        <v>-1</v>
      </c>
      <c r="K773">
        <v>-2.5</v>
      </c>
      <c r="L773">
        <f t="shared" si="49"/>
        <v>14</v>
      </c>
      <c r="M773" t="str">
        <f t="shared" si="50"/>
        <v>Las Vegas Raiders14</v>
      </c>
      <c r="N773">
        <f t="shared" si="51"/>
        <v>2.5</v>
      </c>
      <c r="O773">
        <v>45.5</v>
      </c>
      <c r="P773" t="s">
        <v>88</v>
      </c>
      <c r="Q773" t="b">
        <v>0</v>
      </c>
      <c r="R773">
        <v>72</v>
      </c>
      <c r="S773">
        <v>0</v>
      </c>
      <c r="U773" t="s">
        <v>40</v>
      </c>
    </row>
    <row r="774" spans="1:21" x14ac:dyDescent="0.3">
      <c r="A774" s="1">
        <v>44913</v>
      </c>
      <c r="B774">
        <v>2022</v>
      </c>
      <c r="C774">
        <v>15</v>
      </c>
      <c r="D774" t="b">
        <v>0</v>
      </c>
      <c r="E774" t="s">
        <v>81</v>
      </c>
      <c r="F774">
        <v>17</v>
      </c>
      <c r="G774">
        <v>14</v>
      </c>
      <c r="H774" t="s">
        <v>59</v>
      </c>
      <c r="I774" t="s">
        <v>81</v>
      </c>
      <c r="J774">
        <f t="shared" si="48"/>
        <v>-1</v>
      </c>
      <c r="K774">
        <v>-3</v>
      </c>
      <c r="L774">
        <f t="shared" si="49"/>
        <v>14</v>
      </c>
      <c r="M774" t="str">
        <f t="shared" si="50"/>
        <v>Los Angeles Chargers14</v>
      </c>
      <c r="N774">
        <f t="shared" si="51"/>
        <v>3</v>
      </c>
      <c r="O774">
        <v>46.5</v>
      </c>
      <c r="P774" t="s">
        <v>87</v>
      </c>
      <c r="Q774" t="b">
        <v>0</v>
      </c>
      <c r="R774">
        <v>72</v>
      </c>
      <c r="S774">
        <v>0</v>
      </c>
      <c r="U774" t="s">
        <v>40</v>
      </c>
    </row>
    <row r="775" spans="1:21" x14ac:dyDescent="0.3">
      <c r="A775" s="1">
        <v>44913</v>
      </c>
      <c r="B775">
        <v>2022</v>
      </c>
      <c r="C775">
        <v>15</v>
      </c>
      <c r="D775" t="b">
        <v>0</v>
      </c>
      <c r="E775" t="s">
        <v>38</v>
      </c>
      <c r="F775">
        <v>21</v>
      </c>
      <c r="G775">
        <v>18</v>
      </c>
      <c r="H775" t="s">
        <v>24</v>
      </c>
      <c r="I775" t="s">
        <v>38</v>
      </c>
      <c r="J775">
        <f t="shared" si="48"/>
        <v>-1</v>
      </c>
      <c r="K775">
        <v>-5</v>
      </c>
      <c r="L775">
        <f t="shared" si="49"/>
        <v>14</v>
      </c>
      <c r="M775" t="str">
        <f t="shared" si="50"/>
        <v>New Orleans Saints14</v>
      </c>
      <c r="N775">
        <f t="shared" si="51"/>
        <v>5</v>
      </c>
      <c r="O775">
        <v>43.5</v>
      </c>
      <c r="P775" t="s">
        <v>93</v>
      </c>
      <c r="Q775" t="b">
        <v>0</v>
      </c>
      <c r="R775">
        <v>72</v>
      </c>
      <c r="S775">
        <v>0</v>
      </c>
      <c r="U775" t="s">
        <v>40</v>
      </c>
    </row>
    <row r="776" spans="1:21" x14ac:dyDescent="0.3">
      <c r="A776" s="1">
        <v>44913</v>
      </c>
      <c r="B776">
        <v>2022</v>
      </c>
      <c r="C776">
        <v>15</v>
      </c>
      <c r="D776" t="b">
        <v>0</v>
      </c>
      <c r="E776" t="s">
        <v>20</v>
      </c>
      <c r="F776">
        <v>17</v>
      </c>
      <c r="G776">
        <v>20</v>
      </c>
      <c r="H776" t="s">
        <v>27</v>
      </c>
      <c r="I776" t="s">
        <v>20</v>
      </c>
      <c r="J776">
        <f t="shared" si="48"/>
        <v>-1</v>
      </c>
      <c r="K776">
        <v>-2</v>
      </c>
      <c r="L776">
        <f t="shared" si="49"/>
        <v>14</v>
      </c>
      <c r="M776" t="str">
        <f t="shared" si="50"/>
        <v>New York Jets14</v>
      </c>
      <c r="N776">
        <f t="shared" si="51"/>
        <v>2</v>
      </c>
      <c r="O776">
        <v>44</v>
      </c>
      <c r="P776" t="s">
        <v>74</v>
      </c>
      <c r="Q776" t="b">
        <v>0</v>
      </c>
    </row>
    <row r="777" spans="1:21" x14ac:dyDescent="0.3">
      <c r="A777" s="1">
        <v>44913</v>
      </c>
      <c r="B777">
        <v>2022</v>
      </c>
      <c r="C777">
        <v>15</v>
      </c>
      <c r="D777" t="b">
        <v>0</v>
      </c>
      <c r="E777" t="s">
        <v>45</v>
      </c>
      <c r="F777">
        <v>23</v>
      </c>
      <c r="G777">
        <v>34</v>
      </c>
      <c r="H777" t="s">
        <v>39</v>
      </c>
      <c r="I777" t="s">
        <v>39</v>
      </c>
      <c r="J777">
        <f t="shared" si="48"/>
        <v>1</v>
      </c>
      <c r="K777">
        <v>-3.5</v>
      </c>
      <c r="L777">
        <f t="shared" si="49"/>
        <v>14</v>
      </c>
      <c r="M777" t="str">
        <f t="shared" si="50"/>
        <v>Tampa Bay Buccaneers14</v>
      </c>
      <c r="N777">
        <f t="shared" si="51"/>
        <v>-3.5</v>
      </c>
      <c r="O777">
        <v>47.5</v>
      </c>
      <c r="P777" t="s">
        <v>57</v>
      </c>
      <c r="Q777" t="b">
        <v>0</v>
      </c>
    </row>
    <row r="778" spans="1:21" x14ac:dyDescent="0.3">
      <c r="A778" s="1">
        <v>44913</v>
      </c>
      <c r="B778">
        <v>2022</v>
      </c>
      <c r="C778">
        <v>15</v>
      </c>
      <c r="D778" t="b">
        <v>0</v>
      </c>
      <c r="E778" t="s">
        <v>95</v>
      </c>
      <c r="F778">
        <v>12</v>
      </c>
      <c r="G778">
        <v>20</v>
      </c>
      <c r="H778" t="s">
        <v>30</v>
      </c>
      <c r="I778" t="s">
        <v>95</v>
      </c>
      <c r="J778">
        <f t="shared" si="48"/>
        <v>-1</v>
      </c>
      <c r="K778">
        <v>-4</v>
      </c>
      <c r="L778">
        <f t="shared" si="49"/>
        <v>14</v>
      </c>
      <c r="M778" t="str">
        <f t="shared" si="50"/>
        <v>Washington Commanders14</v>
      </c>
      <c r="N778">
        <f t="shared" si="51"/>
        <v>4</v>
      </c>
      <c r="O778">
        <v>40.5</v>
      </c>
      <c r="P778" t="s">
        <v>55</v>
      </c>
      <c r="Q778" t="b">
        <v>0</v>
      </c>
    </row>
    <row r="779" spans="1:21" x14ac:dyDescent="0.3">
      <c r="A779" s="1">
        <v>44914</v>
      </c>
      <c r="B779">
        <v>2022</v>
      </c>
      <c r="C779">
        <v>15</v>
      </c>
      <c r="D779" t="b">
        <v>0</v>
      </c>
      <c r="E779" t="s">
        <v>21</v>
      </c>
      <c r="F779">
        <v>24</v>
      </c>
      <c r="G779">
        <v>12</v>
      </c>
      <c r="H779" t="s">
        <v>25</v>
      </c>
      <c r="I779" t="s">
        <v>21</v>
      </c>
      <c r="J779">
        <f t="shared" si="48"/>
        <v>-1</v>
      </c>
      <c r="K779">
        <v>-7.5</v>
      </c>
      <c r="L779">
        <f t="shared" si="49"/>
        <v>14</v>
      </c>
      <c r="M779" t="str">
        <f t="shared" si="50"/>
        <v>Green Bay Packers14</v>
      </c>
      <c r="N779">
        <f t="shared" si="51"/>
        <v>7.5</v>
      </c>
      <c r="O779">
        <v>39.5</v>
      </c>
      <c r="P779" t="s">
        <v>22</v>
      </c>
      <c r="Q779" t="b">
        <v>0</v>
      </c>
    </row>
    <row r="780" spans="1:21" x14ac:dyDescent="0.3">
      <c r="A780" s="1">
        <v>44917</v>
      </c>
      <c r="B780">
        <v>2022</v>
      </c>
      <c r="C780">
        <v>16</v>
      </c>
      <c r="D780" t="b">
        <v>0</v>
      </c>
      <c r="E780" t="s">
        <v>20</v>
      </c>
      <c r="F780">
        <v>3</v>
      </c>
      <c r="G780">
        <v>19</v>
      </c>
      <c r="H780" t="s">
        <v>52</v>
      </c>
      <c r="I780" t="s">
        <v>20</v>
      </c>
      <c r="J780">
        <f t="shared" si="48"/>
        <v>-1</v>
      </c>
      <c r="K780">
        <v>-2.5</v>
      </c>
      <c r="L780">
        <f t="shared" si="49"/>
        <v>15</v>
      </c>
      <c r="M780" t="str">
        <f t="shared" si="50"/>
        <v>New York Jets15</v>
      </c>
      <c r="N780">
        <f t="shared" si="51"/>
        <v>2.5</v>
      </c>
      <c r="O780">
        <v>36.5</v>
      </c>
      <c r="P780" t="s">
        <v>74</v>
      </c>
      <c r="Q780" t="b">
        <v>0</v>
      </c>
    </row>
    <row r="781" spans="1:21" x14ac:dyDescent="0.3">
      <c r="A781" s="1">
        <v>44919</v>
      </c>
      <c r="B781">
        <v>2022</v>
      </c>
      <c r="C781">
        <v>16</v>
      </c>
      <c r="D781" t="b">
        <v>0</v>
      </c>
      <c r="E781" t="s">
        <v>53</v>
      </c>
      <c r="F781">
        <v>17</v>
      </c>
      <c r="G781">
        <v>9</v>
      </c>
      <c r="H781" t="s">
        <v>24</v>
      </c>
      <c r="I781" t="s">
        <v>53</v>
      </c>
      <c r="J781">
        <f t="shared" si="48"/>
        <v>-1</v>
      </c>
      <c r="K781">
        <v>-6.5</v>
      </c>
      <c r="L781">
        <f t="shared" si="49"/>
        <v>15</v>
      </c>
      <c r="M781" t="str">
        <f t="shared" si="50"/>
        <v>Baltimore Ravens15</v>
      </c>
      <c r="N781">
        <f t="shared" si="51"/>
        <v>6.5</v>
      </c>
      <c r="O781">
        <v>35</v>
      </c>
      <c r="P781" t="s">
        <v>56</v>
      </c>
      <c r="Q781" t="b">
        <v>0</v>
      </c>
    </row>
    <row r="782" spans="1:21" x14ac:dyDescent="0.3">
      <c r="A782" s="1">
        <v>44919</v>
      </c>
      <c r="B782">
        <v>2022</v>
      </c>
      <c r="C782">
        <v>16</v>
      </c>
      <c r="D782" t="b">
        <v>0</v>
      </c>
      <c r="E782" t="s">
        <v>51</v>
      </c>
      <c r="F782">
        <v>37</v>
      </c>
      <c r="G782">
        <v>23</v>
      </c>
      <c r="H782" t="s">
        <v>27</v>
      </c>
      <c r="I782" t="s">
        <v>27</v>
      </c>
      <c r="J782">
        <f t="shared" si="48"/>
        <v>1</v>
      </c>
      <c r="K782">
        <v>-2.5</v>
      </c>
      <c r="L782">
        <f t="shared" si="49"/>
        <v>15</v>
      </c>
      <c r="M782" t="str">
        <f t="shared" si="50"/>
        <v>Carolina Panthers15</v>
      </c>
      <c r="N782">
        <f t="shared" si="51"/>
        <v>-2.5</v>
      </c>
      <c r="O782">
        <v>43.5</v>
      </c>
      <c r="P782" t="s">
        <v>54</v>
      </c>
      <c r="Q782" t="b">
        <v>0</v>
      </c>
    </row>
    <row r="783" spans="1:21" x14ac:dyDescent="0.3">
      <c r="A783" s="1">
        <v>44919</v>
      </c>
      <c r="B783">
        <v>2022</v>
      </c>
      <c r="C783">
        <v>16</v>
      </c>
      <c r="D783" t="b">
        <v>0</v>
      </c>
      <c r="E783" t="s">
        <v>28</v>
      </c>
      <c r="F783">
        <v>13</v>
      </c>
      <c r="G783">
        <v>35</v>
      </c>
      <c r="H783" t="s">
        <v>19</v>
      </c>
      <c r="I783" t="s">
        <v>19</v>
      </c>
      <c r="J783">
        <f t="shared" si="48"/>
        <v>1</v>
      </c>
      <c r="K783">
        <v>-8</v>
      </c>
      <c r="L783">
        <f t="shared" si="49"/>
        <v>15</v>
      </c>
      <c r="M783" t="str">
        <f t="shared" si="50"/>
        <v>Chicago Bears15</v>
      </c>
      <c r="N783">
        <f t="shared" si="51"/>
        <v>-8</v>
      </c>
      <c r="O783">
        <v>40.5</v>
      </c>
      <c r="P783" t="s">
        <v>43</v>
      </c>
      <c r="Q783" t="b">
        <v>0</v>
      </c>
    </row>
    <row r="784" spans="1:21" x14ac:dyDescent="0.3">
      <c r="A784" s="1">
        <v>44919</v>
      </c>
      <c r="B784">
        <v>2022</v>
      </c>
      <c r="C784">
        <v>16</v>
      </c>
      <c r="D784" t="b">
        <v>0</v>
      </c>
      <c r="E784" t="s">
        <v>34</v>
      </c>
      <c r="F784">
        <v>10</v>
      </c>
      <c r="G784">
        <v>17</v>
      </c>
      <c r="H784" t="s">
        <v>38</v>
      </c>
      <c r="I784" t="s">
        <v>34</v>
      </c>
      <c r="J784">
        <f t="shared" si="48"/>
        <v>-1</v>
      </c>
      <c r="K784">
        <v>-3</v>
      </c>
      <c r="L784">
        <f t="shared" si="49"/>
        <v>15</v>
      </c>
      <c r="M784" t="str">
        <f t="shared" si="50"/>
        <v>Cleveland Browns15</v>
      </c>
      <c r="N784">
        <f t="shared" si="51"/>
        <v>3</v>
      </c>
      <c r="O784">
        <v>32</v>
      </c>
      <c r="P784" t="s">
        <v>58</v>
      </c>
      <c r="Q784" t="b">
        <v>0</v>
      </c>
    </row>
    <row r="785" spans="1:21" x14ac:dyDescent="0.3">
      <c r="A785" s="1">
        <v>44919</v>
      </c>
      <c r="B785">
        <v>2022</v>
      </c>
      <c r="C785">
        <v>16</v>
      </c>
      <c r="D785" t="b">
        <v>0</v>
      </c>
      <c r="E785" t="s">
        <v>35</v>
      </c>
      <c r="F785">
        <v>40</v>
      </c>
      <c r="G785">
        <v>34</v>
      </c>
      <c r="H785" t="s">
        <v>33</v>
      </c>
      <c r="I785" t="s">
        <v>35</v>
      </c>
      <c r="J785">
        <f t="shared" si="48"/>
        <v>-1</v>
      </c>
      <c r="K785">
        <v>-4</v>
      </c>
      <c r="L785">
        <f t="shared" si="49"/>
        <v>15</v>
      </c>
      <c r="M785" t="str">
        <f t="shared" si="50"/>
        <v>Dallas Cowboys15</v>
      </c>
      <c r="N785">
        <f t="shared" si="51"/>
        <v>4</v>
      </c>
      <c r="O785">
        <v>48</v>
      </c>
      <c r="P785" t="s">
        <v>80</v>
      </c>
      <c r="Q785" t="b">
        <v>0</v>
      </c>
      <c r="R785">
        <v>72</v>
      </c>
      <c r="S785">
        <v>0</v>
      </c>
      <c r="U785" t="s">
        <v>40</v>
      </c>
    </row>
    <row r="786" spans="1:21" x14ac:dyDescent="0.3">
      <c r="A786" s="1">
        <v>44919</v>
      </c>
      <c r="B786">
        <v>2022</v>
      </c>
      <c r="C786">
        <v>16</v>
      </c>
      <c r="D786" t="b">
        <v>0</v>
      </c>
      <c r="E786" t="s">
        <v>26</v>
      </c>
      <c r="F786">
        <v>24</v>
      </c>
      <c r="G786">
        <v>10</v>
      </c>
      <c r="H786" t="s">
        <v>46</v>
      </c>
      <c r="I786" t="s">
        <v>26</v>
      </c>
      <c r="J786">
        <f t="shared" si="48"/>
        <v>-1</v>
      </c>
      <c r="K786">
        <v>-10</v>
      </c>
      <c r="L786">
        <f t="shared" si="49"/>
        <v>15</v>
      </c>
      <c r="M786" t="str">
        <f t="shared" si="50"/>
        <v>Kansas City Chiefs15</v>
      </c>
      <c r="N786">
        <f t="shared" si="51"/>
        <v>10</v>
      </c>
      <c r="O786">
        <v>50.5</v>
      </c>
      <c r="P786" t="s">
        <v>96</v>
      </c>
      <c r="Q786" t="b">
        <v>0</v>
      </c>
    </row>
    <row r="787" spans="1:21" x14ac:dyDescent="0.3">
      <c r="A787" s="1">
        <v>44919</v>
      </c>
      <c r="B787">
        <v>2022</v>
      </c>
      <c r="C787">
        <v>16</v>
      </c>
      <c r="D787" t="b">
        <v>0</v>
      </c>
      <c r="E787" t="s">
        <v>32</v>
      </c>
      <c r="F787">
        <v>27</v>
      </c>
      <c r="G787">
        <v>24</v>
      </c>
      <c r="H787" t="s">
        <v>30</v>
      </c>
      <c r="I787" t="s">
        <v>32</v>
      </c>
      <c r="J787">
        <f t="shared" si="48"/>
        <v>-1</v>
      </c>
      <c r="K787">
        <v>-4.5</v>
      </c>
      <c r="L787">
        <f t="shared" si="49"/>
        <v>15</v>
      </c>
      <c r="M787" t="str">
        <f t="shared" si="50"/>
        <v>Minnesota Vikings15</v>
      </c>
      <c r="N787">
        <f t="shared" si="51"/>
        <v>4.5</v>
      </c>
      <c r="O787">
        <v>48</v>
      </c>
      <c r="P787" t="s">
        <v>78</v>
      </c>
      <c r="Q787" t="b">
        <v>0</v>
      </c>
      <c r="R787">
        <v>72</v>
      </c>
      <c r="S787">
        <v>0</v>
      </c>
      <c r="U787" t="s">
        <v>40</v>
      </c>
    </row>
    <row r="788" spans="1:21" x14ac:dyDescent="0.3">
      <c r="A788" s="1">
        <v>44919</v>
      </c>
      <c r="B788">
        <v>2022</v>
      </c>
      <c r="C788">
        <v>16</v>
      </c>
      <c r="D788" t="b">
        <v>0</v>
      </c>
      <c r="E788" t="s">
        <v>23</v>
      </c>
      <c r="F788">
        <v>18</v>
      </c>
      <c r="G788">
        <v>22</v>
      </c>
      <c r="H788" t="s">
        <v>39</v>
      </c>
      <c r="I788" t="s">
        <v>39</v>
      </c>
      <c r="J788">
        <f t="shared" si="48"/>
        <v>1</v>
      </c>
      <c r="K788">
        <v>-3</v>
      </c>
      <c r="L788">
        <f t="shared" si="49"/>
        <v>15</v>
      </c>
      <c r="M788" t="str">
        <f t="shared" si="50"/>
        <v>New England Patriots15</v>
      </c>
      <c r="N788">
        <f t="shared" si="51"/>
        <v>-3</v>
      </c>
      <c r="O788">
        <v>41.5</v>
      </c>
      <c r="P788" t="s">
        <v>65</v>
      </c>
      <c r="Q788" t="b">
        <v>0</v>
      </c>
    </row>
    <row r="789" spans="1:21" x14ac:dyDescent="0.3">
      <c r="A789" s="1">
        <v>44919</v>
      </c>
      <c r="B789">
        <v>2022</v>
      </c>
      <c r="C789">
        <v>16</v>
      </c>
      <c r="D789" t="b">
        <v>0</v>
      </c>
      <c r="E789" t="s">
        <v>29</v>
      </c>
      <c r="F789">
        <v>13</v>
      </c>
      <c r="G789">
        <v>10</v>
      </c>
      <c r="H789" t="s">
        <v>86</v>
      </c>
      <c r="I789" t="s">
        <v>29</v>
      </c>
      <c r="J789">
        <f t="shared" si="48"/>
        <v>-1</v>
      </c>
      <c r="K789">
        <v>-2</v>
      </c>
      <c r="L789">
        <f t="shared" si="49"/>
        <v>15</v>
      </c>
      <c r="M789" t="str">
        <f t="shared" si="50"/>
        <v>Pittsburgh Steelers15</v>
      </c>
      <c r="N789">
        <f t="shared" si="51"/>
        <v>2</v>
      </c>
      <c r="O789">
        <v>38</v>
      </c>
      <c r="P789" t="s">
        <v>97</v>
      </c>
      <c r="Q789" t="b">
        <v>0</v>
      </c>
    </row>
    <row r="790" spans="1:21" x14ac:dyDescent="0.3">
      <c r="A790" s="1">
        <v>44919</v>
      </c>
      <c r="B790">
        <v>2022</v>
      </c>
      <c r="C790">
        <v>16</v>
      </c>
      <c r="D790" t="b">
        <v>0</v>
      </c>
      <c r="E790" t="s">
        <v>31</v>
      </c>
      <c r="F790">
        <v>37</v>
      </c>
      <c r="G790">
        <v>20</v>
      </c>
      <c r="H790" t="s">
        <v>95</v>
      </c>
      <c r="I790" t="s">
        <v>31</v>
      </c>
      <c r="J790">
        <f t="shared" si="48"/>
        <v>-1</v>
      </c>
      <c r="K790">
        <v>-6.5</v>
      </c>
      <c r="L790">
        <f t="shared" si="49"/>
        <v>15</v>
      </c>
      <c r="M790" t="str">
        <f t="shared" si="50"/>
        <v>San Francisco 49ers15</v>
      </c>
      <c r="N790">
        <f t="shared" si="51"/>
        <v>6.5</v>
      </c>
      <c r="O790">
        <v>37</v>
      </c>
      <c r="P790" t="s">
        <v>76</v>
      </c>
      <c r="Q790" t="b">
        <v>0</v>
      </c>
    </row>
    <row r="791" spans="1:21" x14ac:dyDescent="0.3">
      <c r="A791" s="1">
        <v>44919</v>
      </c>
      <c r="B791">
        <v>2022</v>
      </c>
      <c r="C791">
        <v>16</v>
      </c>
      <c r="D791" t="b">
        <v>0</v>
      </c>
      <c r="E791" t="s">
        <v>59</v>
      </c>
      <c r="F791">
        <v>14</v>
      </c>
      <c r="G791">
        <v>19</v>
      </c>
      <c r="H791" t="s">
        <v>64</v>
      </c>
      <c r="I791" t="s">
        <v>59</v>
      </c>
      <c r="J791">
        <f t="shared" si="48"/>
        <v>-1</v>
      </c>
      <c r="K791">
        <v>-3</v>
      </c>
      <c r="L791">
        <f t="shared" si="49"/>
        <v>15</v>
      </c>
      <c r="M791" t="str">
        <f t="shared" si="50"/>
        <v>Tennessee Titans15</v>
      </c>
      <c r="N791">
        <f t="shared" si="51"/>
        <v>3</v>
      </c>
      <c r="O791">
        <v>34</v>
      </c>
      <c r="P791" t="s">
        <v>60</v>
      </c>
      <c r="Q791" t="b">
        <v>0</v>
      </c>
    </row>
    <row r="792" spans="1:21" x14ac:dyDescent="0.3">
      <c r="A792" s="1">
        <v>44920</v>
      </c>
      <c r="B792">
        <v>2022</v>
      </c>
      <c r="C792">
        <v>16</v>
      </c>
      <c r="D792" t="b">
        <v>0</v>
      </c>
      <c r="E792" t="s">
        <v>49</v>
      </c>
      <c r="F792">
        <v>16</v>
      </c>
      <c r="G792">
        <v>19</v>
      </c>
      <c r="H792" t="s">
        <v>45</v>
      </c>
      <c r="I792" t="s">
        <v>45</v>
      </c>
      <c r="J792">
        <f t="shared" si="48"/>
        <v>1</v>
      </c>
      <c r="K792">
        <v>-7.5</v>
      </c>
      <c r="L792">
        <f t="shared" si="49"/>
        <v>15</v>
      </c>
      <c r="M792" t="str">
        <f t="shared" si="50"/>
        <v>Arizona Cardinals15</v>
      </c>
      <c r="N792">
        <f t="shared" si="51"/>
        <v>-7.5</v>
      </c>
      <c r="O792">
        <v>41.5</v>
      </c>
      <c r="P792" t="s">
        <v>89</v>
      </c>
      <c r="Q792" t="b">
        <v>0</v>
      </c>
      <c r="R792">
        <v>72</v>
      </c>
      <c r="S792">
        <v>0</v>
      </c>
      <c r="U792" t="s">
        <v>40</v>
      </c>
    </row>
    <row r="793" spans="1:21" x14ac:dyDescent="0.3">
      <c r="A793" s="1">
        <v>44920</v>
      </c>
      <c r="B793">
        <v>2022</v>
      </c>
      <c r="C793">
        <v>16</v>
      </c>
      <c r="D793" t="b">
        <v>0</v>
      </c>
      <c r="E793" t="s">
        <v>25</v>
      </c>
      <c r="F793">
        <v>51</v>
      </c>
      <c r="G793">
        <v>14</v>
      </c>
      <c r="H793" t="s">
        <v>18</v>
      </c>
      <c r="I793" t="s">
        <v>18</v>
      </c>
      <c r="J793">
        <f t="shared" si="48"/>
        <v>1</v>
      </c>
      <c r="K793">
        <v>-3</v>
      </c>
      <c r="L793">
        <f t="shared" si="49"/>
        <v>15</v>
      </c>
      <c r="M793" t="str">
        <f t="shared" si="50"/>
        <v>Los Angeles Rams15</v>
      </c>
      <c r="N793">
        <f t="shared" si="51"/>
        <v>-3</v>
      </c>
      <c r="O793">
        <v>36</v>
      </c>
      <c r="P793" t="s">
        <v>87</v>
      </c>
      <c r="Q793" t="b">
        <v>0</v>
      </c>
      <c r="R793">
        <v>72</v>
      </c>
      <c r="S793">
        <v>0</v>
      </c>
      <c r="U793" t="s">
        <v>40</v>
      </c>
    </row>
    <row r="794" spans="1:21" x14ac:dyDescent="0.3">
      <c r="A794" s="1">
        <v>44920</v>
      </c>
      <c r="B794">
        <v>2022</v>
      </c>
      <c r="C794">
        <v>16</v>
      </c>
      <c r="D794" t="b">
        <v>0</v>
      </c>
      <c r="E794" t="s">
        <v>17</v>
      </c>
      <c r="F794">
        <v>20</v>
      </c>
      <c r="G794">
        <v>26</v>
      </c>
      <c r="H794" t="s">
        <v>21</v>
      </c>
      <c r="I794" t="s">
        <v>17</v>
      </c>
      <c r="J794">
        <f t="shared" si="48"/>
        <v>-1</v>
      </c>
      <c r="K794">
        <v>-3.5</v>
      </c>
      <c r="L794">
        <f t="shared" si="49"/>
        <v>15</v>
      </c>
      <c r="M794" t="str">
        <f t="shared" si="50"/>
        <v>Miami Dolphins15</v>
      </c>
      <c r="N794">
        <f t="shared" si="51"/>
        <v>3.5</v>
      </c>
      <c r="O794">
        <v>49.5</v>
      </c>
      <c r="P794" t="s">
        <v>82</v>
      </c>
      <c r="Q794" t="b">
        <v>0</v>
      </c>
    </row>
    <row r="795" spans="1:21" x14ac:dyDescent="0.3">
      <c r="A795" s="1">
        <v>44921</v>
      </c>
      <c r="B795">
        <v>2022</v>
      </c>
      <c r="C795">
        <v>16</v>
      </c>
      <c r="D795" t="b">
        <v>0</v>
      </c>
      <c r="E795" t="s">
        <v>48</v>
      </c>
      <c r="F795">
        <v>3</v>
      </c>
      <c r="G795">
        <v>20</v>
      </c>
      <c r="H795" t="s">
        <v>81</v>
      </c>
      <c r="I795" t="s">
        <v>81</v>
      </c>
      <c r="J795">
        <f t="shared" si="48"/>
        <v>1</v>
      </c>
      <c r="K795">
        <v>-3.5</v>
      </c>
      <c r="L795">
        <f t="shared" si="49"/>
        <v>15</v>
      </c>
      <c r="M795" t="str">
        <f t="shared" si="50"/>
        <v>Indianapolis Colts15</v>
      </c>
      <c r="N795">
        <f t="shared" si="51"/>
        <v>-3.5</v>
      </c>
      <c r="O795">
        <v>44.5</v>
      </c>
      <c r="P795" t="s">
        <v>71</v>
      </c>
      <c r="Q795" t="b">
        <v>0</v>
      </c>
      <c r="R795">
        <v>72</v>
      </c>
      <c r="S795">
        <v>0</v>
      </c>
      <c r="U795" t="s">
        <v>40</v>
      </c>
    </row>
    <row r="796" spans="1:21" x14ac:dyDescent="0.3">
      <c r="A796" s="1">
        <v>44924</v>
      </c>
      <c r="B796">
        <v>2022</v>
      </c>
      <c r="C796">
        <v>17</v>
      </c>
      <c r="D796" t="b">
        <v>0</v>
      </c>
      <c r="E796" t="s">
        <v>59</v>
      </c>
      <c r="F796">
        <v>13</v>
      </c>
      <c r="G796">
        <v>27</v>
      </c>
      <c r="H796" t="s">
        <v>35</v>
      </c>
      <c r="I796" t="s">
        <v>35</v>
      </c>
      <c r="J796">
        <f t="shared" si="48"/>
        <v>1</v>
      </c>
      <c r="K796">
        <v>-14</v>
      </c>
      <c r="L796">
        <f t="shared" si="49"/>
        <v>16</v>
      </c>
      <c r="M796" t="str">
        <f t="shared" si="50"/>
        <v>Tennessee Titans16</v>
      </c>
      <c r="N796">
        <f t="shared" si="51"/>
        <v>-14</v>
      </c>
      <c r="O796">
        <v>40.5</v>
      </c>
      <c r="P796" t="s">
        <v>60</v>
      </c>
      <c r="Q796" t="b">
        <v>0</v>
      </c>
    </row>
    <row r="797" spans="1:21" x14ac:dyDescent="0.3">
      <c r="A797" s="1">
        <v>44927</v>
      </c>
      <c r="B797">
        <v>2022</v>
      </c>
      <c r="C797">
        <v>17</v>
      </c>
      <c r="D797" t="b">
        <v>0</v>
      </c>
      <c r="E797" t="s">
        <v>24</v>
      </c>
      <c r="F797">
        <v>20</v>
      </c>
      <c r="G797">
        <v>19</v>
      </c>
      <c r="H797" t="s">
        <v>49</v>
      </c>
      <c r="I797" t="s">
        <v>24</v>
      </c>
      <c r="J797">
        <f t="shared" si="48"/>
        <v>-1</v>
      </c>
      <c r="K797">
        <v>-6.5</v>
      </c>
      <c r="L797">
        <f t="shared" si="49"/>
        <v>16</v>
      </c>
      <c r="M797" t="str">
        <f t="shared" si="50"/>
        <v>Atlanta Falcons16</v>
      </c>
      <c r="N797">
        <f t="shared" si="51"/>
        <v>6.5</v>
      </c>
      <c r="O797">
        <v>40.5</v>
      </c>
      <c r="P797" t="s">
        <v>83</v>
      </c>
      <c r="Q797" t="b">
        <v>0</v>
      </c>
      <c r="R797">
        <v>72</v>
      </c>
      <c r="S797">
        <v>0</v>
      </c>
      <c r="U797" t="s">
        <v>40</v>
      </c>
    </row>
    <row r="798" spans="1:21" x14ac:dyDescent="0.3">
      <c r="A798" s="1">
        <v>44927</v>
      </c>
      <c r="B798">
        <v>2022</v>
      </c>
      <c r="C798">
        <v>17</v>
      </c>
      <c r="D798" t="b">
        <v>0</v>
      </c>
      <c r="E798" t="s">
        <v>53</v>
      </c>
      <c r="F798">
        <v>13</v>
      </c>
      <c r="G798">
        <v>16</v>
      </c>
      <c r="H798" t="s">
        <v>29</v>
      </c>
      <c r="I798" t="s">
        <v>53</v>
      </c>
      <c r="J798">
        <f t="shared" si="48"/>
        <v>-1</v>
      </c>
      <c r="K798">
        <v>-1</v>
      </c>
      <c r="L798">
        <f t="shared" si="49"/>
        <v>16</v>
      </c>
      <c r="M798" t="str">
        <f t="shared" si="50"/>
        <v>Baltimore Ravens16</v>
      </c>
      <c r="N798">
        <f t="shared" si="51"/>
        <v>1</v>
      </c>
      <c r="O798">
        <v>35.5</v>
      </c>
      <c r="P798" t="s">
        <v>56</v>
      </c>
      <c r="Q798" t="b">
        <v>0</v>
      </c>
    </row>
    <row r="799" spans="1:21" x14ac:dyDescent="0.3">
      <c r="A799" s="1">
        <v>44927</v>
      </c>
      <c r="B799">
        <v>2022</v>
      </c>
      <c r="C799">
        <v>17</v>
      </c>
      <c r="D799" t="b">
        <v>0</v>
      </c>
      <c r="E799" t="s">
        <v>27</v>
      </c>
      <c r="F799">
        <v>41</v>
      </c>
      <c r="G799">
        <v>10</v>
      </c>
      <c r="H799" t="s">
        <v>28</v>
      </c>
      <c r="I799" t="s">
        <v>27</v>
      </c>
      <c r="J799">
        <f t="shared" si="48"/>
        <v>-1</v>
      </c>
      <c r="K799">
        <v>-4.5</v>
      </c>
      <c r="L799">
        <f t="shared" si="49"/>
        <v>16</v>
      </c>
      <c r="M799" t="str">
        <f t="shared" si="50"/>
        <v>Detroit Lions16</v>
      </c>
      <c r="N799">
        <f t="shared" si="51"/>
        <v>4.5</v>
      </c>
      <c r="O799">
        <v>52.5</v>
      </c>
      <c r="P799" t="s">
        <v>67</v>
      </c>
      <c r="Q799" t="b">
        <v>0</v>
      </c>
      <c r="R799">
        <v>72</v>
      </c>
      <c r="S799">
        <v>0</v>
      </c>
      <c r="U799" t="s">
        <v>40</v>
      </c>
    </row>
    <row r="800" spans="1:21" x14ac:dyDescent="0.3">
      <c r="A800" s="1">
        <v>44927</v>
      </c>
      <c r="B800">
        <v>2022</v>
      </c>
      <c r="C800">
        <v>17</v>
      </c>
      <c r="D800" t="b">
        <v>0</v>
      </c>
      <c r="E800" t="s">
        <v>21</v>
      </c>
      <c r="F800">
        <v>41</v>
      </c>
      <c r="G800">
        <v>17</v>
      </c>
      <c r="H800" t="s">
        <v>32</v>
      </c>
      <c r="I800" t="s">
        <v>21</v>
      </c>
      <c r="J800">
        <f t="shared" si="48"/>
        <v>-1</v>
      </c>
      <c r="K800">
        <v>-3.5</v>
      </c>
      <c r="L800">
        <f t="shared" si="49"/>
        <v>16</v>
      </c>
      <c r="M800" t="str">
        <f t="shared" si="50"/>
        <v>Green Bay Packers16</v>
      </c>
      <c r="N800">
        <f t="shared" si="51"/>
        <v>3.5</v>
      </c>
      <c r="O800">
        <v>47.5</v>
      </c>
      <c r="P800" t="s">
        <v>22</v>
      </c>
      <c r="Q800" t="b">
        <v>0</v>
      </c>
    </row>
    <row r="801" spans="1:21" x14ac:dyDescent="0.3">
      <c r="A801" s="1">
        <v>44927</v>
      </c>
      <c r="B801">
        <v>2022</v>
      </c>
      <c r="C801">
        <v>17</v>
      </c>
      <c r="D801" t="b">
        <v>0</v>
      </c>
      <c r="E801" t="s">
        <v>64</v>
      </c>
      <c r="F801">
        <v>3</v>
      </c>
      <c r="G801">
        <v>31</v>
      </c>
      <c r="H801" t="s">
        <v>52</v>
      </c>
      <c r="I801" t="s">
        <v>52</v>
      </c>
      <c r="J801">
        <f t="shared" si="48"/>
        <v>1</v>
      </c>
      <c r="K801">
        <v>-3.5</v>
      </c>
      <c r="L801">
        <f t="shared" si="49"/>
        <v>16</v>
      </c>
      <c r="M801" t="str">
        <f t="shared" si="50"/>
        <v>Houston Texans16</v>
      </c>
      <c r="N801">
        <f t="shared" si="51"/>
        <v>-3.5</v>
      </c>
      <c r="O801">
        <v>43</v>
      </c>
      <c r="P801" t="s">
        <v>79</v>
      </c>
      <c r="Q801" t="b">
        <v>0</v>
      </c>
      <c r="R801">
        <v>72</v>
      </c>
      <c r="S801">
        <v>0</v>
      </c>
      <c r="U801" t="s">
        <v>40</v>
      </c>
    </row>
    <row r="802" spans="1:21" x14ac:dyDescent="0.3">
      <c r="A802" s="1">
        <v>44927</v>
      </c>
      <c r="B802">
        <v>2022</v>
      </c>
      <c r="C802">
        <v>17</v>
      </c>
      <c r="D802" t="b">
        <v>0</v>
      </c>
      <c r="E802" t="s">
        <v>26</v>
      </c>
      <c r="F802">
        <v>27</v>
      </c>
      <c r="G802">
        <v>24</v>
      </c>
      <c r="H802" t="s">
        <v>18</v>
      </c>
      <c r="I802" t="s">
        <v>26</v>
      </c>
      <c r="J802">
        <f t="shared" si="48"/>
        <v>-1</v>
      </c>
      <c r="K802">
        <v>-12.5</v>
      </c>
      <c r="L802">
        <f t="shared" si="49"/>
        <v>16</v>
      </c>
      <c r="M802" t="str">
        <f t="shared" si="50"/>
        <v>Kansas City Chiefs16</v>
      </c>
      <c r="N802">
        <f t="shared" si="51"/>
        <v>12.5</v>
      </c>
      <c r="O802">
        <v>45.5</v>
      </c>
      <c r="P802" t="s">
        <v>96</v>
      </c>
      <c r="Q802" t="b">
        <v>0</v>
      </c>
    </row>
    <row r="803" spans="1:21" x14ac:dyDescent="0.3">
      <c r="A803" s="1">
        <v>44927</v>
      </c>
      <c r="B803">
        <v>2022</v>
      </c>
      <c r="C803">
        <v>17</v>
      </c>
      <c r="D803" t="b">
        <v>0</v>
      </c>
      <c r="E803" t="s">
        <v>86</v>
      </c>
      <c r="F803">
        <v>34</v>
      </c>
      <c r="G803">
        <v>37</v>
      </c>
      <c r="H803" t="s">
        <v>31</v>
      </c>
      <c r="I803" t="s">
        <v>31</v>
      </c>
      <c r="J803">
        <f t="shared" si="48"/>
        <v>1</v>
      </c>
      <c r="K803">
        <v>-10</v>
      </c>
      <c r="L803">
        <f t="shared" si="49"/>
        <v>16</v>
      </c>
      <c r="M803" t="str">
        <f t="shared" si="50"/>
        <v>Las Vegas Raiders16</v>
      </c>
      <c r="N803">
        <f t="shared" si="51"/>
        <v>-10</v>
      </c>
      <c r="O803">
        <v>41</v>
      </c>
      <c r="P803" t="s">
        <v>88</v>
      </c>
      <c r="Q803" t="b">
        <v>0</v>
      </c>
      <c r="R803">
        <v>72</v>
      </c>
      <c r="S803">
        <v>0</v>
      </c>
      <c r="U803" t="s">
        <v>40</v>
      </c>
    </row>
    <row r="804" spans="1:21" x14ac:dyDescent="0.3">
      <c r="A804" s="1">
        <v>44927</v>
      </c>
      <c r="B804">
        <v>2022</v>
      </c>
      <c r="C804">
        <v>17</v>
      </c>
      <c r="D804" t="b">
        <v>0</v>
      </c>
      <c r="E804" t="s">
        <v>81</v>
      </c>
      <c r="F804">
        <v>31</v>
      </c>
      <c r="G804">
        <v>10</v>
      </c>
      <c r="H804" t="s">
        <v>25</v>
      </c>
      <c r="I804" t="s">
        <v>81</v>
      </c>
      <c r="J804">
        <f t="shared" si="48"/>
        <v>-1</v>
      </c>
      <c r="K804">
        <v>-6.5</v>
      </c>
      <c r="L804">
        <f t="shared" si="49"/>
        <v>16</v>
      </c>
      <c r="M804" t="str">
        <f t="shared" si="50"/>
        <v>Los Angeles Chargers16</v>
      </c>
      <c r="N804">
        <f t="shared" si="51"/>
        <v>6.5</v>
      </c>
      <c r="O804">
        <v>41</v>
      </c>
      <c r="P804" t="s">
        <v>87</v>
      </c>
      <c r="Q804" t="b">
        <v>0</v>
      </c>
      <c r="R804">
        <v>72</v>
      </c>
      <c r="S804">
        <v>0</v>
      </c>
      <c r="U804" t="s">
        <v>40</v>
      </c>
    </row>
    <row r="805" spans="1:21" x14ac:dyDescent="0.3">
      <c r="A805" s="1">
        <v>44927</v>
      </c>
      <c r="B805">
        <v>2022</v>
      </c>
      <c r="C805">
        <v>17</v>
      </c>
      <c r="D805" t="b">
        <v>0</v>
      </c>
      <c r="E805" t="s">
        <v>23</v>
      </c>
      <c r="F805">
        <v>23</v>
      </c>
      <c r="G805">
        <v>21</v>
      </c>
      <c r="H805" t="s">
        <v>17</v>
      </c>
      <c r="I805" t="s">
        <v>23</v>
      </c>
      <c r="J805">
        <f t="shared" si="48"/>
        <v>-1</v>
      </c>
      <c r="K805">
        <v>-3</v>
      </c>
      <c r="L805">
        <f t="shared" si="49"/>
        <v>16</v>
      </c>
      <c r="M805" t="str">
        <f t="shared" si="50"/>
        <v>New England Patriots16</v>
      </c>
      <c r="N805">
        <f t="shared" si="51"/>
        <v>3</v>
      </c>
      <c r="O805">
        <v>41.5</v>
      </c>
      <c r="P805" t="s">
        <v>65</v>
      </c>
      <c r="Q805" t="b">
        <v>0</v>
      </c>
    </row>
    <row r="806" spans="1:21" x14ac:dyDescent="0.3">
      <c r="A806" s="1">
        <v>44927</v>
      </c>
      <c r="B806">
        <v>2022</v>
      </c>
      <c r="C806">
        <v>17</v>
      </c>
      <c r="D806" t="b">
        <v>0</v>
      </c>
      <c r="E806" t="s">
        <v>30</v>
      </c>
      <c r="F806">
        <v>38</v>
      </c>
      <c r="G806">
        <v>10</v>
      </c>
      <c r="H806" t="s">
        <v>48</v>
      </c>
      <c r="I806" t="s">
        <v>30</v>
      </c>
      <c r="J806">
        <f t="shared" si="48"/>
        <v>-1</v>
      </c>
      <c r="K806">
        <v>-5.5</v>
      </c>
      <c r="L806">
        <f t="shared" si="49"/>
        <v>16</v>
      </c>
      <c r="M806" t="str">
        <f t="shared" si="50"/>
        <v>New York Giants16</v>
      </c>
      <c r="N806">
        <f t="shared" si="51"/>
        <v>5.5</v>
      </c>
      <c r="O806">
        <v>38.5</v>
      </c>
      <c r="P806" t="s">
        <v>74</v>
      </c>
      <c r="Q806" t="b">
        <v>0</v>
      </c>
    </row>
    <row r="807" spans="1:21" x14ac:dyDescent="0.3">
      <c r="A807" s="1">
        <v>44927</v>
      </c>
      <c r="B807">
        <v>2022</v>
      </c>
      <c r="C807">
        <v>17</v>
      </c>
      <c r="D807" t="b">
        <v>0</v>
      </c>
      <c r="E807" t="s">
        <v>33</v>
      </c>
      <c r="F807">
        <v>10</v>
      </c>
      <c r="G807">
        <v>20</v>
      </c>
      <c r="H807" t="s">
        <v>38</v>
      </c>
      <c r="I807" t="s">
        <v>33</v>
      </c>
      <c r="J807">
        <f t="shared" si="48"/>
        <v>-1</v>
      </c>
      <c r="K807">
        <v>-5</v>
      </c>
      <c r="L807">
        <f t="shared" si="49"/>
        <v>16</v>
      </c>
      <c r="M807" t="str">
        <f t="shared" si="50"/>
        <v>Philadelphia Eagles16</v>
      </c>
      <c r="N807">
        <f t="shared" si="51"/>
        <v>5</v>
      </c>
      <c r="O807">
        <v>42</v>
      </c>
      <c r="P807" t="s">
        <v>68</v>
      </c>
      <c r="Q807" t="b">
        <v>0</v>
      </c>
    </row>
    <row r="808" spans="1:21" x14ac:dyDescent="0.3">
      <c r="A808" s="1">
        <v>44927</v>
      </c>
      <c r="B808">
        <v>2022</v>
      </c>
      <c r="C808">
        <v>17</v>
      </c>
      <c r="D808" t="b">
        <v>0</v>
      </c>
      <c r="E808" t="s">
        <v>46</v>
      </c>
      <c r="F808">
        <v>23</v>
      </c>
      <c r="G808">
        <v>6</v>
      </c>
      <c r="H808" t="s">
        <v>20</v>
      </c>
      <c r="I808" t="s">
        <v>20</v>
      </c>
      <c r="J808">
        <f t="shared" si="48"/>
        <v>1</v>
      </c>
      <c r="K808">
        <v>-1.5</v>
      </c>
      <c r="L808">
        <f t="shared" si="49"/>
        <v>16</v>
      </c>
      <c r="M808" t="str">
        <f t="shared" si="50"/>
        <v>Seattle Seahawks16</v>
      </c>
      <c r="N808">
        <f t="shared" si="51"/>
        <v>-1.5</v>
      </c>
      <c r="O808">
        <v>43</v>
      </c>
      <c r="P808" t="s">
        <v>91</v>
      </c>
      <c r="Q808" t="b">
        <v>0</v>
      </c>
    </row>
    <row r="809" spans="1:21" x14ac:dyDescent="0.3">
      <c r="A809" s="1">
        <v>44927</v>
      </c>
      <c r="B809">
        <v>2022</v>
      </c>
      <c r="C809">
        <v>17</v>
      </c>
      <c r="D809" t="b">
        <v>0</v>
      </c>
      <c r="E809" t="s">
        <v>45</v>
      </c>
      <c r="F809">
        <v>30</v>
      </c>
      <c r="G809">
        <v>24</v>
      </c>
      <c r="H809" t="s">
        <v>51</v>
      </c>
      <c r="I809" t="s">
        <v>45</v>
      </c>
      <c r="J809">
        <f t="shared" si="48"/>
        <v>-1</v>
      </c>
      <c r="K809">
        <v>-3.5</v>
      </c>
      <c r="L809">
        <f t="shared" si="49"/>
        <v>16</v>
      </c>
      <c r="M809" t="str">
        <f t="shared" si="50"/>
        <v>Tampa Bay Buccaneers16</v>
      </c>
      <c r="N809">
        <f t="shared" si="51"/>
        <v>3.5</v>
      </c>
      <c r="O809">
        <v>40.5</v>
      </c>
      <c r="P809" t="s">
        <v>57</v>
      </c>
      <c r="Q809" t="b">
        <v>0</v>
      </c>
    </row>
    <row r="810" spans="1:21" x14ac:dyDescent="0.3">
      <c r="A810" s="1">
        <v>44927</v>
      </c>
      <c r="B810">
        <v>2022</v>
      </c>
      <c r="C810">
        <v>17</v>
      </c>
      <c r="D810" t="b">
        <v>0</v>
      </c>
      <c r="E810" t="s">
        <v>95</v>
      </c>
      <c r="F810">
        <v>10</v>
      </c>
      <c r="G810">
        <v>24</v>
      </c>
      <c r="H810" t="s">
        <v>34</v>
      </c>
      <c r="I810" t="s">
        <v>95</v>
      </c>
      <c r="J810">
        <f t="shared" si="48"/>
        <v>-1</v>
      </c>
      <c r="K810">
        <v>-2</v>
      </c>
      <c r="L810">
        <f t="shared" si="49"/>
        <v>16</v>
      </c>
      <c r="M810" t="str">
        <f t="shared" si="50"/>
        <v>Washington Commanders16</v>
      </c>
      <c r="N810">
        <f t="shared" si="51"/>
        <v>2</v>
      </c>
      <c r="O810">
        <v>41.5</v>
      </c>
      <c r="P810" t="s">
        <v>55</v>
      </c>
      <c r="Q810" t="b">
        <v>0</v>
      </c>
    </row>
    <row r="811" spans="1:21" x14ac:dyDescent="0.3">
      <c r="A811" s="1">
        <v>44933</v>
      </c>
      <c r="B811">
        <v>2022</v>
      </c>
      <c r="C811">
        <v>18</v>
      </c>
      <c r="D811" t="b">
        <v>0</v>
      </c>
      <c r="E811" t="s">
        <v>52</v>
      </c>
      <c r="F811">
        <v>20</v>
      </c>
      <c r="G811">
        <v>16</v>
      </c>
      <c r="H811" t="s">
        <v>59</v>
      </c>
      <c r="I811" t="s">
        <v>52</v>
      </c>
      <c r="J811">
        <f t="shared" si="48"/>
        <v>-1</v>
      </c>
      <c r="K811">
        <v>-6.5</v>
      </c>
      <c r="L811">
        <f t="shared" si="49"/>
        <v>17</v>
      </c>
      <c r="M811" t="str">
        <f t="shared" si="50"/>
        <v>Jacksonville Jaguars17</v>
      </c>
      <c r="N811">
        <f t="shared" si="51"/>
        <v>6.5</v>
      </c>
      <c r="O811">
        <v>39.5</v>
      </c>
      <c r="P811" t="s">
        <v>84</v>
      </c>
      <c r="Q811" t="b">
        <v>0</v>
      </c>
    </row>
    <row r="812" spans="1:21" x14ac:dyDescent="0.3">
      <c r="A812" s="1">
        <v>44933</v>
      </c>
      <c r="B812">
        <v>2022</v>
      </c>
      <c r="C812">
        <v>18</v>
      </c>
      <c r="D812" t="b">
        <v>0</v>
      </c>
      <c r="E812" t="s">
        <v>86</v>
      </c>
      <c r="F812">
        <v>13</v>
      </c>
      <c r="G812">
        <v>31</v>
      </c>
      <c r="H812" t="s">
        <v>26</v>
      </c>
      <c r="I812" t="s">
        <v>26</v>
      </c>
      <c r="J812">
        <f t="shared" si="48"/>
        <v>1</v>
      </c>
      <c r="K812">
        <v>-8.5</v>
      </c>
      <c r="L812">
        <f t="shared" si="49"/>
        <v>17</v>
      </c>
      <c r="M812" t="str">
        <f t="shared" si="50"/>
        <v>Las Vegas Raiders17</v>
      </c>
      <c r="N812">
        <f t="shared" si="51"/>
        <v>-8.5</v>
      </c>
      <c r="O812">
        <v>52</v>
      </c>
      <c r="P812" t="s">
        <v>88</v>
      </c>
      <c r="Q812" t="b">
        <v>0</v>
      </c>
      <c r="R812">
        <v>72</v>
      </c>
      <c r="S812">
        <v>0</v>
      </c>
      <c r="U812" t="s">
        <v>40</v>
      </c>
    </row>
    <row r="813" spans="1:21" x14ac:dyDescent="0.3">
      <c r="A813" s="1">
        <v>44934</v>
      </c>
      <c r="B813">
        <v>2022</v>
      </c>
      <c r="C813">
        <v>18</v>
      </c>
      <c r="D813" t="b">
        <v>0</v>
      </c>
      <c r="E813" t="s">
        <v>24</v>
      </c>
      <c r="F813">
        <v>30</v>
      </c>
      <c r="G813">
        <v>17</v>
      </c>
      <c r="H813" t="s">
        <v>45</v>
      </c>
      <c r="I813" t="s">
        <v>24</v>
      </c>
      <c r="J813">
        <f t="shared" si="48"/>
        <v>-1</v>
      </c>
      <c r="K813">
        <v>-6</v>
      </c>
      <c r="L813">
        <f t="shared" si="49"/>
        <v>17</v>
      </c>
      <c r="M813" t="str">
        <f t="shared" si="50"/>
        <v>Atlanta Falcons17</v>
      </c>
      <c r="N813">
        <f t="shared" si="51"/>
        <v>6</v>
      </c>
      <c r="O813">
        <v>40.5</v>
      </c>
      <c r="P813" t="s">
        <v>83</v>
      </c>
      <c r="Q813" t="b">
        <v>0</v>
      </c>
      <c r="R813">
        <v>72</v>
      </c>
      <c r="S813">
        <v>0</v>
      </c>
      <c r="U813" t="s">
        <v>40</v>
      </c>
    </row>
    <row r="814" spans="1:21" x14ac:dyDescent="0.3">
      <c r="A814" s="1">
        <v>44934</v>
      </c>
      <c r="B814">
        <v>2022</v>
      </c>
      <c r="C814">
        <v>18</v>
      </c>
      <c r="D814" t="b">
        <v>0</v>
      </c>
      <c r="E814" t="s">
        <v>19</v>
      </c>
      <c r="F814">
        <v>35</v>
      </c>
      <c r="G814">
        <v>23</v>
      </c>
      <c r="H814" t="s">
        <v>23</v>
      </c>
      <c r="I814" t="s">
        <v>19</v>
      </c>
      <c r="J814">
        <f t="shared" si="48"/>
        <v>-1</v>
      </c>
      <c r="K814">
        <v>-8</v>
      </c>
      <c r="L814">
        <f t="shared" si="49"/>
        <v>17</v>
      </c>
      <c r="M814" t="str">
        <f t="shared" si="50"/>
        <v>Buffalo Bills17</v>
      </c>
      <c r="N814">
        <f t="shared" si="51"/>
        <v>8</v>
      </c>
      <c r="O814">
        <v>44</v>
      </c>
      <c r="P814" t="s">
        <v>90</v>
      </c>
      <c r="Q814" t="b">
        <v>0</v>
      </c>
    </row>
    <row r="815" spans="1:21" x14ac:dyDescent="0.3">
      <c r="A815" s="1">
        <v>44934</v>
      </c>
      <c r="B815">
        <v>2022</v>
      </c>
      <c r="C815">
        <v>18</v>
      </c>
      <c r="D815" t="b">
        <v>0</v>
      </c>
      <c r="E815" t="s">
        <v>28</v>
      </c>
      <c r="F815">
        <v>13</v>
      </c>
      <c r="G815">
        <v>29</v>
      </c>
      <c r="H815" t="s">
        <v>32</v>
      </c>
      <c r="I815" t="s">
        <v>32</v>
      </c>
      <c r="J815">
        <f t="shared" si="48"/>
        <v>1</v>
      </c>
      <c r="K815">
        <v>-6.5</v>
      </c>
      <c r="L815">
        <f t="shared" si="49"/>
        <v>17</v>
      </c>
      <c r="M815" t="str">
        <f t="shared" si="50"/>
        <v>Chicago Bears17</v>
      </c>
      <c r="N815">
        <f t="shared" si="51"/>
        <v>-6.5</v>
      </c>
      <c r="O815">
        <v>42.5</v>
      </c>
      <c r="P815" t="s">
        <v>43</v>
      </c>
      <c r="Q815" t="b">
        <v>0</v>
      </c>
    </row>
    <row r="816" spans="1:21" x14ac:dyDescent="0.3">
      <c r="A816" s="1">
        <v>44934</v>
      </c>
      <c r="B816">
        <v>2022</v>
      </c>
      <c r="C816">
        <v>18</v>
      </c>
      <c r="D816" t="b">
        <v>0</v>
      </c>
      <c r="E816" t="s">
        <v>39</v>
      </c>
      <c r="F816">
        <v>27</v>
      </c>
      <c r="G816">
        <v>16</v>
      </c>
      <c r="H816" t="s">
        <v>53</v>
      </c>
      <c r="I816" t="s">
        <v>39</v>
      </c>
      <c r="J816">
        <f t="shared" si="48"/>
        <v>-1</v>
      </c>
      <c r="K816">
        <v>-11</v>
      </c>
      <c r="L816">
        <f t="shared" si="49"/>
        <v>17</v>
      </c>
      <c r="M816" t="str">
        <f t="shared" si="50"/>
        <v>Cincinnati Bengals17</v>
      </c>
      <c r="N816">
        <f t="shared" si="51"/>
        <v>11</v>
      </c>
      <c r="O816">
        <v>39</v>
      </c>
      <c r="P816" t="s">
        <v>94</v>
      </c>
      <c r="Q816" t="b">
        <v>0</v>
      </c>
    </row>
    <row r="817" spans="1:21" x14ac:dyDescent="0.3">
      <c r="A817" s="1">
        <v>44934</v>
      </c>
      <c r="B817">
        <v>2022</v>
      </c>
      <c r="C817">
        <v>18</v>
      </c>
      <c r="D817" t="b">
        <v>0</v>
      </c>
      <c r="E817" t="s">
        <v>18</v>
      </c>
      <c r="F817">
        <v>31</v>
      </c>
      <c r="G817">
        <v>28</v>
      </c>
      <c r="H817" t="s">
        <v>81</v>
      </c>
      <c r="I817" t="s">
        <v>18</v>
      </c>
      <c r="J817">
        <f t="shared" si="48"/>
        <v>-1</v>
      </c>
      <c r="K817">
        <v>-6.5</v>
      </c>
      <c r="L817">
        <f t="shared" si="49"/>
        <v>17</v>
      </c>
      <c r="M817" t="str">
        <f t="shared" si="50"/>
        <v>Denver Broncos17</v>
      </c>
      <c r="N817">
        <f t="shared" si="51"/>
        <v>6.5</v>
      </c>
      <c r="O817">
        <v>39</v>
      </c>
      <c r="P817" t="s">
        <v>92</v>
      </c>
      <c r="Q817" t="b">
        <v>0</v>
      </c>
    </row>
    <row r="818" spans="1:21" x14ac:dyDescent="0.3">
      <c r="A818" s="1">
        <v>44934</v>
      </c>
      <c r="B818">
        <v>2022</v>
      </c>
      <c r="C818">
        <v>18</v>
      </c>
      <c r="D818" t="b">
        <v>0</v>
      </c>
      <c r="E818" t="s">
        <v>21</v>
      </c>
      <c r="F818">
        <v>16</v>
      </c>
      <c r="G818">
        <v>20</v>
      </c>
      <c r="H818" t="s">
        <v>27</v>
      </c>
      <c r="I818" t="s">
        <v>21</v>
      </c>
      <c r="J818">
        <f t="shared" si="48"/>
        <v>-1</v>
      </c>
      <c r="K818">
        <v>-4</v>
      </c>
      <c r="L818">
        <f t="shared" si="49"/>
        <v>17</v>
      </c>
      <c r="M818" t="str">
        <f t="shared" si="50"/>
        <v>Green Bay Packers17</v>
      </c>
      <c r="N818">
        <f t="shared" si="51"/>
        <v>4</v>
      </c>
      <c r="O818">
        <v>48</v>
      </c>
      <c r="P818" t="s">
        <v>22</v>
      </c>
      <c r="Q818" t="b">
        <v>0</v>
      </c>
    </row>
    <row r="819" spans="1:21" x14ac:dyDescent="0.3">
      <c r="A819" s="1">
        <v>44934</v>
      </c>
      <c r="B819">
        <v>2022</v>
      </c>
      <c r="C819">
        <v>18</v>
      </c>
      <c r="D819" t="b">
        <v>0</v>
      </c>
      <c r="E819" t="s">
        <v>48</v>
      </c>
      <c r="F819">
        <v>31</v>
      </c>
      <c r="G819">
        <v>32</v>
      </c>
      <c r="H819" t="s">
        <v>64</v>
      </c>
      <c r="I819" t="s">
        <v>48</v>
      </c>
      <c r="J819">
        <f t="shared" si="48"/>
        <v>-1</v>
      </c>
      <c r="K819">
        <v>-3</v>
      </c>
      <c r="L819">
        <f t="shared" si="49"/>
        <v>17</v>
      </c>
      <c r="M819" t="str">
        <f t="shared" si="50"/>
        <v>Indianapolis Colts17</v>
      </c>
      <c r="N819">
        <f t="shared" si="51"/>
        <v>3</v>
      </c>
      <c r="O819">
        <v>37.5</v>
      </c>
      <c r="P819" t="s">
        <v>71</v>
      </c>
      <c r="Q819" t="b">
        <v>0</v>
      </c>
      <c r="R819">
        <v>72</v>
      </c>
      <c r="S819">
        <v>0</v>
      </c>
      <c r="U819" t="s">
        <v>40</v>
      </c>
    </row>
    <row r="820" spans="1:21" x14ac:dyDescent="0.3">
      <c r="A820" s="1">
        <v>44934</v>
      </c>
      <c r="B820">
        <v>2022</v>
      </c>
      <c r="C820">
        <v>18</v>
      </c>
      <c r="D820" t="b">
        <v>0</v>
      </c>
      <c r="E820" t="s">
        <v>17</v>
      </c>
      <c r="F820">
        <v>11</v>
      </c>
      <c r="G820">
        <v>6</v>
      </c>
      <c r="H820" t="s">
        <v>20</v>
      </c>
      <c r="I820" t="s">
        <v>17</v>
      </c>
      <c r="J820">
        <f t="shared" si="48"/>
        <v>-1</v>
      </c>
      <c r="K820">
        <v>-3.5</v>
      </c>
      <c r="L820">
        <f t="shared" si="49"/>
        <v>17</v>
      </c>
      <c r="M820" t="str">
        <f t="shared" si="50"/>
        <v>Miami Dolphins17</v>
      </c>
      <c r="N820">
        <f t="shared" si="51"/>
        <v>3.5</v>
      </c>
      <c r="O820">
        <v>37.5</v>
      </c>
      <c r="P820" t="s">
        <v>82</v>
      </c>
      <c r="Q820" t="b">
        <v>0</v>
      </c>
    </row>
    <row r="821" spans="1:21" x14ac:dyDescent="0.3">
      <c r="A821" s="1">
        <v>44934</v>
      </c>
      <c r="B821">
        <v>2022</v>
      </c>
      <c r="C821">
        <v>18</v>
      </c>
      <c r="D821" t="b">
        <v>0</v>
      </c>
      <c r="E821" t="s">
        <v>38</v>
      </c>
      <c r="F821">
        <v>7</v>
      </c>
      <c r="G821">
        <v>10</v>
      </c>
      <c r="H821" t="s">
        <v>51</v>
      </c>
      <c r="I821" t="s">
        <v>38</v>
      </c>
      <c r="J821">
        <f t="shared" si="48"/>
        <v>-1</v>
      </c>
      <c r="K821">
        <v>-3.5</v>
      </c>
      <c r="L821">
        <f t="shared" si="49"/>
        <v>17</v>
      </c>
      <c r="M821" t="str">
        <f t="shared" si="50"/>
        <v>New Orleans Saints17</v>
      </c>
      <c r="N821">
        <f t="shared" si="51"/>
        <v>3.5</v>
      </c>
      <c r="O821">
        <v>41.5</v>
      </c>
      <c r="P821" t="s">
        <v>93</v>
      </c>
      <c r="Q821" t="b">
        <v>0</v>
      </c>
      <c r="R821">
        <v>72</v>
      </c>
      <c r="S821">
        <v>0</v>
      </c>
      <c r="U821" t="s">
        <v>40</v>
      </c>
    </row>
    <row r="822" spans="1:21" x14ac:dyDescent="0.3">
      <c r="A822" s="1">
        <v>44934</v>
      </c>
      <c r="B822">
        <v>2022</v>
      </c>
      <c r="C822">
        <v>18</v>
      </c>
      <c r="D822" t="b">
        <v>0</v>
      </c>
      <c r="E822" t="s">
        <v>33</v>
      </c>
      <c r="F822">
        <v>22</v>
      </c>
      <c r="G822">
        <v>16</v>
      </c>
      <c r="H822" t="s">
        <v>30</v>
      </c>
      <c r="I822" t="s">
        <v>33</v>
      </c>
      <c r="J822">
        <f t="shared" si="48"/>
        <v>-1</v>
      </c>
      <c r="K822">
        <v>-17</v>
      </c>
      <c r="L822">
        <f t="shared" si="49"/>
        <v>17</v>
      </c>
      <c r="M822" t="str">
        <f t="shared" si="50"/>
        <v>Philadelphia Eagles17</v>
      </c>
      <c r="N822">
        <f t="shared" si="51"/>
        <v>17</v>
      </c>
      <c r="O822">
        <v>43</v>
      </c>
      <c r="P822" t="s">
        <v>68</v>
      </c>
      <c r="Q822" t="b">
        <v>0</v>
      </c>
    </row>
    <row r="823" spans="1:21" x14ac:dyDescent="0.3">
      <c r="A823" s="1">
        <v>44934</v>
      </c>
      <c r="B823">
        <v>2022</v>
      </c>
      <c r="C823">
        <v>18</v>
      </c>
      <c r="D823" t="b">
        <v>0</v>
      </c>
      <c r="E823" t="s">
        <v>29</v>
      </c>
      <c r="F823">
        <v>28</v>
      </c>
      <c r="G823">
        <v>14</v>
      </c>
      <c r="H823" t="s">
        <v>34</v>
      </c>
      <c r="I823" t="s">
        <v>29</v>
      </c>
      <c r="J823">
        <f t="shared" si="48"/>
        <v>-1</v>
      </c>
      <c r="K823">
        <v>-2.5</v>
      </c>
      <c r="L823">
        <f t="shared" si="49"/>
        <v>17</v>
      </c>
      <c r="M823" t="str">
        <f t="shared" si="50"/>
        <v>Pittsburgh Steelers17</v>
      </c>
      <c r="N823">
        <f t="shared" si="51"/>
        <v>2.5</v>
      </c>
      <c r="O823">
        <v>40</v>
      </c>
      <c r="P823" t="s">
        <v>97</v>
      </c>
      <c r="Q823" t="b">
        <v>0</v>
      </c>
    </row>
    <row r="824" spans="1:21" x14ac:dyDescent="0.3">
      <c r="A824" s="1">
        <v>44934</v>
      </c>
      <c r="B824">
        <v>2022</v>
      </c>
      <c r="C824">
        <v>18</v>
      </c>
      <c r="D824" t="b">
        <v>0</v>
      </c>
      <c r="E824" t="s">
        <v>31</v>
      </c>
      <c r="F824">
        <v>38</v>
      </c>
      <c r="G824">
        <v>13</v>
      </c>
      <c r="H824" t="s">
        <v>49</v>
      </c>
      <c r="I824" t="s">
        <v>31</v>
      </c>
      <c r="J824">
        <f t="shared" si="48"/>
        <v>-1</v>
      </c>
      <c r="K824">
        <v>-14.5</v>
      </c>
      <c r="L824">
        <f t="shared" si="49"/>
        <v>17</v>
      </c>
      <c r="M824" t="str">
        <f t="shared" si="50"/>
        <v>San Francisco 49ers17</v>
      </c>
      <c r="N824">
        <f t="shared" si="51"/>
        <v>14.5</v>
      </c>
      <c r="O824">
        <v>40</v>
      </c>
      <c r="P824" t="s">
        <v>76</v>
      </c>
      <c r="Q824" t="b">
        <v>0</v>
      </c>
    </row>
    <row r="825" spans="1:21" x14ac:dyDescent="0.3">
      <c r="A825" s="1">
        <v>44934</v>
      </c>
      <c r="B825">
        <v>2022</v>
      </c>
      <c r="C825">
        <v>18</v>
      </c>
      <c r="D825" t="b">
        <v>0</v>
      </c>
      <c r="E825" t="s">
        <v>46</v>
      </c>
      <c r="F825">
        <v>19</v>
      </c>
      <c r="G825">
        <v>16</v>
      </c>
      <c r="H825" t="s">
        <v>25</v>
      </c>
      <c r="I825" t="s">
        <v>46</v>
      </c>
      <c r="J825">
        <f t="shared" si="48"/>
        <v>-1</v>
      </c>
      <c r="K825">
        <v>-4.5</v>
      </c>
      <c r="L825">
        <f t="shared" si="49"/>
        <v>17</v>
      </c>
      <c r="M825" t="str">
        <f t="shared" si="50"/>
        <v>Seattle Seahawks17</v>
      </c>
      <c r="N825">
        <f t="shared" si="51"/>
        <v>4.5</v>
      </c>
      <c r="O825">
        <v>43</v>
      </c>
      <c r="P825" t="s">
        <v>91</v>
      </c>
      <c r="Q825" t="b">
        <v>0</v>
      </c>
    </row>
    <row r="826" spans="1:21" x14ac:dyDescent="0.3">
      <c r="A826" s="1">
        <v>44934</v>
      </c>
      <c r="B826">
        <v>2022</v>
      </c>
      <c r="C826">
        <v>18</v>
      </c>
      <c r="D826" t="b">
        <v>0</v>
      </c>
      <c r="E826" t="s">
        <v>95</v>
      </c>
      <c r="F826">
        <v>26</v>
      </c>
      <c r="G826">
        <v>6</v>
      </c>
      <c r="H826" t="s">
        <v>35</v>
      </c>
      <c r="I826" t="s">
        <v>35</v>
      </c>
      <c r="J826">
        <f t="shared" si="48"/>
        <v>1</v>
      </c>
      <c r="K826">
        <v>-7.5</v>
      </c>
      <c r="L826">
        <f t="shared" si="49"/>
        <v>17</v>
      </c>
      <c r="M826" t="str">
        <f t="shared" si="50"/>
        <v>Washington Commanders17</v>
      </c>
      <c r="N826">
        <f t="shared" si="51"/>
        <v>-7.5</v>
      </c>
      <c r="O826">
        <v>41</v>
      </c>
      <c r="P826" t="s">
        <v>55</v>
      </c>
      <c r="Q826" t="b">
        <v>0</v>
      </c>
    </row>
    <row r="827" spans="1:21" x14ac:dyDescent="0.3">
      <c r="A827" s="1">
        <v>44940</v>
      </c>
      <c r="B827">
        <v>2022</v>
      </c>
      <c r="C827" t="s">
        <v>47</v>
      </c>
      <c r="D827" t="b">
        <v>1</v>
      </c>
      <c r="E827" t="s">
        <v>52</v>
      </c>
      <c r="F827">
        <v>31</v>
      </c>
      <c r="G827">
        <v>30</v>
      </c>
      <c r="H827" t="s">
        <v>81</v>
      </c>
      <c r="I827" t="s">
        <v>81</v>
      </c>
      <c r="J827">
        <f t="shared" si="48"/>
        <v>1</v>
      </c>
      <c r="K827">
        <v>-2.5</v>
      </c>
      <c r="L827" t="e">
        <f t="shared" si="49"/>
        <v>#VALUE!</v>
      </c>
      <c r="M827" t="e">
        <f t="shared" si="50"/>
        <v>#VALUE!</v>
      </c>
      <c r="N827">
        <f t="shared" si="51"/>
        <v>-2.5</v>
      </c>
      <c r="O827">
        <v>46.5</v>
      </c>
      <c r="P827" t="s">
        <v>84</v>
      </c>
      <c r="Q827" t="b">
        <v>0</v>
      </c>
    </row>
    <row r="828" spans="1:21" x14ac:dyDescent="0.3">
      <c r="A828" s="1">
        <v>44940</v>
      </c>
      <c r="B828">
        <v>2022</v>
      </c>
      <c r="C828" t="s">
        <v>47</v>
      </c>
      <c r="D828" t="b">
        <v>1</v>
      </c>
      <c r="E828" t="s">
        <v>31</v>
      </c>
      <c r="F828">
        <v>41</v>
      </c>
      <c r="G828">
        <v>23</v>
      </c>
      <c r="H828" t="s">
        <v>46</v>
      </c>
      <c r="I828" t="s">
        <v>31</v>
      </c>
      <c r="J828">
        <f t="shared" si="48"/>
        <v>-1</v>
      </c>
      <c r="K828">
        <v>-9.5</v>
      </c>
      <c r="L828" t="e">
        <f t="shared" si="49"/>
        <v>#VALUE!</v>
      </c>
      <c r="M828" t="e">
        <f t="shared" si="50"/>
        <v>#VALUE!</v>
      </c>
      <c r="N828">
        <f t="shared" si="51"/>
        <v>9.5</v>
      </c>
      <c r="O828">
        <v>42</v>
      </c>
      <c r="P828" t="s">
        <v>76</v>
      </c>
      <c r="Q828" t="b">
        <v>0</v>
      </c>
      <c r="R828">
        <v>57</v>
      </c>
      <c r="S828">
        <v>11</v>
      </c>
      <c r="T828">
        <v>82</v>
      </c>
    </row>
    <row r="829" spans="1:21" x14ac:dyDescent="0.3">
      <c r="A829" s="1">
        <v>44941</v>
      </c>
      <c r="B829">
        <v>2022</v>
      </c>
      <c r="C829" t="s">
        <v>47</v>
      </c>
      <c r="D829" t="b">
        <v>1</v>
      </c>
      <c r="E829" t="s">
        <v>19</v>
      </c>
      <c r="F829">
        <v>34</v>
      </c>
      <c r="G829">
        <v>31</v>
      </c>
      <c r="H829" t="s">
        <v>17</v>
      </c>
      <c r="I829" t="s">
        <v>19</v>
      </c>
      <c r="J829">
        <f t="shared" si="48"/>
        <v>-1</v>
      </c>
      <c r="K829">
        <v>-14</v>
      </c>
      <c r="L829" t="e">
        <f t="shared" si="49"/>
        <v>#VALUE!</v>
      </c>
      <c r="M829" t="e">
        <f t="shared" si="50"/>
        <v>#VALUE!</v>
      </c>
      <c r="N829">
        <f t="shared" si="51"/>
        <v>14</v>
      </c>
      <c r="O829">
        <v>44.5</v>
      </c>
      <c r="P829" t="s">
        <v>90</v>
      </c>
      <c r="Q829" t="b">
        <v>0</v>
      </c>
      <c r="R829">
        <v>27</v>
      </c>
      <c r="S829">
        <v>4</v>
      </c>
      <c r="T829">
        <v>80</v>
      </c>
    </row>
    <row r="830" spans="1:21" x14ac:dyDescent="0.3">
      <c r="A830" s="1">
        <v>44941</v>
      </c>
      <c r="B830">
        <v>2022</v>
      </c>
      <c r="C830" t="s">
        <v>47</v>
      </c>
      <c r="D830" t="b">
        <v>1</v>
      </c>
      <c r="E830" t="s">
        <v>39</v>
      </c>
      <c r="F830">
        <v>24</v>
      </c>
      <c r="G830">
        <v>17</v>
      </c>
      <c r="H830" t="s">
        <v>53</v>
      </c>
      <c r="I830" t="s">
        <v>39</v>
      </c>
      <c r="J830">
        <f t="shared" si="48"/>
        <v>-1</v>
      </c>
      <c r="K830">
        <v>-8</v>
      </c>
      <c r="L830" t="e">
        <f t="shared" si="49"/>
        <v>#VALUE!</v>
      </c>
      <c r="M830" t="e">
        <f t="shared" si="50"/>
        <v>#VALUE!</v>
      </c>
      <c r="N830">
        <f t="shared" si="51"/>
        <v>8</v>
      </c>
      <c r="O830">
        <v>40</v>
      </c>
      <c r="P830" t="s">
        <v>94</v>
      </c>
      <c r="Q830" t="b">
        <v>0</v>
      </c>
      <c r="R830">
        <v>30</v>
      </c>
      <c r="S830">
        <v>4</v>
      </c>
      <c r="T830">
        <v>71</v>
      </c>
    </row>
    <row r="831" spans="1:21" x14ac:dyDescent="0.3">
      <c r="A831" s="1">
        <v>44941</v>
      </c>
      <c r="B831">
        <v>2022</v>
      </c>
      <c r="C831" t="s">
        <v>47</v>
      </c>
      <c r="D831" t="b">
        <v>1</v>
      </c>
      <c r="E831" t="s">
        <v>32</v>
      </c>
      <c r="F831">
        <v>24</v>
      </c>
      <c r="G831">
        <v>31</v>
      </c>
      <c r="H831" t="s">
        <v>30</v>
      </c>
      <c r="I831" t="s">
        <v>32</v>
      </c>
      <c r="J831">
        <f t="shared" si="48"/>
        <v>-1</v>
      </c>
      <c r="K831">
        <v>-2.5</v>
      </c>
      <c r="L831" t="e">
        <f t="shared" si="49"/>
        <v>#VALUE!</v>
      </c>
      <c r="M831" t="e">
        <f t="shared" si="50"/>
        <v>#VALUE!</v>
      </c>
      <c r="N831">
        <f t="shared" si="51"/>
        <v>2.5</v>
      </c>
      <c r="O831">
        <v>48</v>
      </c>
      <c r="P831" t="s">
        <v>78</v>
      </c>
      <c r="Q831" t="b">
        <v>0</v>
      </c>
      <c r="R831">
        <v>72</v>
      </c>
      <c r="S831">
        <v>0</v>
      </c>
      <c r="U831" t="s">
        <v>40</v>
      </c>
    </row>
    <row r="832" spans="1:21" x14ac:dyDescent="0.3">
      <c r="A832" s="1">
        <v>44942</v>
      </c>
      <c r="B832">
        <v>2022</v>
      </c>
      <c r="C832" t="s">
        <v>47</v>
      </c>
      <c r="D832" t="b">
        <v>1</v>
      </c>
      <c r="E832" t="s">
        <v>45</v>
      </c>
      <c r="F832">
        <v>14</v>
      </c>
      <c r="G832">
        <v>31</v>
      </c>
      <c r="H832" t="s">
        <v>35</v>
      </c>
      <c r="I832" t="s">
        <v>35</v>
      </c>
      <c r="J832">
        <f t="shared" si="48"/>
        <v>1</v>
      </c>
      <c r="K832">
        <v>-2.5</v>
      </c>
      <c r="L832" t="e">
        <f t="shared" si="49"/>
        <v>#VALUE!</v>
      </c>
      <c r="M832" t="e">
        <f t="shared" si="50"/>
        <v>#VALUE!</v>
      </c>
      <c r="N832">
        <f t="shared" si="51"/>
        <v>-2.5</v>
      </c>
      <c r="O832">
        <v>45.5</v>
      </c>
      <c r="P832" t="s">
        <v>57</v>
      </c>
      <c r="Q832" t="b">
        <v>0</v>
      </c>
      <c r="R832">
        <v>58</v>
      </c>
      <c r="S832">
        <v>2</v>
      </c>
      <c r="T832">
        <v>42</v>
      </c>
    </row>
    <row r="833" spans="1:21" x14ac:dyDescent="0.3">
      <c r="A833" s="1">
        <v>44947</v>
      </c>
      <c r="B833">
        <v>2022</v>
      </c>
      <c r="C833" t="s">
        <v>41</v>
      </c>
      <c r="D833" t="b">
        <v>1</v>
      </c>
      <c r="E833" t="s">
        <v>26</v>
      </c>
      <c r="F833">
        <v>27</v>
      </c>
      <c r="G833">
        <v>20</v>
      </c>
      <c r="H833" t="s">
        <v>52</v>
      </c>
      <c r="I833" t="s">
        <v>26</v>
      </c>
      <c r="J833">
        <f t="shared" si="48"/>
        <v>-1</v>
      </c>
      <c r="K833">
        <v>-9.5</v>
      </c>
      <c r="L833" t="e">
        <f t="shared" si="49"/>
        <v>#VALUE!</v>
      </c>
      <c r="M833" t="e">
        <f t="shared" si="50"/>
        <v>#VALUE!</v>
      </c>
      <c r="N833">
        <f t="shared" si="51"/>
        <v>9.5</v>
      </c>
      <c r="O833">
        <v>52</v>
      </c>
      <c r="P833" t="s">
        <v>96</v>
      </c>
      <c r="Q833" t="b">
        <v>0</v>
      </c>
      <c r="R833">
        <v>36</v>
      </c>
      <c r="S833">
        <v>6</v>
      </c>
      <c r="T833">
        <v>92</v>
      </c>
    </row>
    <row r="834" spans="1:21" x14ac:dyDescent="0.3">
      <c r="A834" s="1">
        <v>44947</v>
      </c>
      <c r="B834">
        <v>2022</v>
      </c>
      <c r="C834" t="s">
        <v>41</v>
      </c>
      <c r="D834" t="b">
        <v>1</v>
      </c>
      <c r="E834" t="s">
        <v>33</v>
      </c>
      <c r="F834">
        <v>38</v>
      </c>
      <c r="G834">
        <v>7</v>
      </c>
      <c r="H834" t="s">
        <v>30</v>
      </c>
      <c r="I834" t="s">
        <v>33</v>
      </c>
      <c r="J834">
        <f t="shared" si="48"/>
        <v>-1</v>
      </c>
      <c r="K834">
        <v>-8</v>
      </c>
      <c r="L834" t="e">
        <f t="shared" si="49"/>
        <v>#VALUE!</v>
      </c>
      <c r="M834" t="e">
        <f t="shared" si="50"/>
        <v>#VALUE!</v>
      </c>
      <c r="N834">
        <f t="shared" si="51"/>
        <v>8</v>
      </c>
      <c r="O834">
        <v>48</v>
      </c>
      <c r="P834" t="s">
        <v>68</v>
      </c>
      <c r="Q834" t="b">
        <v>0</v>
      </c>
      <c r="R834">
        <v>40</v>
      </c>
      <c r="S834">
        <v>6</v>
      </c>
      <c r="T834">
        <v>55</v>
      </c>
    </row>
    <row r="835" spans="1:21" x14ac:dyDescent="0.3">
      <c r="A835" s="1">
        <v>44948</v>
      </c>
      <c r="B835">
        <v>2022</v>
      </c>
      <c r="C835" t="s">
        <v>41</v>
      </c>
      <c r="D835" t="b">
        <v>1</v>
      </c>
      <c r="E835" t="s">
        <v>19</v>
      </c>
      <c r="F835">
        <v>10</v>
      </c>
      <c r="G835">
        <v>27</v>
      </c>
      <c r="H835" t="s">
        <v>39</v>
      </c>
      <c r="I835" t="s">
        <v>19</v>
      </c>
      <c r="J835">
        <f t="shared" ref="J835:J898" si="52">IF(E835=I835,-1,1)</f>
        <v>-1</v>
      </c>
      <c r="K835">
        <v>-6</v>
      </c>
      <c r="L835" t="e">
        <f t="shared" ref="L835:L898" si="53">C835-1</f>
        <v>#VALUE!</v>
      </c>
      <c r="M835" t="e">
        <f t="shared" ref="M835:M898" si="54">_xlfn.CONCAT(E835,L835)</f>
        <v>#VALUE!</v>
      </c>
      <c r="N835">
        <f t="shared" ref="N835:N898" si="55">K835*J835</f>
        <v>6</v>
      </c>
      <c r="O835">
        <v>48.5</v>
      </c>
      <c r="P835" t="s">
        <v>90</v>
      </c>
      <c r="Q835" t="b">
        <v>0</v>
      </c>
      <c r="R835">
        <v>32</v>
      </c>
      <c r="S835">
        <v>4</v>
      </c>
      <c r="T835">
        <v>100</v>
      </c>
      <c r="U835" t="s">
        <v>72</v>
      </c>
    </row>
    <row r="836" spans="1:21" x14ac:dyDescent="0.3">
      <c r="A836" s="1">
        <v>44948</v>
      </c>
      <c r="B836">
        <v>2022</v>
      </c>
      <c r="C836" t="s">
        <v>41</v>
      </c>
      <c r="D836" t="b">
        <v>1</v>
      </c>
      <c r="E836" t="s">
        <v>31</v>
      </c>
      <c r="F836">
        <v>19</v>
      </c>
      <c r="G836">
        <v>12</v>
      </c>
      <c r="H836" t="s">
        <v>35</v>
      </c>
      <c r="I836" t="s">
        <v>31</v>
      </c>
      <c r="J836">
        <f t="shared" si="52"/>
        <v>-1</v>
      </c>
      <c r="K836">
        <v>-3.5</v>
      </c>
      <c r="L836" t="e">
        <f t="shared" si="53"/>
        <v>#VALUE!</v>
      </c>
      <c r="M836" t="e">
        <f t="shared" si="54"/>
        <v>#VALUE!</v>
      </c>
      <c r="N836">
        <f t="shared" si="55"/>
        <v>3.5</v>
      </c>
      <c r="O836">
        <v>46.5</v>
      </c>
      <c r="P836" t="s">
        <v>76</v>
      </c>
      <c r="Q836" t="b">
        <v>0</v>
      </c>
      <c r="R836">
        <v>55</v>
      </c>
      <c r="S836">
        <v>19</v>
      </c>
      <c r="T836">
        <v>47</v>
      </c>
    </row>
    <row r="837" spans="1:21" x14ac:dyDescent="0.3">
      <c r="A837" s="1">
        <v>44955</v>
      </c>
      <c r="B837">
        <v>2022</v>
      </c>
      <c r="C837" t="s">
        <v>36</v>
      </c>
      <c r="D837" t="b">
        <v>1</v>
      </c>
      <c r="E837" t="s">
        <v>26</v>
      </c>
      <c r="F837">
        <v>23</v>
      </c>
      <c r="G837">
        <v>20</v>
      </c>
      <c r="H837" t="s">
        <v>39</v>
      </c>
      <c r="I837" t="s">
        <v>26</v>
      </c>
      <c r="J837">
        <f t="shared" si="52"/>
        <v>-1</v>
      </c>
      <c r="K837">
        <v>-1.5</v>
      </c>
      <c r="L837" t="e">
        <f t="shared" si="53"/>
        <v>#VALUE!</v>
      </c>
      <c r="M837" t="e">
        <f t="shared" si="54"/>
        <v>#VALUE!</v>
      </c>
      <c r="N837">
        <f t="shared" si="55"/>
        <v>1.5</v>
      </c>
      <c r="O837">
        <v>48</v>
      </c>
      <c r="P837" t="s">
        <v>96</v>
      </c>
      <c r="Q837" t="b">
        <v>0</v>
      </c>
      <c r="R837">
        <v>22</v>
      </c>
      <c r="S837">
        <v>13</v>
      </c>
      <c r="T837">
        <v>55</v>
      </c>
    </row>
    <row r="838" spans="1:21" x14ac:dyDescent="0.3">
      <c r="A838" s="1">
        <v>44955</v>
      </c>
      <c r="B838">
        <v>2022</v>
      </c>
      <c r="C838" t="s">
        <v>36</v>
      </c>
      <c r="D838" t="b">
        <v>1</v>
      </c>
      <c r="E838" t="s">
        <v>33</v>
      </c>
      <c r="F838">
        <v>31</v>
      </c>
      <c r="G838">
        <v>7</v>
      </c>
      <c r="H838" t="s">
        <v>31</v>
      </c>
      <c r="I838" t="s">
        <v>33</v>
      </c>
      <c r="J838">
        <f t="shared" si="52"/>
        <v>-1</v>
      </c>
      <c r="K838">
        <v>-2.5</v>
      </c>
      <c r="L838" t="e">
        <f t="shared" si="53"/>
        <v>#VALUE!</v>
      </c>
      <c r="M838" t="e">
        <f t="shared" si="54"/>
        <v>#VALUE!</v>
      </c>
      <c r="N838">
        <f t="shared" si="55"/>
        <v>2.5</v>
      </c>
      <c r="O838">
        <v>45.5</v>
      </c>
      <c r="P838" t="s">
        <v>68</v>
      </c>
      <c r="Q838" t="b">
        <v>0</v>
      </c>
      <c r="R838">
        <v>52</v>
      </c>
      <c r="S838">
        <v>14</v>
      </c>
      <c r="T838">
        <v>48</v>
      </c>
      <c r="U838" t="s">
        <v>42</v>
      </c>
    </row>
    <row r="839" spans="1:21" x14ac:dyDescent="0.3">
      <c r="A839" s="1">
        <v>44969</v>
      </c>
      <c r="B839">
        <v>2022</v>
      </c>
      <c r="C839" t="s">
        <v>37</v>
      </c>
      <c r="D839" t="b">
        <v>1</v>
      </c>
      <c r="E839" t="s">
        <v>33</v>
      </c>
      <c r="F839">
        <v>35</v>
      </c>
      <c r="G839">
        <v>38</v>
      </c>
      <c r="H839" t="s">
        <v>26</v>
      </c>
      <c r="I839" t="s">
        <v>33</v>
      </c>
      <c r="J839">
        <f t="shared" si="52"/>
        <v>-1</v>
      </c>
      <c r="K839">
        <v>-1</v>
      </c>
      <c r="L839" t="e">
        <f t="shared" si="53"/>
        <v>#VALUE!</v>
      </c>
      <c r="M839" t="e">
        <f t="shared" si="54"/>
        <v>#VALUE!</v>
      </c>
      <c r="N839">
        <f t="shared" si="55"/>
        <v>1</v>
      </c>
      <c r="O839">
        <v>51</v>
      </c>
      <c r="P839" t="s">
        <v>89</v>
      </c>
      <c r="Q839" t="b">
        <v>1</v>
      </c>
      <c r="R839">
        <v>76</v>
      </c>
      <c r="S839">
        <v>8</v>
      </c>
      <c r="T839">
        <v>8</v>
      </c>
      <c r="U839" t="s">
        <v>73</v>
      </c>
    </row>
    <row r="840" spans="1:21" x14ac:dyDescent="0.3">
      <c r="A840" s="1">
        <v>45176</v>
      </c>
      <c r="B840">
        <v>2023</v>
      </c>
      <c r="C840">
        <v>1</v>
      </c>
      <c r="D840" t="b">
        <v>0</v>
      </c>
      <c r="E840" t="s">
        <v>26</v>
      </c>
      <c r="F840">
        <v>20</v>
      </c>
      <c r="G840">
        <v>21</v>
      </c>
      <c r="H840" t="s">
        <v>27</v>
      </c>
      <c r="I840" t="s">
        <v>26</v>
      </c>
      <c r="J840">
        <f t="shared" si="52"/>
        <v>-1</v>
      </c>
      <c r="K840">
        <v>-4.5</v>
      </c>
      <c r="L840">
        <f t="shared" si="53"/>
        <v>0</v>
      </c>
      <c r="M840" t="str">
        <f t="shared" si="54"/>
        <v>Kansas City Chiefs0</v>
      </c>
      <c r="N840">
        <f t="shared" si="55"/>
        <v>4.5</v>
      </c>
      <c r="O840">
        <v>53</v>
      </c>
      <c r="P840" t="s">
        <v>96</v>
      </c>
      <c r="Q840" t="b">
        <v>0</v>
      </c>
    </row>
    <row r="841" spans="1:21" x14ac:dyDescent="0.3">
      <c r="A841" s="1">
        <v>45179</v>
      </c>
      <c r="B841">
        <v>2023</v>
      </c>
      <c r="C841">
        <v>1</v>
      </c>
      <c r="D841" t="b">
        <v>0</v>
      </c>
      <c r="E841" t="s">
        <v>24</v>
      </c>
      <c r="F841">
        <v>24</v>
      </c>
      <c r="G841">
        <v>10</v>
      </c>
      <c r="H841" t="s">
        <v>51</v>
      </c>
      <c r="I841" t="s">
        <v>24</v>
      </c>
      <c r="J841">
        <f t="shared" si="52"/>
        <v>-1</v>
      </c>
      <c r="K841">
        <v>-3.5</v>
      </c>
      <c r="L841">
        <f t="shared" si="53"/>
        <v>0</v>
      </c>
      <c r="M841" t="str">
        <f t="shared" si="54"/>
        <v>Atlanta Falcons0</v>
      </c>
      <c r="N841">
        <f t="shared" si="55"/>
        <v>3.5</v>
      </c>
      <c r="O841">
        <v>39.5</v>
      </c>
      <c r="P841" t="s">
        <v>83</v>
      </c>
      <c r="Q841" t="b">
        <v>0</v>
      </c>
      <c r="R841">
        <v>72</v>
      </c>
      <c r="S841">
        <v>0</v>
      </c>
      <c r="U841" t="s">
        <v>40</v>
      </c>
    </row>
    <row r="842" spans="1:21" x14ac:dyDescent="0.3">
      <c r="A842" s="1">
        <v>45179</v>
      </c>
      <c r="B842">
        <v>2023</v>
      </c>
      <c r="C842">
        <v>1</v>
      </c>
      <c r="D842" t="b">
        <v>0</v>
      </c>
      <c r="E842" t="s">
        <v>53</v>
      </c>
      <c r="F842">
        <v>25</v>
      </c>
      <c r="G842">
        <v>9</v>
      </c>
      <c r="H842" t="s">
        <v>64</v>
      </c>
      <c r="I842" t="s">
        <v>53</v>
      </c>
      <c r="J842">
        <f t="shared" si="52"/>
        <v>-1</v>
      </c>
      <c r="K842">
        <v>-9.5</v>
      </c>
      <c r="L842">
        <f t="shared" si="53"/>
        <v>0</v>
      </c>
      <c r="M842" t="str">
        <f t="shared" si="54"/>
        <v>Baltimore Ravens0</v>
      </c>
      <c r="N842">
        <f t="shared" si="55"/>
        <v>9.5</v>
      </c>
      <c r="O842">
        <v>43.5</v>
      </c>
      <c r="P842" t="s">
        <v>56</v>
      </c>
      <c r="Q842" t="b">
        <v>0</v>
      </c>
    </row>
    <row r="843" spans="1:21" x14ac:dyDescent="0.3">
      <c r="A843" s="1">
        <v>45179</v>
      </c>
      <c r="B843">
        <v>2023</v>
      </c>
      <c r="C843">
        <v>1</v>
      </c>
      <c r="D843" t="b">
        <v>0</v>
      </c>
      <c r="E843" t="s">
        <v>28</v>
      </c>
      <c r="F843">
        <v>20</v>
      </c>
      <c r="G843">
        <v>38</v>
      </c>
      <c r="H843" t="s">
        <v>21</v>
      </c>
      <c r="I843" t="s">
        <v>28</v>
      </c>
      <c r="J843">
        <f t="shared" si="52"/>
        <v>-1</v>
      </c>
      <c r="K843">
        <v>-1</v>
      </c>
      <c r="L843">
        <f t="shared" si="53"/>
        <v>0</v>
      </c>
      <c r="M843" t="str">
        <f t="shared" si="54"/>
        <v>Chicago Bears0</v>
      </c>
      <c r="N843">
        <f t="shared" si="55"/>
        <v>1</v>
      </c>
      <c r="O843">
        <v>41.5</v>
      </c>
      <c r="P843" t="s">
        <v>43</v>
      </c>
      <c r="Q843" t="b">
        <v>0</v>
      </c>
    </row>
    <row r="844" spans="1:21" x14ac:dyDescent="0.3">
      <c r="A844" s="1">
        <v>45179</v>
      </c>
      <c r="B844">
        <v>2023</v>
      </c>
      <c r="C844">
        <v>1</v>
      </c>
      <c r="D844" t="b">
        <v>0</v>
      </c>
      <c r="E844" t="s">
        <v>34</v>
      </c>
      <c r="F844">
        <v>24</v>
      </c>
      <c r="G844">
        <v>3</v>
      </c>
      <c r="H844" t="s">
        <v>39</v>
      </c>
      <c r="I844" t="s">
        <v>39</v>
      </c>
      <c r="J844">
        <f t="shared" si="52"/>
        <v>1</v>
      </c>
      <c r="K844">
        <v>-2</v>
      </c>
      <c r="L844">
        <f t="shared" si="53"/>
        <v>0</v>
      </c>
      <c r="M844" t="str">
        <f t="shared" si="54"/>
        <v>Cleveland Browns0</v>
      </c>
      <c r="N844">
        <f t="shared" si="55"/>
        <v>-2</v>
      </c>
      <c r="O844">
        <v>47.5</v>
      </c>
      <c r="P844" t="s">
        <v>58</v>
      </c>
      <c r="Q844" t="b">
        <v>0</v>
      </c>
    </row>
    <row r="845" spans="1:21" x14ac:dyDescent="0.3">
      <c r="A845" s="1">
        <v>45179</v>
      </c>
      <c r="B845">
        <v>2023</v>
      </c>
      <c r="C845">
        <v>1</v>
      </c>
      <c r="D845" t="b">
        <v>0</v>
      </c>
      <c r="E845" t="s">
        <v>18</v>
      </c>
      <c r="F845">
        <v>16</v>
      </c>
      <c r="G845">
        <v>17</v>
      </c>
      <c r="H845" t="s">
        <v>86</v>
      </c>
      <c r="I845" t="s">
        <v>18</v>
      </c>
      <c r="J845">
        <f t="shared" si="52"/>
        <v>-1</v>
      </c>
      <c r="K845">
        <v>-3.5</v>
      </c>
      <c r="L845">
        <f t="shared" si="53"/>
        <v>0</v>
      </c>
      <c r="M845" t="str">
        <f t="shared" si="54"/>
        <v>Denver Broncos0</v>
      </c>
      <c r="N845">
        <f t="shared" si="55"/>
        <v>3.5</v>
      </c>
      <c r="O845">
        <v>43</v>
      </c>
      <c r="P845" t="s">
        <v>92</v>
      </c>
      <c r="Q845" t="b">
        <v>0</v>
      </c>
    </row>
    <row r="846" spans="1:21" x14ac:dyDescent="0.3">
      <c r="A846" s="1">
        <v>45179</v>
      </c>
      <c r="B846">
        <v>2023</v>
      </c>
      <c r="C846">
        <v>1</v>
      </c>
      <c r="D846" t="b">
        <v>0</v>
      </c>
      <c r="E846" t="s">
        <v>48</v>
      </c>
      <c r="F846">
        <v>21</v>
      </c>
      <c r="G846">
        <v>31</v>
      </c>
      <c r="H846" t="s">
        <v>52</v>
      </c>
      <c r="I846" t="s">
        <v>52</v>
      </c>
      <c r="J846">
        <f t="shared" si="52"/>
        <v>1</v>
      </c>
      <c r="K846">
        <v>-4.5</v>
      </c>
      <c r="L846">
        <f t="shared" si="53"/>
        <v>0</v>
      </c>
      <c r="M846" t="str">
        <f t="shared" si="54"/>
        <v>Indianapolis Colts0</v>
      </c>
      <c r="N846">
        <f t="shared" si="55"/>
        <v>-4.5</v>
      </c>
      <c r="O846">
        <v>46</v>
      </c>
      <c r="P846" t="s">
        <v>71</v>
      </c>
      <c r="Q846" t="b">
        <v>0</v>
      </c>
      <c r="R846">
        <v>72</v>
      </c>
      <c r="S846">
        <v>0</v>
      </c>
      <c r="U846" t="s">
        <v>40</v>
      </c>
    </row>
    <row r="847" spans="1:21" x14ac:dyDescent="0.3">
      <c r="A847" s="1">
        <v>45179</v>
      </c>
      <c r="B847">
        <v>2023</v>
      </c>
      <c r="C847">
        <v>1</v>
      </c>
      <c r="D847" t="b">
        <v>0</v>
      </c>
      <c r="E847" t="s">
        <v>81</v>
      </c>
      <c r="F847">
        <v>34</v>
      </c>
      <c r="G847">
        <v>36</v>
      </c>
      <c r="H847" t="s">
        <v>17</v>
      </c>
      <c r="I847" t="s">
        <v>81</v>
      </c>
      <c r="J847">
        <f t="shared" si="52"/>
        <v>-1</v>
      </c>
      <c r="K847">
        <v>-3</v>
      </c>
      <c r="L847">
        <f t="shared" si="53"/>
        <v>0</v>
      </c>
      <c r="M847" t="str">
        <f t="shared" si="54"/>
        <v>Los Angeles Chargers0</v>
      </c>
      <c r="N847">
        <f t="shared" si="55"/>
        <v>3</v>
      </c>
      <c r="O847">
        <v>51</v>
      </c>
      <c r="P847" t="s">
        <v>87</v>
      </c>
      <c r="Q847" t="b">
        <v>0</v>
      </c>
      <c r="R847">
        <v>72</v>
      </c>
      <c r="S847">
        <v>0</v>
      </c>
      <c r="U847" t="s">
        <v>40</v>
      </c>
    </row>
    <row r="848" spans="1:21" x14ac:dyDescent="0.3">
      <c r="A848" s="1">
        <v>45179</v>
      </c>
      <c r="B848">
        <v>2023</v>
      </c>
      <c r="C848">
        <v>1</v>
      </c>
      <c r="D848" t="b">
        <v>0</v>
      </c>
      <c r="E848" t="s">
        <v>32</v>
      </c>
      <c r="F848">
        <v>17</v>
      </c>
      <c r="G848">
        <v>20</v>
      </c>
      <c r="H848" t="s">
        <v>45</v>
      </c>
      <c r="I848" t="s">
        <v>32</v>
      </c>
      <c r="J848">
        <f t="shared" si="52"/>
        <v>-1</v>
      </c>
      <c r="K848">
        <v>-5</v>
      </c>
      <c r="L848">
        <f t="shared" si="53"/>
        <v>0</v>
      </c>
      <c r="M848" t="str">
        <f t="shared" si="54"/>
        <v>Minnesota Vikings0</v>
      </c>
      <c r="N848">
        <f t="shared" si="55"/>
        <v>5</v>
      </c>
      <c r="O848">
        <v>46</v>
      </c>
      <c r="P848" t="s">
        <v>78</v>
      </c>
      <c r="Q848" t="b">
        <v>0</v>
      </c>
      <c r="R848">
        <v>72</v>
      </c>
      <c r="S848">
        <v>0</v>
      </c>
      <c r="U848" t="s">
        <v>40</v>
      </c>
    </row>
    <row r="849" spans="1:21" x14ac:dyDescent="0.3">
      <c r="A849" s="1">
        <v>45179</v>
      </c>
      <c r="B849">
        <v>2023</v>
      </c>
      <c r="C849">
        <v>1</v>
      </c>
      <c r="D849" t="b">
        <v>0</v>
      </c>
      <c r="E849" t="s">
        <v>23</v>
      </c>
      <c r="F849">
        <v>20</v>
      </c>
      <c r="G849">
        <v>25</v>
      </c>
      <c r="H849" t="s">
        <v>33</v>
      </c>
      <c r="I849" t="s">
        <v>33</v>
      </c>
      <c r="J849">
        <f t="shared" si="52"/>
        <v>1</v>
      </c>
      <c r="K849">
        <v>-3.5</v>
      </c>
      <c r="L849">
        <f t="shared" si="53"/>
        <v>0</v>
      </c>
      <c r="M849" t="str">
        <f t="shared" si="54"/>
        <v>New England Patriots0</v>
      </c>
      <c r="N849">
        <f t="shared" si="55"/>
        <v>-3.5</v>
      </c>
      <c r="O849">
        <v>44.5</v>
      </c>
      <c r="P849" t="s">
        <v>65</v>
      </c>
      <c r="Q849" t="b">
        <v>0</v>
      </c>
    </row>
    <row r="850" spans="1:21" x14ac:dyDescent="0.3">
      <c r="A850" s="1">
        <v>45179</v>
      </c>
      <c r="B850">
        <v>2023</v>
      </c>
      <c r="C850">
        <v>1</v>
      </c>
      <c r="D850" t="b">
        <v>0</v>
      </c>
      <c r="E850" t="s">
        <v>38</v>
      </c>
      <c r="F850">
        <v>16</v>
      </c>
      <c r="G850">
        <v>15</v>
      </c>
      <c r="H850" t="s">
        <v>59</v>
      </c>
      <c r="I850" t="s">
        <v>38</v>
      </c>
      <c r="J850">
        <f t="shared" si="52"/>
        <v>-1</v>
      </c>
      <c r="K850">
        <v>-3</v>
      </c>
      <c r="L850">
        <f t="shared" si="53"/>
        <v>0</v>
      </c>
      <c r="M850" t="str">
        <f t="shared" si="54"/>
        <v>New Orleans Saints0</v>
      </c>
      <c r="N850">
        <f t="shared" si="55"/>
        <v>3</v>
      </c>
      <c r="O850">
        <v>41.5</v>
      </c>
      <c r="P850" t="s">
        <v>93</v>
      </c>
      <c r="Q850" t="b">
        <v>0</v>
      </c>
      <c r="R850">
        <v>72</v>
      </c>
      <c r="S850">
        <v>0</v>
      </c>
      <c r="U850" t="s">
        <v>40</v>
      </c>
    </row>
    <row r="851" spans="1:21" x14ac:dyDescent="0.3">
      <c r="A851" s="1">
        <v>45179</v>
      </c>
      <c r="B851">
        <v>2023</v>
      </c>
      <c r="C851">
        <v>1</v>
      </c>
      <c r="D851" t="b">
        <v>0</v>
      </c>
      <c r="E851" t="s">
        <v>30</v>
      </c>
      <c r="F851">
        <v>0</v>
      </c>
      <c r="G851">
        <v>40</v>
      </c>
      <c r="H851" t="s">
        <v>35</v>
      </c>
      <c r="I851" t="s">
        <v>35</v>
      </c>
      <c r="J851">
        <f t="shared" si="52"/>
        <v>1</v>
      </c>
      <c r="K851">
        <v>-3.5</v>
      </c>
      <c r="L851">
        <f t="shared" si="53"/>
        <v>0</v>
      </c>
      <c r="M851" t="str">
        <f t="shared" si="54"/>
        <v>New York Giants0</v>
      </c>
      <c r="N851">
        <f t="shared" si="55"/>
        <v>-3.5</v>
      </c>
      <c r="O851">
        <v>45</v>
      </c>
      <c r="P851" t="s">
        <v>74</v>
      </c>
      <c r="Q851" t="b">
        <v>0</v>
      </c>
    </row>
    <row r="852" spans="1:21" x14ac:dyDescent="0.3">
      <c r="A852" s="1">
        <v>45179</v>
      </c>
      <c r="B852">
        <v>2023</v>
      </c>
      <c r="C852">
        <v>1</v>
      </c>
      <c r="D852" t="b">
        <v>0</v>
      </c>
      <c r="E852" t="s">
        <v>29</v>
      </c>
      <c r="F852">
        <v>7</v>
      </c>
      <c r="G852">
        <v>30</v>
      </c>
      <c r="H852" t="s">
        <v>31</v>
      </c>
      <c r="I852" t="s">
        <v>31</v>
      </c>
      <c r="J852">
        <f t="shared" si="52"/>
        <v>1</v>
      </c>
      <c r="K852">
        <v>-2</v>
      </c>
      <c r="L852">
        <f t="shared" si="53"/>
        <v>0</v>
      </c>
      <c r="M852" t="str">
        <f t="shared" si="54"/>
        <v>Pittsburgh Steelers0</v>
      </c>
      <c r="N852">
        <f t="shared" si="55"/>
        <v>-2</v>
      </c>
      <c r="O852">
        <v>41.5</v>
      </c>
      <c r="P852" t="s">
        <v>97</v>
      </c>
      <c r="Q852" t="b">
        <v>0</v>
      </c>
    </row>
    <row r="853" spans="1:21" x14ac:dyDescent="0.3">
      <c r="A853" s="1">
        <v>45179</v>
      </c>
      <c r="B853">
        <v>2023</v>
      </c>
      <c r="C853">
        <v>1</v>
      </c>
      <c r="D853" t="b">
        <v>0</v>
      </c>
      <c r="E853" t="s">
        <v>46</v>
      </c>
      <c r="F853">
        <v>13</v>
      </c>
      <c r="G853">
        <v>30</v>
      </c>
      <c r="H853" t="s">
        <v>25</v>
      </c>
      <c r="I853" t="s">
        <v>46</v>
      </c>
      <c r="J853">
        <f t="shared" si="52"/>
        <v>-1</v>
      </c>
      <c r="K853">
        <v>-5</v>
      </c>
      <c r="L853">
        <f t="shared" si="53"/>
        <v>0</v>
      </c>
      <c r="M853" t="str">
        <f t="shared" si="54"/>
        <v>Seattle Seahawks0</v>
      </c>
      <c r="N853">
        <f t="shared" si="55"/>
        <v>5</v>
      </c>
      <c r="O853">
        <v>46</v>
      </c>
      <c r="P853" t="s">
        <v>91</v>
      </c>
      <c r="Q853" t="b">
        <v>0</v>
      </c>
    </row>
    <row r="854" spans="1:21" x14ac:dyDescent="0.3">
      <c r="A854" s="1">
        <v>45179</v>
      </c>
      <c r="B854">
        <v>2023</v>
      </c>
      <c r="C854">
        <v>1</v>
      </c>
      <c r="D854" t="b">
        <v>0</v>
      </c>
      <c r="E854" t="s">
        <v>95</v>
      </c>
      <c r="F854">
        <v>20</v>
      </c>
      <c r="G854">
        <v>16</v>
      </c>
      <c r="H854" t="s">
        <v>49</v>
      </c>
      <c r="I854" t="s">
        <v>95</v>
      </c>
      <c r="J854">
        <f t="shared" si="52"/>
        <v>-1</v>
      </c>
      <c r="K854">
        <v>-7</v>
      </c>
      <c r="L854">
        <f t="shared" si="53"/>
        <v>0</v>
      </c>
      <c r="M854" t="str">
        <f t="shared" si="54"/>
        <v>Washington Commanders0</v>
      </c>
      <c r="N854">
        <f t="shared" si="55"/>
        <v>7</v>
      </c>
      <c r="O854">
        <v>38</v>
      </c>
      <c r="P854" t="s">
        <v>55</v>
      </c>
      <c r="Q854" t="b">
        <v>0</v>
      </c>
    </row>
    <row r="855" spans="1:21" x14ac:dyDescent="0.3">
      <c r="A855" s="1">
        <v>45180</v>
      </c>
      <c r="B855">
        <v>2023</v>
      </c>
      <c r="C855">
        <v>1</v>
      </c>
      <c r="D855" t="b">
        <v>0</v>
      </c>
      <c r="E855" t="s">
        <v>20</v>
      </c>
      <c r="F855">
        <v>22</v>
      </c>
      <c r="G855">
        <v>16</v>
      </c>
      <c r="H855" t="s">
        <v>19</v>
      </c>
      <c r="I855" t="s">
        <v>19</v>
      </c>
      <c r="J855">
        <f t="shared" si="52"/>
        <v>1</v>
      </c>
      <c r="K855">
        <v>-2</v>
      </c>
      <c r="L855">
        <f t="shared" si="53"/>
        <v>0</v>
      </c>
      <c r="M855" t="str">
        <f t="shared" si="54"/>
        <v>New York Jets0</v>
      </c>
      <c r="N855">
        <f t="shared" si="55"/>
        <v>-2</v>
      </c>
      <c r="O855">
        <v>45.5</v>
      </c>
      <c r="P855" t="s">
        <v>74</v>
      </c>
      <c r="Q855" t="b">
        <v>0</v>
      </c>
    </row>
    <row r="856" spans="1:21" x14ac:dyDescent="0.3">
      <c r="A856" s="1">
        <v>45183</v>
      </c>
      <c r="B856">
        <v>2023</v>
      </c>
      <c r="C856">
        <v>2</v>
      </c>
      <c r="D856" t="b">
        <v>0</v>
      </c>
      <c r="E856" t="s">
        <v>33</v>
      </c>
      <c r="F856">
        <v>34</v>
      </c>
      <c r="G856">
        <v>28</v>
      </c>
      <c r="H856" t="s">
        <v>32</v>
      </c>
      <c r="I856" t="s">
        <v>33</v>
      </c>
      <c r="J856">
        <f t="shared" si="52"/>
        <v>-1</v>
      </c>
      <c r="K856">
        <v>-6</v>
      </c>
      <c r="L856">
        <f t="shared" si="53"/>
        <v>1</v>
      </c>
      <c r="M856" t="str">
        <f t="shared" si="54"/>
        <v>Philadelphia Eagles1</v>
      </c>
      <c r="N856">
        <f t="shared" si="55"/>
        <v>6</v>
      </c>
      <c r="O856">
        <v>49</v>
      </c>
      <c r="P856" t="s">
        <v>68</v>
      </c>
      <c r="Q856" t="b">
        <v>0</v>
      </c>
    </row>
    <row r="857" spans="1:21" x14ac:dyDescent="0.3">
      <c r="A857" s="1">
        <v>45186</v>
      </c>
      <c r="B857">
        <v>2023</v>
      </c>
      <c r="C857">
        <v>2</v>
      </c>
      <c r="D857" t="b">
        <v>0</v>
      </c>
      <c r="E857" t="s">
        <v>49</v>
      </c>
      <c r="F857">
        <v>28</v>
      </c>
      <c r="G857">
        <v>31</v>
      </c>
      <c r="H857" t="s">
        <v>30</v>
      </c>
      <c r="I857" t="s">
        <v>30</v>
      </c>
      <c r="J857">
        <f t="shared" si="52"/>
        <v>1</v>
      </c>
      <c r="K857">
        <v>-4</v>
      </c>
      <c r="L857">
        <f t="shared" si="53"/>
        <v>1</v>
      </c>
      <c r="M857" t="str">
        <f t="shared" si="54"/>
        <v>Arizona Cardinals1</v>
      </c>
      <c r="N857">
        <f t="shared" si="55"/>
        <v>-4</v>
      </c>
      <c r="O857">
        <v>39.5</v>
      </c>
      <c r="P857" t="s">
        <v>89</v>
      </c>
      <c r="Q857" t="b">
        <v>0</v>
      </c>
      <c r="R857">
        <v>72</v>
      </c>
      <c r="S857">
        <v>0</v>
      </c>
      <c r="U857" t="s">
        <v>40</v>
      </c>
    </row>
    <row r="858" spans="1:21" x14ac:dyDescent="0.3">
      <c r="A858" s="1">
        <v>45186</v>
      </c>
      <c r="B858">
        <v>2023</v>
      </c>
      <c r="C858">
        <v>2</v>
      </c>
      <c r="D858" t="b">
        <v>0</v>
      </c>
      <c r="E858" t="s">
        <v>24</v>
      </c>
      <c r="F858">
        <v>25</v>
      </c>
      <c r="G858">
        <v>24</v>
      </c>
      <c r="H858" t="s">
        <v>21</v>
      </c>
      <c r="I858" t="s">
        <v>24</v>
      </c>
      <c r="J858">
        <f t="shared" si="52"/>
        <v>-1</v>
      </c>
      <c r="K858">
        <v>-1.5</v>
      </c>
      <c r="L858">
        <f t="shared" si="53"/>
        <v>1</v>
      </c>
      <c r="M858" t="str">
        <f t="shared" si="54"/>
        <v>Atlanta Falcons1</v>
      </c>
      <c r="N858">
        <f t="shared" si="55"/>
        <v>1.5</v>
      </c>
      <c r="O858">
        <v>40</v>
      </c>
      <c r="P858" t="s">
        <v>83</v>
      </c>
      <c r="Q858" t="b">
        <v>0</v>
      </c>
      <c r="R858">
        <v>72</v>
      </c>
      <c r="S858">
        <v>0</v>
      </c>
      <c r="U858" t="s">
        <v>40</v>
      </c>
    </row>
    <row r="859" spans="1:21" x14ac:dyDescent="0.3">
      <c r="A859" s="1">
        <v>45186</v>
      </c>
      <c r="B859">
        <v>2023</v>
      </c>
      <c r="C859">
        <v>2</v>
      </c>
      <c r="D859" t="b">
        <v>0</v>
      </c>
      <c r="E859" t="s">
        <v>19</v>
      </c>
      <c r="F859">
        <v>38</v>
      </c>
      <c r="G859">
        <v>10</v>
      </c>
      <c r="H859" t="s">
        <v>86</v>
      </c>
      <c r="I859" t="s">
        <v>19</v>
      </c>
      <c r="J859">
        <f t="shared" si="52"/>
        <v>-1</v>
      </c>
      <c r="K859">
        <v>-8</v>
      </c>
      <c r="L859">
        <f t="shared" si="53"/>
        <v>1</v>
      </c>
      <c r="M859" t="str">
        <f t="shared" si="54"/>
        <v>Buffalo Bills1</v>
      </c>
      <c r="N859">
        <f t="shared" si="55"/>
        <v>8</v>
      </c>
      <c r="O859">
        <v>47</v>
      </c>
      <c r="P859" t="s">
        <v>90</v>
      </c>
      <c r="Q859" t="b">
        <v>0</v>
      </c>
    </row>
    <row r="860" spans="1:21" x14ac:dyDescent="0.3">
      <c r="A860" s="1">
        <v>45186</v>
      </c>
      <c r="B860">
        <v>2023</v>
      </c>
      <c r="C860">
        <v>2</v>
      </c>
      <c r="D860" t="b">
        <v>0</v>
      </c>
      <c r="E860" t="s">
        <v>39</v>
      </c>
      <c r="F860">
        <v>24</v>
      </c>
      <c r="G860">
        <v>27</v>
      </c>
      <c r="H860" t="s">
        <v>53</v>
      </c>
      <c r="I860" t="s">
        <v>39</v>
      </c>
      <c r="J860">
        <f t="shared" si="52"/>
        <v>-1</v>
      </c>
      <c r="K860">
        <v>-3</v>
      </c>
      <c r="L860">
        <f t="shared" si="53"/>
        <v>1</v>
      </c>
      <c r="M860" t="str">
        <f t="shared" si="54"/>
        <v>Cincinnati Bengals1</v>
      </c>
      <c r="N860">
        <f t="shared" si="55"/>
        <v>3</v>
      </c>
      <c r="O860">
        <v>45.5</v>
      </c>
      <c r="P860" t="s">
        <v>94</v>
      </c>
      <c r="Q860" t="b">
        <v>0</v>
      </c>
    </row>
    <row r="861" spans="1:21" x14ac:dyDescent="0.3">
      <c r="A861" s="1">
        <v>45186</v>
      </c>
      <c r="B861">
        <v>2023</v>
      </c>
      <c r="C861">
        <v>2</v>
      </c>
      <c r="D861" t="b">
        <v>0</v>
      </c>
      <c r="E861" t="s">
        <v>35</v>
      </c>
      <c r="F861">
        <v>30</v>
      </c>
      <c r="G861">
        <v>10</v>
      </c>
      <c r="H861" t="s">
        <v>20</v>
      </c>
      <c r="I861" t="s">
        <v>35</v>
      </c>
      <c r="J861">
        <f t="shared" si="52"/>
        <v>-1</v>
      </c>
      <c r="K861">
        <v>-8.5</v>
      </c>
      <c r="L861">
        <f t="shared" si="53"/>
        <v>1</v>
      </c>
      <c r="M861" t="str">
        <f t="shared" si="54"/>
        <v>Dallas Cowboys1</v>
      </c>
      <c r="N861">
        <f t="shared" si="55"/>
        <v>8.5</v>
      </c>
      <c r="O861">
        <v>38.5</v>
      </c>
      <c r="P861" t="s">
        <v>80</v>
      </c>
      <c r="Q861" t="b">
        <v>0</v>
      </c>
      <c r="R861">
        <v>72</v>
      </c>
      <c r="S861">
        <v>0</v>
      </c>
      <c r="U861" t="s">
        <v>40</v>
      </c>
    </row>
    <row r="862" spans="1:21" x14ac:dyDescent="0.3">
      <c r="A862" s="1">
        <v>45186</v>
      </c>
      <c r="B862">
        <v>2023</v>
      </c>
      <c r="C862">
        <v>2</v>
      </c>
      <c r="D862" t="b">
        <v>0</v>
      </c>
      <c r="E862" t="s">
        <v>18</v>
      </c>
      <c r="F862">
        <v>33</v>
      </c>
      <c r="G862">
        <v>35</v>
      </c>
      <c r="H862" t="s">
        <v>95</v>
      </c>
      <c r="I862" t="s">
        <v>18</v>
      </c>
      <c r="J862">
        <f t="shared" si="52"/>
        <v>-1</v>
      </c>
      <c r="K862">
        <v>-3.5</v>
      </c>
      <c r="L862">
        <f t="shared" si="53"/>
        <v>1</v>
      </c>
      <c r="M862" t="str">
        <f t="shared" si="54"/>
        <v>Denver Broncos1</v>
      </c>
      <c r="N862">
        <f t="shared" si="55"/>
        <v>3.5</v>
      </c>
      <c r="O862">
        <v>38.5</v>
      </c>
      <c r="P862" t="s">
        <v>92</v>
      </c>
      <c r="Q862" t="b">
        <v>0</v>
      </c>
    </row>
    <row r="863" spans="1:21" x14ac:dyDescent="0.3">
      <c r="A863" s="1">
        <v>45186</v>
      </c>
      <c r="B863">
        <v>2023</v>
      </c>
      <c r="C863">
        <v>2</v>
      </c>
      <c r="D863" t="b">
        <v>0</v>
      </c>
      <c r="E863" t="s">
        <v>27</v>
      </c>
      <c r="F863">
        <v>31</v>
      </c>
      <c r="G863">
        <v>37</v>
      </c>
      <c r="H863" t="s">
        <v>46</v>
      </c>
      <c r="I863" t="s">
        <v>27</v>
      </c>
      <c r="J863">
        <f t="shared" si="52"/>
        <v>-1</v>
      </c>
      <c r="K863">
        <v>-4.5</v>
      </c>
      <c r="L863">
        <f t="shared" si="53"/>
        <v>1</v>
      </c>
      <c r="M863" t="str">
        <f t="shared" si="54"/>
        <v>Detroit Lions1</v>
      </c>
      <c r="N863">
        <f t="shared" si="55"/>
        <v>4.5</v>
      </c>
      <c r="O863">
        <v>47</v>
      </c>
      <c r="P863" t="s">
        <v>67</v>
      </c>
      <c r="Q863" t="b">
        <v>0</v>
      </c>
      <c r="R863">
        <v>72</v>
      </c>
      <c r="S863">
        <v>0</v>
      </c>
      <c r="U863" t="s">
        <v>40</v>
      </c>
    </row>
    <row r="864" spans="1:21" x14ac:dyDescent="0.3">
      <c r="A864" s="1">
        <v>45186</v>
      </c>
      <c r="B864">
        <v>2023</v>
      </c>
      <c r="C864">
        <v>2</v>
      </c>
      <c r="D864" t="b">
        <v>0</v>
      </c>
      <c r="E864" t="s">
        <v>64</v>
      </c>
      <c r="F864">
        <v>20</v>
      </c>
      <c r="G864">
        <v>31</v>
      </c>
      <c r="H864" t="s">
        <v>48</v>
      </c>
      <c r="I864" t="s">
        <v>64</v>
      </c>
      <c r="J864">
        <f t="shared" si="52"/>
        <v>-1</v>
      </c>
      <c r="K864">
        <v>-1</v>
      </c>
      <c r="L864">
        <f t="shared" si="53"/>
        <v>1</v>
      </c>
      <c r="M864" t="str">
        <f t="shared" si="54"/>
        <v>Houston Texans1</v>
      </c>
      <c r="N864">
        <f t="shared" si="55"/>
        <v>1</v>
      </c>
      <c r="O864">
        <v>39.5</v>
      </c>
      <c r="P864" t="s">
        <v>79</v>
      </c>
      <c r="Q864" t="b">
        <v>0</v>
      </c>
      <c r="R864">
        <v>72</v>
      </c>
      <c r="S864">
        <v>0</v>
      </c>
      <c r="U864" t="s">
        <v>40</v>
      </c>
    </row>
    <row r="865" spans="1:21" x14ac:dyDescent="0.3">
      <c r="A865" s="1">
        <v>45186</v>
      </c>
      <c r="B865">
        <v>2023</v>
      </c>
      <c r="C865">
        <v>2</v>
      </c>
      <c r="D865" t="b">
        <v>0</v>
      </c>
      <c r="E865" t="s">
        <v>52</v>
      </c>
      <c r="F865">
        <v>9</v>
      </c>
      <c r="G865">
        <v>17</v>
      </c>
      <c r="H865" t="s">
        <v>26</v>
      </c>
      <c r="I865" t="s">
        <v>26</v>
      </c>
      <c r="J865">
        <f t="shared" si="52"/>
        <v>1</v>
      </c>
      <c r="K865">
        <v>-3</v>
      </c>
      <c r="L865">
        <f t="shared" si="53"/>
        <v>1</v>
      </c>
      <c r="M865" t="str">
        <f t="shared" si="54"/>
        <v>Jacksonville Jaguars1</v>
      </c>
      <c r="N865">
        <f t="shared" si="55"/>
        <v>-3</v>
      </c>
      <c r="O865">
        <v>51</v>
      </c>
      <c r="P865" t="s">
        <v>84</v>
      </c>
      <c r="Q865" t="b">
        <v>0</v>
      </c>
    </row>
    <row r="866" spans="1:21" x14ac:dyDescent="0.3">
      <c r="A866" s="1">
        <v>45186</v>
      </c>
      <c r="B866">
        <v>2023</v>
      </c>
      <c r="C866">
        <v>2</v>
      </c>
      <c r="D866" t="b">
        <v>0</v>
      </c>
      <c r="E866" t="s">
        <v>25</v>
      </c>
      <c r="F866">
        <v>23</v>
      </c>
      <c r="G866">
        <v>30</v>
      </c>
      <c r="H866" t="s">
        <v>31</v>
      </c>
      <c r="I866" t="s">
        <v>31</v>
      </c>
      <c r="J866">
        <f t="shared" si="52"/>
        <v>1</v>
      </c>
      <c r="K866">
        <v>-7.5</v>
      </c>
      <c r="L866">
        <f t="shared" si="53"/>
        <v>1</v>
      </c>
      <c r="M866" t="str">
        <f t="shared" si="54"/>
        <v>Los Angeles Rams1</v>
      </c>
      <c r="N866">
        <f t="shared" si="55"/>
        <v>-7.5</v>
      </c>
      <c r="O866">
        <v>45</v>
      </c>
      <c r="P866" t="s">
        <v>87</v>
      </c>
      <c r="Q866" t="b">
        <v>0</v>
      </c>
      <c r="R866">
        <v>72</v>
      </c>
      <c r="S866">
        <v>0</v>
      </c>
      <c r="U866" t="s">
        <v>40</v>
      </c>
    </row>
    <row r="867" spans="1:21" x14ac:dyDescent="0.3">
      <c r="A867" s="1">
        <v>45186</v>
      </c>
      <c r="B867">
        <v>2023</v>
      </c>
      <c r="C867">
        <v>2</v>
      </c>
      <c r="D867" t="b">
        <v>0</v>
      </c>
      <c r="E867" t="s">
        <v>23</v>
      </c>
      <c r="F867">
        <v>17</v>
      </c>
      <c r="G867">
        <v>24</v>
      </c>
      <c r="H867" t="s">
        <v>17</v>
      </c>
      <c r="I867" t="s">
        <v>17</v>
      </c>
      <c r="J867">
        <f t="shared" si="52"/>
        <v>1</v>
      </c>
      <c r="K867">
        <v>-2.5</v>
      </c>
      <c r="L867">
        <f t="shared" si="53"/>
        <v>1</v>
      </c>
      <c r="M867" t="str">
        <f t="shared" si="54"/>
        <v>New England Patriots1</v>
      </c>
      <c r="N867">
        <f t="shared" si="55"/>
        <v>-2.5</v>
      </c>
      <c r="O867">
        <v>46.5</v>
      </c>
      <c r="P867" t="s">
        <v>65</v>
      </c>
      <c r="Q867" t="b">
        <v>0</v>
      </c>
    </row>
    <row r="868" spans="1:21" x14ac:dyDescent="0.3">
      <c r="A868" s="1">
        <v>45186</v>
      </c>
      <c r="B868">
        <v>2023</v>
      </c>
      <c r="C868">
        <v>2</v>
      </c>
      <c r="D868" t="b">
        <v>0</v>
      </c>
      <c r="E868" t="s">
        <v>45</v>
      </c>
      <c r="F868">
        <v>27</v>
      </c>
      <c r="G868">
        <v>17</v>
      </c>
      <c r="H868" t="s">
        <v>28</v>
      </c>
      <c r="I868" t="s">
        <v>45</v>
      </c>
      <c r="J868">
        <f t="shared" si="52"/>
        <v>-1</v>
      </c>
      <c r="K868">
        <v>-2.5</v>
      </c>
      <c r="L868">
        <f t="shared" si="53"/>
        <v>1</v>
      </c>
      <c r="M868" t="str">
        <f t="shared" si="54"/>
        <v>Tampa Bay Buccaneers1</v>
      </c>
      <c r="N868">
        <f t="shared" si="55"/>
        <v>2.5</v>
      </c>
      <c r="O868">
        <v>41</v>
      </c>
      <c r="P868" t="s">
        <v>57</v>
      </c>
      <c r="Q868" t="b">
        <v>0</v>
      </c>
    </row>
    <row r="869" spans="1:21" x14ac:dyDescent="0.3">
      <c r="A869" s="1">
        <v>45186</v>
      </c>
      <c r="B869">
        <v>2023</v>
      </c>
      <c r="C869">
        <v>2</v>
      </c>
      <c r="D869" t="b">
        <v>0</v>
      </c>
      <c r="E869" t="s">
        <v>59</v>
      </c>
      <c r="F869">
        <v>27</v>
      </c>
      <c r="G869">
        <v>24</v>
      </c>
      <c r="H869" t="s">
        <v>81</v>
      </c>
      <c r="I869" t="s">
        <v>81</v>
      </c>
      <c r="J869">
        <f t="shared" si="52"/>
        <v>1</v>
      </c>
      <c r="K869">
        <v>-2.5</v>
      </c>
      <c r="L869">
        <f t="shared" si="53"/>
        <v>1</v>
      </c>
      <c r="M869" t="str">
        <f t="shared" si="54"/>
        <v>Tennessee Titans1</v>
      </c>
      <c r="N869">
        <f t="shared" si="55"/>
        <v>-2.5</v>
      </c>
      <c r="O869">
        <v>45.5</v>
      </c>
      <c r="P869" t="s">
        <v>60</v>
      </c>
      <c r="Q869" t="b">
        <v>0</v>
      </c>
    </row>
    <row r="870" spans="1:21" x14ac:dyDescent="0.3">
      <c r="A870" s="1">
        <v>45187</v>
      </c>
      <c r="B870">
        <v>2023</v>
      </c>
      <c r="C870">
        <v>2</v>
      </c>
      <c r="D870" t="b">
        <v>0</v>
      </c>
      <c r="E870" t="s">
        <v>51</v>
      </c>
      <c r="F870">
        <v>17</v>
      </c>
      <c r="G870">
        <v>20</v>
      </c>
      <c r="H870" t="s">
        <v>38</v>
      </c>
      <c r="I870" t="s">
        <v>38</v>
      </c>
      <c r="J870">
        <f t="shared" si="52"/>
        <v>1</v>
      </c>
      <c r="K870">
        <v>-3</v>
      </c>
      <c r="L870">
        <f t="shared" si="53"/>
        <v>1</v>
      </c>
      <c r="M870" t="str">
        <f t="shared" si="54"/>
        <v>Carolina Panthers1</v>
      </c>
      <c r="N870">
        <f t="shared" si="55"/>
        <v>-3</v>
      </c>
      <c r="O870">
        <v>39.5</v>
      </c>
      <c r="P870" t="s">
        <v>54</v>
      </c>
      <c r="Q870" t="b">
        <v>0</v>
      </c>
    </row>
    <row r="871" spans="1:21" x14ac:dyDescent="0.3">
      <c r="A871" s="1">
        <v>45187</v>
      </c>
      <c r="B871">
        <v>2023</v>
      </c>
      <c r="C871">
        <v>2</v>
      </c>
      <c r="D871" t="b">
        <v>0</v>
      </c>
      <c r="E871" t="s">
        <v>29</v>
      </c>
      <c r="F871">
        <v>26</v>
      </c>
      <c r="G871">
        <v>22</v>
      </c>
      <c r="H871" t="s">
        <v>34</v>
      </c>
      <c r="I871" t="s">
        <v>34</v>
      </c>
      <c r="J871">
        <f t="shared" si="52"/>
        <v>1</v>
      </c>
      <c r="K871">
        <v>-2</v>
      </c>
      <c r="L871">
        <f t="shared" si="53"/>
        <v>1</v>
      </c>
      <c r="M871" t="str">
        <f t="shared" si="54"/>
        <v>Pittsburgh Steelers1</v>
      </c>
      <c r="N871">
        <f t="shared" si="55"/>
        <v>-2</v>
      </c>
      <c r="O871">
        <v>38</v>
      </c>
      <c r="P871" t="s">
        <v>97</v>
      </c>
      <c r="Q871" t="b">
        <v>0</v>
      </c>
    </row>
    <row r="872" spans="1:21" x14ac:dyDescent="0.3">
      <c r="A872" s="1">
        <v>45190</v>
      </c>
      <c r="B872">
        <v>2023</v>
      </c>
      <c r="C872">
        <v>3</v>
      </c>
      <c r="D872" t="b">
        <v>0</v>
      </c>
      <c r="E872" t="s">
        <v>31</v>
      </c>
      <c r="F872">
        <v>30</v>
      </c>
      <c r="G872">
        <v>12</v>
      </c>
      <c r="H872" t="s">
        <v>30</v>
      </c>
      <c r="I872" t="s">
        <v>31</v>
      </c>
      <c r="J872">
        <f t="shared" si="52"/>
        <v>-1</v>
      </c>
      <c r="K872">
        <v>-10</v>
      </c>
      <c r="L872">
        <f t="shared" si="53"/>
        <v>2</v>
      </c>
      <c r="M872" t="str">
        <f t="shared" si="54"/>
        <v>San Francisco 49ers2</v>
      </c>
      <c r="N872">
        <f t="shared" si="55"/>
        <v>10</v>
      </c>
      <c r="O872">
        <v>44</v>
      </c>
      <c r="P872" t="s">
        <v>76</v>
      </c>
      <c r="Q872" t="b">
        <v>0</v>
      </c>
    </row>
    <row r="873" spans="1:21" x14ac:dyDescent="0.3">
      <c r="A873" s="1">
        <v>45193</v>
      </c>
      <c r="B873">
        <v>2023</v>
      </c>
      <c r="C873">
        <v>3</v>
      </c>
      <c r="D873" t="b">
        <v>0</v>
      </c>
      <c r="E873" t="s">
        <v>49</v>
      </c>
      <c r="F873">
        <v>28</v>
      </c>
      <c r="G873">
        <v>16</v>
      </c>
      <c r="H873" t="s">
        <v>35</v>
      </c>
      <c r="I873" t="s">
        <v>35</v>
      </c>
      <c r="J873">
        <f t="shared" si="52"/>
        <v>1</v>
      </c>
      <c r="K873">
        <v>-13</v>
      </c>
      <c r="L873">
        <f t="shared" si="53"/>
        <v>2</v>
      </c>
      <c r="M873" t="str">
        <f t="shared" si="54"/>
        <v>Arizona Cardinals2</v>
      </c>
      <c r="N873">
        <f t="shared" si="55"/>
        <v>-13</v>
      </c>
      <c r="O873">
        <v>43</v>
      </c>
      <c r="P873" t="s">
        <v>89</v>
      </c>
      <c r="Q873" t="b">
        <v>0</v>
      </c>
      <c r="R873">
        <v>72</v>
      </c>
      <c r="S873">
        <v>0</v>
      </c>
      <c r="U873" t="s">
        <v>40</v>
      </c>
    </row>
    <row r="874" spans="1:21" x14ac:dyDescent="0.3">
      <c r="A874" s="1">
        <v>45193</v>
      </c>
      <c r="B874">
        <v>2023</v>
      </c>
      <c r="C874">
        <v>3</v>
      </c>
      <c r="D874" t="b">
        <v>0</v>
      </c>
      <c r="E874" t="s">
        <v>53</v>
      </c>
      <c r="F874">
        <v>19</v>
      </c>
      <c r="G874">
        <v>22</v>
      </c>
      <c r="H874" t="s">
        <v>48</v>
      </c>
      <c r="I874" t="s">
        <v>53</v>
      </c>
      <c r="J874">
        <f t="shared" si="52"/>
        <v>-1</v>
      </c>
      <c r="K874">
        <v>-8</v>
      </c>
      <c r="L874">
        <f t="shared" si="53"/>
        <v>2</v>
      </c>
      <c r="M874" t="str">
        <f t="shared" si="54"/>
        <v>Baltimore Ravens2</v>
      </c>
      <c r="N874">
        <f t="shared" si="55"/>
        <v>8</v>
      </c>
      <c r="O874">
        <v>43</v>
      </c>
      <c r="P874" t="s">
        <v>56</v>
      </c>
      <c r="Q874" t="b">
        <v>0</v>
      </c>
    </row>
    <row r="875" spans="1:21" x14ac:dyDescent="0.3">
      <c r="A875" s="1">
        <v>45193</v>
      </c>
      <c r="B875">
        <v>2023</v>
      </c>
      <c r="C875">
        <v>3</v>
      </c>
      <c r="D875" t="b">
        <v>0</v>
      </c>
      <c r="E875" t="s">
        <v>34</v>
      </c>
      <c r="F875">
        <v>27</v>
      </c>
      <c r="G875">
        <v>3</v>
      </c>
      <c r="H875" t="s">
        <v>59</v>
      </c>
      <c r="I875" t="s">
        <v>34</v>
      </c>
      <c r="J875">
        <f t="shared" si="52"/>
        <v>-1</v>
      </c>
      <c r="K875">
        <v>-3.5</v>
      </c>
      <c r="L875">
        <f t="shared" si="53"/>
        <v>2</v>
      </c>
      <c r="M875" t="str">
        <f t="shared" si="54"/>
        <v>Cleveland Browns2</v>
      </c>
      <c r="N875">
        <f t="shared" si="55"/>
        <v>3.5</v>
      </c>
      <c r="O875">
        <v>38.5</v>
      </c>
      <c r="P875" t="s">
        <v>58</v>
      </c>
      <c r="Q875" t="b">
        <v>0</v>
      </c>
    </row>
    <row r="876" spans="1:21" x14ac:dyDescent="0.3">
      <c r="A876" s="1">
        <v>45193</v>
      </c>
      <c r="B876">
        <v>2023</v>
      </c>
      <c r="C876">
        <v>3</v>
      </c>
      <c r="D876" t="b">
        <v>0</v>
      </c>
      <c r="E876" t="s">
        <v>27</v>
      </c>
      <c r="F876">
        <v>20</v>
      </c>
      <c r="G876">
        <v>6</v>
      </c>
      <c r="H876" t="s">
        <v>24</v>
      </c>
      <c r="I876" t="s">
        <v>27</v>
      </c>
      <c r="J876">
        <f t="shared" si="52"/>
        <v>-1</v>
      </c>
      <c r="K876">
        <v>-3</v>
      </c>
      <c r="L876">
        <f t="shared" si="53"/>
        <v>2</v>
      </c>
      <c r="M876" t="str">
        <f t="shared" si="54"/>
        <v>Detroit Lions2</v>
      </c>
      <c r="N876">
        <f t="shared" si="55"/>
        <v>3</v>
      </c>
      <c r="O876">
        <v>46</v>
      </c>
      <c r="P876" t="s">
        <v>67</v>
      </c>
      <c r="Q876" t="b">
        <v>0</v>
      </c>
      <c r="R876">
        <v>72</v>
      </c>
      <c r="S876">
        <v>0</v>
      </c>
      <c r="U876" t="s">
        <v>40</v>
      </c>
    </row>
    <row r="877" spans="1:21" x14ac:dyDescent="0.3">
      <c r="A877" s="1">
        <v>45193</v>
      </c>
      <c r="B877">
        <v>2023</v>
      </c>
      <c r="C877">
        <v>3</v>
      </c>
      <c r="D877" t="b">
        <v>0</v>
      </c>
      <c r="E877" t="s">
        <v>21</v>
      </c>
      <c r="F877">
        <v>18</v>
      </c>
      <c r="G877">
        <v>17</v>
      </c>
      <c r="H877" t="s">
        <v>38</v>
      </c>
      <c r="I877" t="s">
        <v>21</v>
      </c>
      <c r="J877">
        <f t="shared" si="52"/>
        <v>-1</v>
      </c>
      <c r="K877">
        <v>-1</v>
      </c>
      <c r="L877">
        <f t="shared" si="53"/>
        <v>2</v>
      </c>
      <c r="M877" t="str">
        <f t="shared" si="54"/>
        <v>Green Bay Packers2</v>
      </c>
      <c r="N877">
        <f t="shared" si="55"/>
        <v>1</v>
      </c>
      <c r="O877">
        <v>42</v>
      </c>
      <c r="P877" t="s">
        <v>22</v>
      </c>
      <c r="Q877" t="b">
        <v>0</v>
      </c>
    </row>
    <row r="878" spans="1:21" x14ac:dyDescent="0.3">
      <c r="A878" s="1">
        <v>45193</v>
      </c>
      <c r="B878">
        <v>2023</v>
      </c>
      <c r="C878">
        <v>3</v>
      </c>
      <c r="D878" t="b">
        <v>0</v>
      </c>
      <c r="E878" t="s">
        <v>52</v>
      </c>
      <c r="F878">
        <v>17</v>
      </c>
      <c r="G878">
        <v>37</v>
      </c>
      <c r="H878" t="s">
        <v>64</v>
      </c>
      <c r="I878" t="s">
        <v>52</v>
      </c>
      <c r="J878">
        <f t="shared" si="52"/>
        <v>-1</v>
      </c>
      <c r="K878">
        <v>-7.5</v>
      </c>
      <c r="L878">
        <f t="shared" si="53"/>
        <v>2</v>
      </c>
      <c r="M878" t="str">
        <f t="shared" si="54"/>
        <v>Jacksonville Jaguars2</v>
      </c>
      <c r="N878">
        <f t="shared" si="55"/>
        <v>7.5</v>
      </c>
      <c r="O878">
        <v>43.5</v>
      </c>
      <c r="P878" t="s">
        <v>84</v>
      </c>
      <c r="Q878" t="b">
        <v>0</v>
      </c>
    </row>
    <row r="879" spans="1:21" x14ac:dyDescent="0.3">
      <c r="A879" s="1">
        <v>45193</v>
      </c>
      <c r="B879">
        <v>2023</v>
      </c>
      <c r="C879">
        <v>3</v>
      </c>
      <c r="D879" t="b">
        <v>0</v>
      </c>
      <c r="E879" t="s">
        <v>26</v>
      </c>
      <c r="F879">
        <v>41</v>
      </c>
      <c r="G879">
        <v>10</v>
      </c>
      <c r="H879" t="s">
        <v>28</v>
      </c>
      <c r="I879" t="s">
        <v>26</v>
      </c>
      <c r="J879">
        <f t="shared" si="52"/>
        <v>-1</v>
      </c>
      <c r="K879">
        <v>-12.5</v>
      </c>
      <c r="L879">
        <f t="shared" si="53"/>
        <v>2</v>
      </c>
      <c r="M879" t="str">
        <f t="shared" si="54"/>
        <v>Kansas City Chiefs2</v>
      </c>
      <c r="N879">
        <f t="shared" si="55"/>
        <v>12.5</v>
      </c>
      <c r="O879">
        <v>48</v>
      </c>
      <c r="P879" t="s">
        <v>96</v>
      </c>
      <c r="Q879" t="b">
        <v>0</v>
      </c>
    </row>
    <row r="880" spans="1:21" x14ac:dyDescent="0.3">
      <c r="A880" s="1">
        <v>45193</v>
      </c>
      <c r="B880">
        <v>2023</v>
      </c>
      <c r="C880">
        <v>3</v>
      </c>
      <c r="D880" t="b">
        <v>0</v>
      </c>
      <c r="E880" t="s">
        <v>86</v>
      </c>
      <c r="F880">
        <v>18</v>
      </c>
      <c r="G880">
        <v>23</v>
      </c>
      <c r="H880" t="s">
        <v>29</v>
      </c>
      <c r="I880" t="s">
        <v>99</v>
      </c>
      <c r="J880">
        <f t="shared" si="52"/>
        <v>1</v>
      </c>
      <c r="K880">
        <v>-2.5</v>
      </c>
      <c r="L880">
        <f t="shared" si="53"/>
        <v>2</v>
      </c>
      <c r="M880" t="str">
        <f t="shared" si="54"/>
        <v>Las Vegas Raiders2</v>
      </c>
      <c r="N880">
        <f t="shared" si="55"/>
        <v>-2.5</v>
      </c>
      <c r="O880">
        <v>43</v>
      </c>
      <c r="P880" t="s">
        <v>88</v>
      </c>
      <c r="Q880" t="b">
        <v>0</v>
      </c>
      <c r="R880">
        <v>72</v>
      </c>
      <c r="S880">
        <v>0</v>
      </c>
      <c r="U880" t="s">
        <v>40</v>
      </c>
    </row>
    <row r="881" spans="1:21" x14ac:dyDescent="0.3">
      <c r="A881" s="1">
        <v>45193</v>
      </c>
      <c r="B881">
        <v>2023</v>
      </c>
      <c r="C881">
        <v>3</v>
      </c>
      <c r="D881" t="b">
        <v>0</v>
      </c>
      <c r="E881" t="s">
        <v>17</v>
      </c>
      <c r="F881">
        <v>70</v>
      </c>
      <c r="G881">
        <v>20</v>
      </c>
      <c r="H881" t="s">
        <v>18</v>
      </c>
      <c r="I881" t="s">
        <v>17</v>
      </c>
      <c r="J881">
        <f t="shared" si="52"/>
        <v>-1</v>
      </c>
      <c r="K881">
        <v>-6</v>
      </c>
      <c r="L881">
        <f t="shared" si="53"/>
        <v>2</v>
      </c>
      <c r="M881" t="str">
        <f t="shared" si="54"/>
        <v>Miami Dolphins2</v>
      </c>
      <c r="N881">
        <f t="shared" si="55"/>
        <v>6</v>
      </c>
      <c r="O881">
        <v>47</v>
      </c>
      <c r="P881" t="s">
        <v>82</v>
      </c>
      <c r="Q881" t="b">
        <v>0</v>
      </c>
    </row>
    <row r="882" spans="1:21" x14ac:dyDescent="0.3">
      <c r="A882" s="1">
        <v>45193</v>
      </c>
      <c r="B882">
        <v>2023</v>
      </c>
      <c r="C882">
        <v>3</v>
      </c>
      <c r="D882" t="b">
        <v>0</v>
      </c>
      <c r="E882" t="s">
        <v>32</v>
      </c>
      <c r="F882">
        <v>24</v>
      </c>
      <c r="G882">
        <v>28</v>
      </c>
      <c r="H882" t="s">
        <v>81</v>
      </c>
      <c r="I882" t="s">
        <v>32</v>
      </c>
      <c r="J882">
        <f t="shared" si="52"/>
        <v>-1</v>
      </c>
      <c r="K882">
        <v>-1</v>
      </c>
      <c r="L882">
        <f t="shared" si="53"/>
        <v>2</v>
      </c>
      <c r="M882" t="str">
        <f t="shared" si="54"/>
        <v>Minnesota Vikings2</v>
      </c>
      <c r="N882">
        <f t="shared" si="55"/>
        <v>1</v>
      </c>
      <c r="O882">
        <v>54</v>
      </c>
      <c r="P882" t="s">
        <v>78</v>
      </c>
      <c r="Q882" t="b">
        <v>0</v>
      </c>
      <c r="R882">
        <v>72</v>
      </c>
      <c r="S882">
        <v>0</v>
      </c>
      <c r="U882" t="s">
        <v>40</v>
      </c>
    </row>
    <row r="883" spans="1:21" x14ac:dyDescent="0.3">
      <c r="A883" s="1">
        <v>45193</v>
      </c>
      <c r="B883">
        <v>2023</v>
      </c>
      <c r="C883">
        <v>3</v>
      </c>
      <c r="D883" t="b">
        <v>0</v>
      </c>
      <c r="E883" t="s">
        <v>20</v>
      </c>
      <c r="F883">
        <v>10</v>
      </c>
      <c r="G883">
        <v>15</v>
      </c>
      <c r="H883" t="s">
        <v>23</v>
      </c>
      <c r="I883" t="s">
        <v>23</v>
      </c>
      <c r="J883">
        <f t="shared" si="52"/>
        <v>1</v>
      </c>
      <c r="K883">
        <v>-2.5</v>
      </c>
      <c r="L883">
        <f t="shared" si="53"/>
        <v>2</v>
      </c>
      <c r="M883" t="str">
        <f t="shared" si="54"/>
        <v>New York Jets2</v>
      </c>
      <c r="N883">
        <f t="shared" si="55"/>
        <v>-2.5</v>
      </c>
      <c r="O883">
        <v>36</v>
      </c>
      <c r="P883" t="s">
        <v>74</v>
      </c>
      <c r="Q883" t="b">
        <v>0</v>
      </c>
    </row>
    <row r="884" spans="1:21" x14ac:dyDescent="0.3">
      <c r="A884" s="1">
        <v>45193</v>
      </c>
      <c r="B884">
        <v>2023</v>
      </c>
      <c r="C884">
        <v>3</v>
      </c>
      <c r="D884" t="b">
        <v>0</v>
      </c>
      <c r="E884" t="s">
        <v>46</v>
      </c>
      <c r="F884">
        <v>37</v>
      </c>
      <c r="G884">
        <v>27</v>
      </c>
      <c r="H884" t="s">
        <v>51</v>
      </c>
      <c r="I884" t="s">
        <v>46</v>
      </c>
      <c r="J884">
        <f t="shared" si="52"/>
        <v>-1</v>
      </c>
      <c r="K884">
        <v>-5</v>
      </c>
      <c r="L884">
        <f t="shared" si="53"/>
        <v>2</v>
      </c>
      <c r="M884" t="str">
        <f t="shared" si="54"/>
        <v>Seattle Seahawks2</v>
      </c>
      <c r="N884">
        <f t="shared" si="55"/>
        <v>5</v>
      </c>
      <c r="O884">
        <v>42</v>
      </c>
      <c r="P884" t="s">
        <v>91</v>
      </c>
      <c r="Q884" t="b">
        <v>0</v>
      </c>
    </row>
    <row r="885" spans="1:21" x14ac:dyDescent="0.3">
      <c r="A885" s="1">
        <v>45193</v>
      </c>
      <c r="B885">
        <v>2023</v>
      </c>
      <c r="C885">
        <v>3</v>
      </c>
      <c r="D885" t="b">
        <v>0</v>
      </c>
      <c r="E885" t="s">
        <v>95</v>
      </c>
      <c r="F885">
        <v>3</v>
      </c>
      <c r="G885">
        <v>37</v>
      </c>
      <c r="H885" t="s">
        <v>19</v>
      </c>
      <c r="I885" t="s">
        <v>19</v>
      </c>
      <c r="J885">
        <f t="shared" si="52"/>
        <v>1</v>
      </c>
      <c r="K885">
        <v>-6</v>
      </c>
      <c r="L885">
        <f t="shared" si="53"/>
        <v>2</v>
      </c>
      <c r="M885" t="str">
        <f t="shared" si="54"/>
        <v>Washington Commanders2</v>
      </c>
      <c r="N885">
        <f t="shared" si="55"/>
        <v>-6</v>
      </c>
      <c r="O885">
        <v>43</v>
      </c>
      <c r="P885" t="s">
        <v>55</v>
      </c>
      <c r="Q885" t="b">
        <v>0</v>
      </c>
    </row>
    <row r="886" spans="1:21" x14ac:dyDescent="0.3">
      <c r="A886" s="1">
        <v>45194</v>
      </c>
      <c r="B886">
        <v>2023</v>
      </c>
      <c r="C886">
        <v>3</v>
      </c>
      <c r="D886" t="b">
        <v>0</v>
      </c>
      <c r="E886" t="s">
        <v>39</v>
      </c>
      <c r="F886">
        <v>19</v>
      </c>
      <c r="G886">
        <v>16</v>
      </c>
      <c r="H886" t="s">
        <v>25</v>
      </c>
      <c r="I886" t="s">
        <v>39</v>
      </c>
      <c r="J886">
        <f t="shared" si="52"/>
        <v>-1</v>
      </c>
      <c r="K886">
        <v>-2</v>
      </c>
      <c r="L886">
        <f t="shared" si="53"/>
        <v>2</v>
      </c>
      <c r="M886" t="str">
        <f t="shared" si="54"/>
        <v>Cincinnati Bengals2</v>
      </c>
      <c r="N886">
        <f t="shared" si="55"/>
        <v>2</v>
      </c>
      <c r="O886">
        <v>43.5</v>
      </c>
      <c r="P886" t="s">
        <v>94</v>
      </c>
      <c r="Q886" t="b">
        <v>0</v>
      </c>
    </row>
    <row r="887" spans="1:21" x14ac:dyDescent="0.3">
      <c r="A887" s="1">
        <v>45194</v>
      </c>
      <c r="B887">
        <v>2023</v>
      </c>
      <c r="C887">
        <v>3</v>
      </c>
      <c r="D887" t="b">
        <v>0</v>
      </c>
      <c r="E887" t="s">
        <v>45</v>
      </c>
      <c r="F887">
        <v>11</v>
      </c>
      <c r="G887">
        <v>25</v>
      </c>
      <c r="H887" t="s">
        <v>33</v>
      </c>
      <c r="I887" t="s">
        <v>33</v>
      </c>
      <c r="J887">
        <f t="shared" si="52"/>
        <v>1</v>
      </c>
      <c r="K887">
        <v>-5</v>
      </c>
      <c r="L887">
        <f t="shared" si="53"/>
        <v>2</v>
      </c>
      <c r="M887" t="str">
        <f t="shared" si="54"/>
        <v>Tampa Bay Buccaneers2</v>
      </c>
      <c r="N887">
        <f t="shared" si="55"/>
        <v>-5</v>
      </c>
      <c r="O887">
        <v>45</v>
      </c>
      <c r="P887" t="s">
        <v>57</v>
      </c>
      <c r="Q887" t="b">
        <v>0</v>
      </c>
    </row>
    <row r="888" spans="1:21" x14ac:dyDescent="0.3">
      <c r="A888" s="1">
        <v>45197</v>
      </c>
      <c r="B888">
        <v>2023</v>
      </c>
      <c r="C888">
        <v>4</v>
      </c>
      <c r="D888" t="b">
        <v>0</v>
      </c>
      <c r="E888" t="s">
        <v>21</v>
      </c>
      <c r="F888">
        <v>20</v>
      </c>
      <c r="G888">
        <v>34</v>
      </c>
      <c r="H888" t="s">
        <v>27</v>
      </c>
      <c r="I888" t="s">
        <v>27</v>
      </c>
      <c r="J888">
        <f t="shared" si="52"/>
        <v>1</v>
      </c>
      <c r="K888">
        <v>-1.5</v>
      </c>
      <c r="L888">
        <f t="shared" si="53"/>
        <v>3</v>
      </c>
      <c r="M888" t="str">
        <f t="shared" si="54"/>
        <v>Green Bay Packers3</v>
      </c>
      <c r="N888">
        <f t="shared" si="55"/>
        <v>-1.5</v>
      </c>
      <c r="O888">
        <v>46</v>
      </c>
      <c r="P888" t="s">
        <v>22</v>
      </c>
      <c r="Q888" t="b">
        <v>0</v>
      </c>
    </row>
    <row r="889" spans="1:21" x14ac:dyDescent="0.3">
      <c r="A889" s="1">
        <v>45200</v>
      </c>
      <c r="B889">
        <v>2023</v>
      </c>
      <c r="C889">
        <v>4</v>
      </c>
      <c r="D889" t="b">
        <v>0</v>
      </c>
      <c r="E889" t="s">
        <v>19</v>
      </c>
      <c r="F889">
        <v>48</v>
      </c>
      <c r="G889">
        <v>20</v>
      </c>
      <c r="H889" t="s">
        <v>17</v>
      </c>
      <c r="I889" t="s">
        <v>19</v>
      </c>
      <c r="J889">
        <f t="shared" si="52"/>
        <v>-1</v>
      </c>
      <c r="K889">
        <v>-2.5</v>
      </c>
      <c r="L889">
        <f t="shared" si="53"/>
        <v>3</v>
      </c>
      <c r="M889" t="str">
        <f t="shared" si="54"/>
        <v>Buffalo Bills3</v>
      </c>
      <c r="N889">
        <f t="shared" si="55"/>
        <v>2.5</v>
      </c>
      <c r="O889">
        <v>53.5</v>
      </c>
      <c r="P889" t="s">
        <v>90</v>
      </c>
      <c r="Q889" t="b">
        <v>0</v>
      </c>
    </row>
    <row r="890" spans="1:21" x14ac:dyDescent="0.3">
      <c r="A890" s="1">
        <v>45200</v>
      </c>
      <c r="B890">
        <v>2023</v>
      </c>
      <c r="C890">
        <v>4</v>
      </c>
      <c r="D890" t="b">
        <v>0</v>
      </c>
      <c r="E890" t="s">
        <v>51</v>
      </c>
      <c r="F890">
        <v>13</v>
      </c>
      <c r="G890">
        <v>21</v>
      </c>
      <c r="H890" t="s">
        <v>32</v>
      </c>
      <c r="I890" t="s">
        <v>32</v>
      </c>
      <c r="J890">
        <f t="shared" si="52"/>
        <v>1</v>
      </c>
      <c r="K890">
        <v>-4.5</v>
      </c>
      <c r="L890">
        <f t="shared" si="53"/>
        <v>3</v>
      </c>
      <c r="M890" t="str">
        <f t="shared" si="54"/>
        <v>Carolina Panthers3</v>
      </c>
      <c r="N890">
        <f t="shared" si="55"/>
        <v>-4.5</v>
      </c>
      <c r="O890">
        <v>46.5</v>
      </c>
      <c r="P890" t="s">
        <v>54</v>
      </c>
      <c r="Q890" t="b">
        <v>0</v>
      </c>
    </row>
    <row r="891" spans="1:21" x14ac:dyDescent="0.3">
      <c r="A891" s="1">
        <v>45200</v>
      </c>
      <c r="B891">
        <v>2023</v>
      </c>
      <c r="C891">
        <v>4</v>
      </c>
      <c r="D891" t="b">
        <v>0</v>
      </c>
      <c r="E891" t="s">
        <v>28</v>
      </c>
      <c r="F891">
        <v>28</v>
      </c>
      <c r="G891">
        <v>31</v>
      </c>
      <c r="H891" t="s">
        <v>18</v>
      </c>
      <c r="I891" t="s">
        <v>18</v>
      </c>
      <c r="J891">
        <f t="shared" si="52"/>
        <v>1</v>
      </c>
      <c r="K891">
        <v>-3</v>
      </c>
      <c r="L891">
        <f t="shared" si="53"/>
        <v>3</v>
      </c>
      <c r="M891" t="str">
        <f t="shared" si="54"/>
        <v>Chicago Bears3</v>
      </c>
      <c r="N891">
        <f t="shared" si="55"/>
        <v>-3</v>
      </c>
      <c r="O891">
        <v>46.5</v>
      </c>
      <c r="P891" t="s">
        <v>43</v>
      </c>
      <c r="Q891" t="b">
        <v>0</v>
      </c>
    </row>
    <row r="892" spans="1:21" x14ac:dyDescent="0.3">
      <c r="A892" s="1">
        <v>45200</v>
      </c>
      <c r="B892">
        <v>2023</v>
      </c>
      <c r="C892">
        <v>4</v>
      </c>
      <c r="D892" t="b">
        <v>0</v>
      </c>
      <c r="E892" t="s">
        <v>34</v>
      </c>
      <c r="F892">
        <v>3</v>
      </c>
      <c r="G892">
        <v>28</v>
      </c>
      <c r="H892" t="s">
        <v>53</v>
      </c>
      <c r="I892" t="s">
        <v>34</v>
      </c>
      <c r="J892">
        <f t="shared" si="52"/>
        <v>-1</v>
      </c>
      <c r="K892">
        <v>-2.5</v>
      </c>
      <c r="L892">
        <f t="shared" si="53"/>
        <v>3</v>
      </c>
      <c r="M892" t="str">
        <f t="shared" si="54"/>
        <v>Cleveland Browns3</v>
      </c>
      <c r="N892">
        <f t="shared" si="55"/>
        <v>2.5</v>
      </c>
      <c r="O892">
        <v>38.5</v>
      </c>
      <c r="P892" t="s">
        <v>58</v>
      </c>
      <c r="Q892" t="b">
        <v>0</v>
      </c>
    </row>
    <row r="893" spans="1:21" x14ac:dyDescent="0.3">
      <c r="A893" s="1">
        <v>45200</v>
      </c>
      <c r="B893">
        <v>2023</v>
      </c>
      <c r="C893">
        <v>4</v>
      </c>
      <c r="D893" t="b">
        <v>0</v>
      </c>
      <c r="E893" t="s">
        <v>35</v>
      </c>
      <c r="F893">
        <v>38</v>
      </c>
      <c r="G893">
        <v>3</v>
      </c>
      <c r="H893" t="s">
        <v>23</v>
      </c>
      <c r="I893" t="s">
        <v>35</v>
      </c>
      <c r="J893">
        <f t="shared" si="52"/>
        <v>-1</v>
      </c>
      <c r="K893">
        <v>-6</v>
      </c>
      <c r="L893">
        <f t="shared" si="53"/>
        <v>3</v>
      </c>
      <c r="M893" t="str">
        <f t="shared" si="54"/>
        <v>Dallas Cowboys3</v>
      </c>
      <c r="N893">
        <f t="shared" si="55"/>
        <v>6</v>
      </c>
      <c r="O893">
        <v>43.5</v>
      </c>
      <c r="P893" t="s">
        <v>80</v>
      </c>
      <c r="Q893" t="b">
        <v>0</v>
      </c>
      <c r="R893">
        <v>72</v>
      </c>
      <c r="S893">
        <v>0</v>
      </c>
      <c r="U893" t="s">
        <v>40</v>
      </c>
    </row>
    <row r="894" spans="1:21" x14ac:dyDescent="0.3">
      <c r="A894" s="1">
        <v>45200</v>
      </c>
      <c r="B894">
        <v>2023</v>
      </c>
      <c r="C894">
        <v>4</v>
      </c>
      <c r="D894" t="b">
        <v>0</v>
      </c>
      <c r="E894" t="s">
        <v>64</v>
      </c>
      <c r="F894">
        <v>30</v>
      </c>
      <c r="G894">
        <v>6</v>
      </c>
      <c r="H894" t="s">
        <v>29</v>
      </c>
      <c r="I894" t="s">
        <v>29</v>
      </c>
      <c r="J894">
        <f t="shared" si="52"/>
        <v>1</v>
      </c>
      <c r="K894">
        <v>-3</v>
      </c>
      <c r="L894">
        <f t="shared" si="53"/>
        <v>3</v>
      </c>
      <c r="M894" t="str">
        <f t="shared" si="54"/>
        <v>Houston Texans3</v>
      </c>
      <c r="N894">
        <f t="shared" si="55"/>
        <v>-3</v>
      </c>
      <c r="O894">
        <v>42</v>
      </c>
      <c r="P894" t="s">
        <v>79</v>
      </c>
      <c r="Q894" t="b">
        <v>0</v>
      </c>
      <c r="R894">
        <v>72</v>
      </c>
      <c r="S894">
        <v>0</v>
      </c>
      <c r="U894" t="s">
        <v>40</v>
      </c>
    </row>
    <row r="895" spans="1:21" x14ac:dyDescent="0.3">
      <c r="A895" s="1">
        <v>45200</v>
      </c>
      <c r="B895">
        <v>2023</v>
      </c>
      <c r="C895">
        <v>4</v>
      </c>
      <c r="D895" t="b">
        <v>0</v>
      </c>
      <c r="E895" t="s">
        <v>48</v>
      </c>
      <c r="F895">
        <v>23</v>
      </c>
      <c r="G895">
        <v>29</v>
      </c>
      <c r="H895" t="s">
        <v>25</v>
      </c>
      <c r="I895" t="s">
        <v>48</v>
      </c>
      <c r="J895">
        <f t="shared" si="52"/>
        <v>-1</v>
      </c>
      <c r="K895">
        <v>-1</v>
      </c>
      <c r="L895">
        <f t="shared" si="53"/>
        <v>3</v>
      </c>
      <c r="M895" t="str">
        <f t="shared" si="54"/>
        <v>Indianapolis Colts3</v>
      </c>
      <c r="N895">
        <f t="shared" si="55"/>
        <v>1</v>
      </c>
      <c r="O895">
        <v>45.5</v>
      </c>
      <c r="P895" t="s">
        <v>71</v>
      </c>
      <c r="Q895" t="b">
        <v>0</v>
      </c>
      <c r="R895">
        <v>72</v>
      </c>
      <c r="S895">
        <v>0</v>
      </c>
      <c r="U895" t="s">
        <v>40</v>
      </c>
    </row>
    <row r="896" spans="1:21" x14ac:dyDescent="0.3">
      <c r="A896" s="1">
        <v>45200</v>
      </c>
      <c r="B896">
        <v>2023</v>
      </c>
      <c r="C896">
        <v>4</v>
      </c>
      <c r="D896" t="b">
        <v>0</v>
      </c>
      <c r="E896" t="s">
        <v>52</v>
      </c>
      <c r="F896">
        <v>23</v>
      </c>
      <c r="G896">
        <v>7</v>
      </c>
      <c r="H896" t="s">
        <v>24</v>
      </c>
      <c r="I896" t="s">
        <v>52</v>
      </c>
      <c r="J896">
        <f t="shared" si="52"/>
        <v>-1</v>
      </c>
      <c r="K896">
        <v>-3</v>
      </c>
      <c r="L896">
        <f t="shared" si="53"/>
        <v>3</v>
      </c>
      <c r="M896" t="str">
        <f t="shared" si="54"/>
        <v>Jacksonville Jaguars3</v>
      </c>
      <c r="N896">
        <f t="shared" si="55"/>
        <v>3</v>
      </c>
      <c r="O896">
        <v>42.5</v>
      </c>
      <c r="P896" t="s">
        <v>70</v>
      </c>
      <c r="Q896" t="b">
        <v>1</v>
      </c>
    </row>
    <row r="897" spans="1:21" x14ac:dyDescent="0.3">
      <c r="A897" s="1">
        <v>45200</v>
      </c>
      <c r="B897">
        <v>2023</v>
      </c>
      <c r="C897">
        <v>4</v>
      </c>
      <c r="D897" t="b">
        <v>0</v>
      </c>
      <c r="E897" t="s">
        <v>81</v>
      </c>
      <c r="F897">
        <v>24</v>
      </c>
      <c r="G897">
        <v>17</v>
      </c>
      <c r="H897" t="s">
        <v>86</v>
      </c>
      <c r="I897" t="s">
        <v>81</v>
      </c>
      <c r="J897">
        <f t="shared" si="52"/>
        <v>-1</v>
      </c>
      <c r="K897">
        <v>-6</v>
      </c>
      <c r="L897">
        <f t="shared" si="53"/>
        <v>3</v>
      </c>
      <c r="M897" t="str">
        <f t="shared" si="54"/>
        <v>Los Angeles Chargers3</v>
      </c>
      <c r="N897">
        <f t="shared" si="55"/>
        <v>6</v>
      </c>
      <c r="O897">
        <v>48</v>
      </c>
      <c r="P897" t="s">
        <v>87</v>
      </c>
      <c r="Q897" t="b">
        <v>0</v>
      </c>
      <c r="R897">
        <v>72</v>
      </c>
      <c r="S897">
        <v>0</v>
      </c>
      <c r="U897" t="s">
        <v>40</v>
      </c>
    </row>
    <row r="898" spans="1:21" x14ac:dyDescent="0.3">
      <c r="A898" s="1">
        <v>45200</v>
      </c>
      <c r="B898">
        <v>2023</v>
      </c>
      <c r="C898">
        <v>4</v>
      </c>
      <c r="D898" t="b">
        <v>0</v>
      </c>
      <c r="E898" t="s">
        <v>38</v>
      </c>
      <c r="F898">
        <v>9</v>
      </c>
      <c r="G898">
        <v>26</v>
      </c>
      <c r="H898" t="s">
        <v>45</v>
      </c>
      <c r="I898" t="s">
        <v>38</v>
      </c>
      <c r="J898">
        <f t="shared" si="52"/>
        <v>-1</v>
      </c>
      <c r="K898">
        <v>-3.5</v>
      </c>
      <c r="L898">
        <f t="shared" si="53"/>
        <v>3</v>
      </c>
      <c r="M898" t="str">
        <f t="shared" si="54"/>
        <v>New Orleans Saints3</v>
      </c>
      <c r="N898">
        <f t="shared" si="55"/>
        <v>3.5</v>
      </c>
      <c r="O898">
        <v>40</v>
      </c>
      <c r="P898" t="s">
        <v>93</v>
      </c>
      <c r="Q898" t="b">
        <v>0</v>
      </c>
      <c r="R898">
        <v>72</v>
      </c>
      <c r="S898">
        <v>0</v>
      </c>
      <c r="U898" t="s">
        <v>40</v>
      </c>
    </row>
    <row r="899" spans="1:21" x14ac:dyDescent="0.3">
      <c r="A899" s="1">
        <v>45200</v>
      </c>
      <c r="B899">
        <v>2023</v>
      </c>
      <c r="C899">
        <v>4</v>
      </c>
      <c r="D899" t="b">
        <v>0</v>
      </c>
      <c r="E899" t="s">
        <v>20</v>
      </c>
      <c r="F899">
        <v>20</v>
      </c>
      <c r="G899">
        <v>23</v>
      </c>
      <c r="H899" t="s">
        <v>26</v>
      </c>
      <c r="I899" t="s">
        <v>26</v>
      </c>
      <c r="J899">
        <f t="shared" ref="J899:J962" si="56">IF(E899=I899,-1,1)</f>
        <v>1</v>
      </c>
      <c r="K899">
        <v>-8.5</v>
      </c>
      <c r="L899">
        <f t="shared" ref="L899:L962" si="57">C899-1</f>
        <v>3</v>
      </c>
      <c r="M899" t="str">
        <f t="shared" ref="M899:M962" si="58">_xlfn.CONCAT(E899,L899)</f>
        <v>New York Jets3</v>
      </c>
      <c r="N899">
        <f t="shared" ref="N899:N962" si="59">K899*J899</f>
        <v>-8.5</v>
      </c>
      <c r="O899">
        <v>41.5</v>
      </c>
      <c r="P899" t="s">
        <v>74</v>
      </c>
      <c r="Q899" t="b">
        <v>0</v>
      </c>
    </row>
    <row r="900" spans="1:21" x14ac:dyDescent="0.3">
      <c r="A900" s="1">
        <v>45200</v>
      </c>
      <c r="B900">
        <v>2023</v>
      </c>
      <c r="C900">
        <v>4</v>
      </c>
      <c r="D900" t="b">
        <v>0</v>
      </c>
      <c r="E900" t="s">
        <v>33</v>
      </c>
      <c r="F900">
        <v>34</v>
      </c>
      <c r="G900">
        <v>31</v>
      </c>
      <c r="H900" t="s">
        <v>95</v>
      </c>
      <c r="I900" t="s">
        <v>33</v>
      </c>
      <c r="J900">
        <f t="shared" si="56"/>
        <v>-1</v>
      </c>
      <c r="K900">
        <v>-9</v>
      </c>
      <c r="L900">
        <f t="shared" si="57"/>
        <v>3</v>
      </c>
      <c r="M900" t="str">
        <f t="shared" si="58"/>
        <v>Philadelphia Eagles3</v>
      </c>
      <c r="N900">
        <f t="shared" si="59"/>
        <v>9</v>
      </c>
      <c r="O900">
        <v>43</v>
      </c>
      <c r="P900" t="s">
        <v>68</v>
      </c>
      <c r="Q900" t="b">
        <v>0</v>
      </c>
    </row>
    <row r="901" spans="1:21" x14ac:dyDescent="0.3">
      <c r="A901" s="1">
        <v>45200</v>
      </c>
      <c r="B901">
        <v>2023</v>
      </c>
      <c r="C901">
        <v>4</v>
      </c>
      <c r="D901" t="b">
        <v>0</v>
      </c>
      <c r="E901" t="s">
        <v>31</v>
      </c>
      <c r="F901">
        <v>35</v>
      </c>
      <c r="G901">
        <v>16</v>
      </c>
      <c r="H901" t="s">
        <v>49</v>
      </c>
      <c r="I901" t="s">
        <v>31</v>
      </c>
      <c r="J901">
        <f t="shared" si="56"/>
        <v>-1</v>
      </c>
      <c r="K901">
        <v>-14</v>
      </c>
      <c r="L901">
        <f t="shared" si="57"/>
        <v>3</v>
      </c>
      <c r="M901" t="str">
        <f t="shared" si="58"/>
        <v>San Francisco 49ers3</v>
      </c>
      <c r="N901">
        <f t="shared" si="59"/>
        <v>14</v>
      </c>
      <c r="O901">
        <v>43.5</v>
      </c>
      <c r="P901" t="s">
        <v>76</v>
      </c>
      <c r="Q901" t="b">
        <v>0</v>
      </c>
    </row>
    <row r="902" spans="1:21" x14ac:dyDescent="0.3">
      <c r="A902" s="1">
        <v>45200</v>
      </c>
      <c r="B902">
        <v>2023</v>
      </c>
      <c r="C902">
        <v>4</v>
      </c>
      <c r="D902" t="b">
        <v>0</v>
      </c>
      <c r="E902" t="s">
        <v>59</v>
      </c>
      <c r="F902">
        <v>27</v>
      </c>
      <c r="G902">
        <v>3</v>
      </c>
      <c r="H902" t="s">
        <v>39</v>
      </c>
      <c r="I902" t="s">
        <v>39</v>
      </c>
      <c r="J902">
        <f t="shared" si="56"/>
        <v>1</v>
      </c>
      <c r="K902">
        <v>-2.5</v>
      </c>
      <c r="L902">
        <f t="shared" si="57"/>
        <v>3</v>
      </c>
      <c r="M902" t="str">
        <f t="shared" si="58"/>
        <v>Tennessee Titans3</v>
      </c>
      <c r="N902">
        <f t="shared" si="59"/>
        <v>-2.5</v>
      </c>
      <c r="O902">
        <v>41</v>
      </c>
      <c r="P902" t="s">
        <v>60</v>
      </c>
      <c r="Q902" t="b">
        <v>0</v>
      </c>
    </row>
    <row r="903" spans="1:21" x14ac:dyDescent="0.3">
      <c r="A903" s="1">
        <v>45201</v>
      </c>
      <c r="B903">
        <v>2023</v>
      </c>
      <c r="C903">
        <v>4</v>
      </c>
      <c r="D903" t="b">
        <v>0</v>
      </c>
      <c r="E903" t="s">
        <v>30</v>
      </c>
      <c r="F903">
        <v>3</v>
      </c>
      <c r="G903">
        <v>24</v>
      </c>
      <c r="H903" t="s">
        <v>46</v>
      </c>
      <c r="I903" t="s">
        <v>46</v>
      </c>
      <c r="J903">
        <f t="shared" si="56"/>
        <v>1</v>
      </c>
      <c r="K903">
        <v>-1.5</v>
      </c>
      <c r="L903">
        <f t="shared" si="57"/>
        <v>3</v>
      </c>
      <c r="M903" t="str">
        <f t="shared" si="58"/>
        <v>New York Giants3</v>
      </c>
      <c r="N903">
        <f t="shared" si="59"/>
        <v>-1.5</v>
      </c>
      <c r="O903">
        <v>47</v>
      </c>
      <c r="P903" t="s">
        <v>74</v>
      </c>
      <c r="Q903" t="b">
        <v>0</v>
      </c>
    </row>
    <row r="904" spans="1:21" x14ac:dyDescent="0.3">
      <c r="A904" s="1">
        <v>45204</v>
      </c>
      <c r="B904">
        <v>2023</v>
      </c>
      <c r="C904">
        <v>5</v>
      </c>
      <c r="D904" t="b">
        <v>0</v>
      </c>
      <c r="E904" t="s">
        <v>95</v>
      </c>
      <c r="F904">
        <v>20</v>
      </c>
      <c r="G904">
        <v>40</v>
      </c>
      <c r="H904" t="s">
        <v>28</v>
      </c>
      <c r="I904" t="s">
        <v>95</v>
      </c>
      <c r="J904">
        <f t="shared" si="56"/>
        <v>-1</v>
      </c>
      <c r="K904">
        <v>-6</v>
      </c>
      <c r="L904">
        <f t="shared" si="57"/>
        <v>4</v>
      </c>
      <c r="M904" t="str">
        <f t="shared" si="58"/>
        <v>Washington Commanders4</v>
      </c>
      <c r="N904">
        <f t="shared" si="59"/>
        <v>6</v>
      </c>
      <c r="O904">
        <v>44.5</v>
      </c>
      <c r="P904" t="s">
        <v>55</v>
      </c>
      <c r="Q904" t="b">
        <v>0</v>
      </c>
    </row>
    <row r="905" spans="1:21" x14ac:dyDescent="0.3">
      <c r="A905" s="1">
        <v>45207</v>
      </c>
      <c r="B905">
        <v>2023</v>
      </c>
      <c r="C905">
        <v>5</v>
      </c>
      <c r="D905" t="b">
        <v>0</v>
      </c>
      <c r="E905" t="s">
        <v>49</v>
      </c>
      <c r="F905">
        <v>20</v>
      </c>
      <c r="G905">
        <v>34</v>
      </c>
      <c r="H905" t="s">
        <v>39</v>
      </c>
      <c r="I905" t="s">
        <v>39</v>
      </c>
      <c r="J905">
        <f t="shared" si="56"/>
        <v>1</v>
      </c>
      <c r="K905">
        <v>-3</v>
      </c>
      <c r="L905">
        <f t="shared" si="57"/>
        <v>4</v>
      </c>
      <c r="M905" t="str">
        <f t="shared" si="58"/>
        <v>Arizona Cardinals4</v>
      </c>
      <c r="N905">
        <f t="shared" si="59"/>
        <v>-3</v>
      </c>
      <c r="O905">
        <v>45</v>
      </c>
      <c r="P905" t="s">
        <v>89</v>
      </c>
      <c r="Q905" t="b">
        <v>0</v>
      </c>
      <c r="R905">
        <v>72</v>
      </c>
      <c r="S905">
        <v>0</v>
      </c>
      <c r="U905" t="s">
        <v>40</v>
      </c>
    </row>
    <row r="906" spans="1:21" x14ac:dyDescent="0.3">
      <c r="A906" s="1">
        <v>45207</v>
      </c>
      <c r="B906">
        <v>2023</v>
      </c>
      <c r="C906">
        <v>5</v>
      </c>
      <c r="D906" t="b">
        <v>0</v>
      </c>
      <c r="E906" t="s">
        <v>24</v>
      </c>
      <c r="F906">
        <v>21</v>
      </c>
      <c r="G906">
        <v>19</v>
      </c>
      <c r="H906" t="s">
        <v>64</v>
      </c>
      <c r="I906" t="s">
        <v>24</v>
      </c>
      <c r="J906">
        <f t="shared" si="56"/>
        <v>-1</v>
      </c>
      <c r="K906">
        <v>-2.5</v>
      </c>
      <c r="L906">
        <f t="shared" si="57"/>
        <v>4</v>
      </c>
      <c r="M906" t="str">
        <f t="shared" si="58"/>
        <v>Atlanta Falcons4</v>
      </c>
      <c r="N906">
        <f t="shared" si="59"/>
        <v>2.5</v>
      </c>
      <c r="O906">
        <v>42</v>
      </c>
      <c r="P906" t="s">
        <v>83</v>
      </c>
      <c r="Q906" t="b">
        <v>0</v>
      </c>
      <c r="R906">
        <v>72</v>
      </c>
      <c r="S906">
        <v>0</v>
      </c>
      <c r="U906" t="s">
        <v>40</v>
      </c>
    </row>
    <row r="907" spans="1:21" x14ac:dyDescent="0.3">
      <c r="A907" s="1">
        <v>45207</v>
      </c>
      <c r="B907">
        <v>2023</v>
      </c>
      <c r="C907">
        <v>5</v>
      </c>
      <c r="D907" t="b">
        <v>0</v>
      </c>
      <c r="E907" t="s">
        <v>19</v>
      </c>
      <c r="F907">
        <v>20</v>
      </c>
      <c r="G907">
        <v>25</v>
      </c>
      <c r="H907" t="s">
        <v>52</v>
      </c>
      <c r="I907" t="s">
        <v>19</v>
      </c>
      <c r="J907">
        <f t="shared" si="56"/>
        <v>-1</v>
      </c>
      <c r="K907">
        <v>-5</v>
      </c>
      <c r="L907">
        <f t="shared" si="57"/>
        <v>4</v>
      </c>
      <c r="M907" t="str">
        <f t="shared" si="58"/>
        <v>Buffalo Bills4</v>
      </c>
      <c r="N907">
        <f t="shared" si="59"/>
        <v>5</v>
      </c>
      <c r="O907">
        <v>48.5</v>
      </c>
      <c r="P907" t="s">
        <v>85</v>
      </c>
      <c r="Q907" t="b">
        <v>1</v>
      </c>
    </row>
    <row r="908" spans="1:21" x14ac:dyDescent="0.3">
      <c r="A908" s="1">
        <v>45207</v>
      </c>
      <c r="B908">
        <v>2023</v>
      </c>
      <c r="C908">
        <v>5</v>
      </c>
      <c r="D908" t="b">
        <v>0</v>
      </c>
      <c r="E908" t="s">
        <v>18</v>
      </c>
      <c r="F908">
        <v>21</v>
      </c>
      <c r="G908">
        <v>31</v>
      </c>
      <c r="H908" t="s">
        <v>20</v>
      </c>
      <c r="I908" t="s">
        <v>18</v>
      </c>
      <c r="J908">
        <f t="shared" si="56"/>
        <v>-1</v>
      </c>
      <c r="K908">
        <v>-2</v>
      </c>
      <c r="L908">
        <f t="shared" si="57"/>
        <v>4</v>
      </c>
      <c r="M908" t="str">
        <f t="shared" si="58"/>
        <v>Denver Broncos4</v>
      </c>
      <c r="N908">
        <f t="shared" si="59"/>
        <v>2</v>
      </c>
      <c r="O908">
        <v>42.5</v>
      </c>
      <c r="P908" t="s">
        <v>92</v>
      </c>
      <c r="Q908" t="b">
        <v>0</v>
      </c>
    </row>
    <row r="909" spans="1:21" x14ac:dyDescent="0.3">
      <c r="A909" s="1">
        <v>45207</v>
      </c>
      <c r="B909">
        <v>2023</v>
      </c>
      <c r="C909">
        <v>5</v>
      </c>
      <c r="D909" t="b">
        <v>0</v>
      </c>
      <c r="E909" t="s">
        <v>27</v>
      </c>
      <c r="F909">
        <v>42</v>
      </c>
      <c r="G909">
        <v>24</v>
      </c>
      <c r="H909" t="s">
        <v>51</v>
      </c>
      <c r="I909" t="s">
        <v>27</v>
      </c>
      <c r="J909">
        <f t="shared" si="56"/>
        <v>-1</v>
      </c>
      <c r="K909">
        <v>-9</v>
      </c>
      <c r="L909">
        <f t="shared" si="57"/>
        <v>4</v>
      </c>
      <c r="M909" t="str">
        <f t="shared" si="58"/>
        <v>Detroit Lions4</v>
      </c>
      <c r="N909">
        <f t="shared" si="59"/>
        <v>9</v>
      </c>
      <c r="O909">
        <v>43.5</v>
      </c>
      <c r="P909" t="s">
        <v>67</v>
      </c>
      <c r="Q909" t="b">
        <v>0</v>
      </c>
      <c r="R909">
        <v>72</v>
      </c>
      <c r="S909">
        <v>0</v>
      </c>
      <c r="U909" t="s">
        <v>40</v>
      </c>
    </row>
    <row r="910" spans="1:21" x14ac:dyDescent="0.3">
      <c r="A910" s="1">
        <v>45207</v>
      </c>
      <c r="B910">
        <v>2023</v>
      </c>
      <c r="C910">
        <v>5</v>
      </c>
      <c r="D910" t="b">
        <v>0</v>
      </c>
      <c r="E910" t="s">
        <v>48</v>
      </c>
      <c r="F910">
        <v>23</v>
      </c>
      <c r="G910">
        <v>16</v>
      </c>
      <c r="H910" t="s">
        <v>59</v>
      </c>
      <c r="I910" t="s">
        <v>59</v>
      </c>
      <c r="J910">
        <f t="shared" si="56"/>
        <v>1</v>
      </c>
      <c r="K910">
        <v>-2.5</v>
      </c>
      <c r="L910">
        <f t="shared" si="57"/>
        <v>4</v>
      </c>
      <c r="M910" t="str">
        <f t="shared" si="58"/>
        <v>Indianapolis Colts4</v>
      </c>
      <c r="N910">
        <f t="shared" si="59"/>
        <v>-2.5</v>
      </c>
      <c r="O910">
        <v>43.5</v>
      </c>
      <c r="P910" t="s">
        <v>71</v>
      </c>
      <c r="Q910" t="b">
        <v>0</v>
      </c>
      <c r="R910">
        <v>72</v>
      </c>
      <c r="S910">
        <v>0</v>
      </c>
      <c r="U910" t="s">
        <v>40</v>
      </c>
    </row>
    <row r="911" spans="1:21" x14ac:dyDescent="0.3">
      <c r="A911" s="1">
        <v>45207</v>
      </c>
      <c r="B911">
        <v>2023</v>
      </c>
      <c r="C911">
        <v>5</v>
      </c>
      <c r="D911" t="b">
        <v>0</v>
      </c>
      <c r="E911" t="s">
        <v>25</v>
      </c>
      <c r="F911">
        <v>14</v>
      </c>
      <c r="G911">
        <v>23</v>
      </c>
      <c r="H911" t="s">
        <v>33</v>
      </c>
      <c r="I911" t="s">
        <v>33</v>
      </c>
      <c r="J911">
        <f t="shared" si="56"/>
        <v>1</v>
      </c>
      <c r="K911">
        <v>-3.5</v>
      </c>
      <c r="L911">
        <f t="shared" si="57"/>
        <v>4</v>
      </c>
      <c r="M911" t="str">
        <f t="shared" si="58"/>
        <v>Los Angeles Rams4</v>
      </c>
      <c r="N911">
        <f t="shared" si="59"/>
        <v>-3.5</v>
      </c>
      <c r="O911">
        <v>50.5</v>
      </c>
      <c r="P911" t="s">
        <v>87</v>
      </c>
      <c r="Q911" t="b">
        <v>0</v>
      </c>
      <c r="R911">
        <v>72</v>
      </c>
      <c r="S911">
        <v>0</v>
      </c>
      <c r="U911" t="s">
        <v>40</v>
      </c>
    </row>
    <row r="912" spans="1:21" x14ac:dyDescent="0.3">
      <c r="A912" s="1">
        <v>45207</v>
      </c>
      <c r="B912">
        <v>2023</v>
      </c>
      <c r="C912">
        <v>5</v>
      </c>
      <c r="D912" t="b">
        <v>0</v>
      </c>
      <c r="E912" t="s">
        <v>17</v>
      </c>
      <c r="F912">
        <v>31</v>
      </c>
      <c r="G912">
        <v>16</v>
      </c>
      <c r="H912" t="s">
        <v>30</v>
      </c>
      <c r="I912" t="s">
        <v>17</v>
      </c>
      <c r="J912">
        <f t="shared" si="56"/>
        <v>-1</v>
      </c>
      <c r="K912">
        <v>-13</v>
      </c>
      <c r="L912">
        <f t="shared" si="57"/>
        <v>4</v>
      </c>
      <c r="M912" t="str">
        <f t="shared" si="58"/>
        <v>Miami Dolphins4</v>
      </c>
      <c r="N912">
        <f t="shared" si="59"/>
        <v>13</v>
      </c>
      <c r="O912">
        <v>47.5</v>
      </c>
      <c r="P912" t="s">
        <v>82</v>
      </c>
      <c r="Q912" t="b">
        <v>0</v>
      </c>
    </row>
    <row r="913" spans="1:21" x14ac:dyDescent="0.3">
      <c r="A913" s="1">
        <v>45207</v>
      </c>
      <c r="B913">
        <v>2023</v>
      </c>
      <c r="C913">
        <v>5</v>
      </c>
      <c r="D913" t="b">
        <v>0</v>
      </c>
      <c r="E913" t="s">
        <v>32</v>
      </c>
      <c r="F913">
        <v>20</v>
      </c>
      <c r="G913">
        <v>27</v>
      </c>
      <c r="H913" t="s">
        <v>26</v>
      </c>
      <c r="I913" t="s">
        <v>26</v>
      </c>
      <c r="J913">
        <f t="shared" si="56"/>
        <v>1</v>
      </c>
      <c r="K913">
        <v>-3.5</v>
      </c>
      <c r="L913">
        <f t="shared" si="57"/>
        <v>4</v>
      </c>
      <c r="M913" t="str">
        <f t="shared" si="58"/>
        <v>Minnesota Vikings4</v>
      </c>
      <c r="N913">
        <f t="shared" si="59"/>
        <v>-3.5</v>
      </c>
      <c r="O913">
        <v>52.5</v>
      </c>
      <c r="P913" t="s">
        <v>78</v>
      </c>
      <c r="Q913" t="b">
        <v>0</v>
      </c>
      <c r="R913">
        <v>72</v>
      </c>
      <c r="S913">
        <v>0</v>
      </c>
      <c r="U913" t="s">
        <v>40</v>
      </c>
    </row>
    <row r="914" spans="1:21" x14ac:dyDescent="0.3">
      <c r="A914" s="1">
        <v>45207</v>
      </c>
      <c r="B914">
        <v>2023</v>
      </c>
      <c r="C914">
        <v>5</v>
      </c>
      <c r="D914" t="b">
        <v>0</v>
      </c>
      <c r="E914" t="s">
        <v>23</v>
      </c>
      <c r="F914">
        <v>0</v>
      </c>
      <c r="G914">
        <v>34</v>
      </c>
      <c r="H914" t="s">
        <v>38</v>
      </c>
      <c r="I914" t="s">
        <v>23</v>
      </c>
      <c r="J914">
        <f t="shared" si="56"/>
        <v>-1</v>
      </c>
      <c r="K914">
        <v>-1.5</v>
      </c>
      <c r="L914">
        <f t="shared" si="57"/>
        <v>4</v>
      </c>
      <c r="M914" t="str">
        <f t="shared" si="58"/>
        <v>New England Patriots4</v>
      </c>
      <c r="N914">
        <f t="shared" si="59"/>
        <v>1.5</v>
      </c>
      <c r="O914">
        <v>38.5</v>
      </c>
      <c r="P914" t="s">
        <v>65</v>
      </c>
      <c r="Q914" t="b">
        <v>0</v>
      </c>
    </row>
    <row r="915" spans="1:21" x14ac:dyDescent="0.3">
      <c r="A915" s="1">
        <v>45207</v>
      </c>
      <c r="B915">
        <v>2023</v>
      </c>
      <c r="C915">
        <v>5</v>
      </c>
      <c r="D915" t="b">
        <v>0</v>
      </c>
      <c r="E915" t="s">
        <v>29</v>
      </c>
      <c r="F915">
        <v>17</v>
      </c>
      <c r="G915">
        <v>10</v>
      </c>
      <c r="H915" t="s">
        <v>53</v>
      </c>
      <c r="I915" t="s">
        <v>53</v>
      </c>
      <c r="J915">
        <f t="shared" si="56"/>
        <v>1</v>
      </c>
      <c r="K915">
        <v>-4.5</v>
      </c>
      <c r="L915">
        <f t="shared" si="57"/>
        <v>4</v>
      </c>
      <c r="M915" t="str">
        <f t="shared" si="58"/>
        <v>Pittsburgh Steelers4</v>
      </c>
      <c r="N915">
        <f t="shared" si="59"/>
        <v>-4.5</v>
      </c>
      <c r="O915">
        <v>38.5</v>
      </c>
      <c r="P915" t="s">
        <v>97</v>
      </c>
      <c r="Q915" t="b">
        <v>0</v>
      </c>
    </row>
    <row r="916" spans="1:21" x14ac:dyDescent="0.3">
      <c r="A916" s="1">
        <v>45207</v>
      </c>
      <c r="B916">
        <v>2023</v>
      </c>
      <c r="C916">
        <v>5</v>
      </c>
      <c r="D916" t="b">
        <v>0</v>
      </c>
      <c r="E916" t="s">
        <v>31</v>
      </c>
      <c r="F916">
        <v>42</v>
      </c>
      <c r="G916">
        <v>10</v>
      </c>
      <c r="H916" t="s">
        <v>35</v>
      </c>
      <c r="I916" t="s">
        <v>31</v>
      </c>
      <c r="J916">
        <f t="shared" si="56"/>
        <v>-1</v>
      </c>
      <c r="K916">
        <v>-3.5</v>
      </c>
      <c r="L916">
        <f t="shared" si="57"/>
        <v>4</v>
      </c>
      <c r="M916" t="str">
        <f t="shared" si="58"/>
        <v>San Francisco 49ers4</v>
      </c>
      <c r="N916">
        <f t="shared" si="59"/>
        <v>3.5</v>
      </c>
      <c r="O916">
        <v>45.5</v>
      </c>
      <c r="P916" t="s">
        <v>76</v>
      </c>
      <c r="Q916" t="b">
        <v>0</v>
      </c>
    </row>
    <row r="917" spans="1:21" x14ac:dyDescent="0.3">
      <c r="A917" s="1">
        <v>45208</v>
      </c>
      <c r="B917">
        <v>2023</v>
      </c>
      <c r="C917">
        <v>5</v>
      </c>
      <c r="D917" t="b">
        <v>0</v>
      </c>
      <c r="E917" t="s">
        <v>86</v>
      </c>
      <c r="F917">
        <v>17</v>
      </c>
      <c r="G917">
        <v>13</v>
      </c>
      <c r="H917" t="s">
        <v>21</v>
      </c>
      <c r="I917" t="s">
        <v>86</v>
      </c>
      <c r="J917">
        <f t="shared" si="56"/>
        <v>-1</v>
      </c>
      <c r="K917">
        <v>-2</v>
      </c>
      <c r="L917">
        <f t="shared" si="57"/>
        <v>4</v>
      </c>
      <c r="M917" t="str">
        <f t="shared" si="58"/>
        <v>Las Vegas Raiders4</v>
      </c>
      <c r="N917">
        <f t="shared" si="59"/>
        <v>2</v>
      </c>
      <c r="O917">
        <v>45</v>
      </c>
      <c r="P917" t="s">
        <v>88</v>
      </c>
      <c r="Q917" t="b">
        <v>0</v>
      </c>
      <c r="R917">
        <v>72</v>
      </c>
      <c r="S917">
        <v>0</v>
      </c>
      <c r="U917" t="s">
        <v>40</v>
      </c>
    </row>
    <row r="918" spans="1:21" x14ac:dyDescent="0.3">
      <c r="A918" s="1">
        <v>45211</v>
      </c>
      <c r="B918">
        <v>2023</v>
      </c>
      <c r="C918">
        <v>6</v>
      </c>
      <c r="D918" t="b">
        <v>0</v>
      </c>
      <c r="E918" t="s">
        <v>26</v>
      </c>
      <c r="F918">
        <v>19</v>
      </c>
      <c r="G918">
        <v>8</v>
      </c>
      <c r="H918" t="s">
        <v>18</v>
      </c>
      <c r="I918" t="s">
        <v>26</v>
      </c>
      <c r="J918">
        <f t="shared" si="56"/>
        <v>-1</v>
      </c>
      <c r="K918">
        <v>-10.5</v>
      </c>
      <c r="L918">
        <f t="shared" si="57"/>
        <v>5</v>
      </c>
      <c r="M918" t="str">
        <f t="shared" si="58"/>
        <v>Kansas City Chiefs5</v>
      </c>
      <c r="N918">
        <f t="shared" si="59"/>
        <v>10.5</v>
      </c>
      <c r="O918">
        <v>47.5</v>
      </c>
      <c r="P918" t="s">
        <v>96</v>
      </c>
      <c r="Q918" t="b">
        <v>0</v>
      </c>
    </row>
    <row r="919" spans="1:21" x14ac:dyDescent="0.3">
      <c r="A919" s="1">
        <v>45214</v>
      </c>
      <c r="B919">
        <v>2023</v>
      </c>
      <c r="C919">
        <v>6</v>
      </c>
      <c r="D919" t="b">
        <v>0</v>
      </c>
      <c r="E919" t="s">
        <v>24</v>
      </c>
      <c r="F919">
        <v>16</v>
      </c>
      <c r="G919">
        <v>24</v>
      </c>
      <c r="H919" t="s">
        <v>95</v>
      </c>
      <c r="I919" t="s">
        <v>24</v>
      </c>
      <c r="J919">
        <f t="shared" si="56"/>
        <v>-1</v>
      </c>
      <c r="K919">
        <v>-1.5</v>
      </c>
      <c r="L919">
        <f t="shared" si="57"/>
        <v>5</v>
      </c>
      <c r="M919" t="str">
        <f t="shared" si="58"/>
        <v>Atlanta Falcons5</v>
      </c>
      <c r="N919">
        <f t="shared" si="59"/>
        <v>1.5</v>
      </c>
      <c r="O919">
        <v>42</v>
      </c>
      <c r="P919" t="s">
        <v>83</v>
      </c>
      <c r="Q919" t="b">
        <v>0</v>
      </c>
      <c r="R919">
        <v>72</v>
      </c>
      <c r="S919">
        <v>0</v>
      </c>
      <c r="U919" t="s">
        <v>40</v>
      </c>
    </row>
    <row r="920" spans="1:21" x14ac:dyDescent="0.3">
      <c r="A920" s="1">
        <v>45214</v>
      </c>
      <c r="B920">
        <v>2023</v>
      </c>
      <c r="C920">
        <v>6</v>
      </c>
      <c r="D920" t="b">
        <v>0</v>
      </c>
      <c r="E920" t="s">
        <v>19</v>
      </c>
      <c r="F920">
        <v>14</v>
      </c>
      <c r="G920">
        <v>9</v>
      </c>
      <c r="H920" t="s">
        <v>30</v>
      </c>
      <c r="I920" t="s">
        <v>19</v>
      </c>
      <c r="J920">
        <f t="shared" si="56"/>
        <v>-1</v>
      </c>
      <c r="K920">
        <v>-15</v>
      </c>
      <c r="L920">
        <f t="shared" si="57"/>
        <v>5</v>
      </c>
      <c r="M920" t="str">
        <f t="shared" si="58"/>
        <v>Buffalo Bills5</v>
      </c>
      <c r="N920">
        <f t="shared" si="59"/>
        <v>15</v>
      </c>
      <c r="O920">
        <v>43.5</v>
      </c>
      <c r="P920" t="s">
        <v>90</v>
      </c>
      <c r="Q920" t="b">
        <v>0</v>
      </c>
    </row>
    <row r="921" spans="1:21" x14ac:dyDescent="0.3">
      <c r="A921" s="1">
        <v>45214</v>
      </c>
      <c r="B921">
        <v>2023</v>
      </c>
      <c r="C921">
        <v>6</v>
      </c>
      <c r="D921" t="b">
        <v>0</v>
      </c>
      <c r="E921" t="s">
        <v>28</v>
      </c>
      <c r="F921">
        <v>13</v>
      </c>
      <c r="G921">
        <v>19</v>
      </c>
      <c r="H921" t="s">
        <v>32</v>
      </c>
      <c r="I921" t="s">
        <v>32</v>
      </c>
      <c r="J921">
        <f t="shared" si="56"/>
        <v>1</v>
      </c>
      <c r="K921">
        <v>-3</v>
      </c>
      <c r="L921">
        <f t="shared" si="57"/>
        <v>5</v>
      </c>
      <c r="M921" t="str">
        <f t="shared" si="58"/>
        <v>Chicago Bears5</v>
      </c>
      <c r="N921">
        <f t="shared" si="59"/>
        <v>-3</v>
      </c>
      <c r="O921">
        <v>44.5</v>
      </c>
      <c r="P921" t="s">
        <v>43</v>
      </c>
      <c r="Q921" t="b">
        <v>0</v>
      </c>
    </row>
    <row r="922" spans="1:21" x14ac:dyDescent="0.3">
      <c r="A922" s="1">
        <v>45214</v>
      </c>
      <c r="B922">
        <v>2023</v>
      </c>
      <c r="C922">
        <v>6</v>
      </c>
      <c r="D922" t="b">
        <v>0</v>
      </c>
      <c r="E922" t="s">
        <v>39</v>
      </c>
      <c r="F922">
        <v>17</v>
      </c>
      <c r="G922">
        <v>13</v>
      </c>
      <c r="H922" t="s">
        <v>46</v>
      </c>
      <c r="I922" t="s">
        <v>39</v>
      </c>
      <c r="J922">
        <f t="shared" si="56"/>
        <v>-1</v>
      </c>
      <c r="K922">
        <v>-3</v>
      </c>
      <c r="L922">
        <f t="shared" si="57"/>
        <v>5</v>
      </c>
      <c r="M922" t="str">
        <f t="shared" si="58"/>
        <v>Cincinnati Bengals5</v>
      </c>
      <c r="N922">
        <f t="shared" si="59"/>
        <v>3</v>
      </c>
      <c r="O922">
        <v>45.5</v>
      </c>
      <c r="P922" t="s">
        <v>94</v>
      </c>
      <c r="Q922" t="b">
        <v>0</v>
      </c>
    </row>
    <row r="923" spans="1:21" x14ac:dyDescent="0.3">
      <c r="A923" s="1">
        <v>45214</v>
      </c>
      <c r="B923">
        <v>2023</v>
      </c>
      <c r="C923">
        <v>6</v>
      </c>
      <c r="D923" t="b">
        <v>0</v>
      </c>
      <c r="E923" t="s">
        <v>34</v>
      </c>
      <c r="F923">
        <v>19</v>
      </c>
      <c r="G923">
        <v>17</v>
      </c>
      <c r="H923" t="s">
        <v>31</v>
      </c>
      <c r="I923" t="s">
        <v>31</v>
      </c>
      <c r="J923">
        <f t="shared" si="56"/>
        <v>1</v>
      </c>
      <c r="K923">
        <v>-9.5</v>
      </c>
      <c r="L923">
        <f t="shared" si="57"/>
        <v>5</v>
      </c>
      <c r="M923" t="str">
        <f t="shared" si="58"/>
        <v>Cleveland Browns5</v>
      </c>
      <c r="N923">
        <f t="shared" si="59"/>
        <v>-9.5</v>
      </c>
      <c r="O923">
        <v>36</v>
      </c>
      <c r="P923" t="s">
        <v>58</v>
      </c>
      <c r="Q923" t="b">
        <v>0</v>
      </c>
    </row>
    <row r="924" spans="1:21" x14ac:dyDescent="0.3">
      <c r="A924" s="1">
        <v>45214</v>
      </c>
      <c r="B924">
        <v>2023</v>
      </c>
      <c r="C924">
        <v>6</v>
      </c>
      <c r="D924" t="b">
        <v>0</v>
      </c>
      <c r="E924" t="s">
        <v>64</v>
      </c>
      <c r="F924">
        <v>20</v>
      </c>
      <c r="G924">
        <v>13</v>
      </c>
      <c r="H924" t="s">
        <v>38</v>
      </c>
      <c r="I924" t="s">
        <v>38</v>
      </c>
      <c r="J924">
        <f t="shared" si="56"/>
        <v>1</v>
      </c>
      <c r="K924">
        <v>-2.5</v>
      </c>
      <c r="L924">
        <f t="shared" si="57"/>
        <v>5</v>
      </c>
      <c r="M924" t="str">
        <f t="shared" si="58"/>
        <v>Houston Texans5</v>
      </c>
      <c r="N924">
        <f t="shared" si="59"/>
        <v>-2.5</v>
      </c>
      <c r="O924">
        <v>41.5</v>
      </c>
      <c r="P924" t="s">
        <v>79</v>
      </c>
      <c r="Q924" t="b">
        <v>0</v>
      </c>
      <c r="R924">
        <v>72</v>
      </c>
      <c r="S924">
        <v>0</v>
      </c>
      <c r="U924" t="s">
        <v>40</v>
      </c>
    </row>
    <row r="925" spans="1:21" x14ac:dyDescent="0.3">
      <c r="A925" s="1">
        <v>45214</v>
      </c>
      <c r="B925">
        <v>2023</v>
      </c>
      <c r="C925">
        <v>6</v>
      </c>
      <c r="D925" t="b">
        <v>0</v>
      </c>
      <c r="E925" t="s">
        <v>52</v>
      </c>
      <c r="F925">
        <v>37</v>
      </c>
      <c r="G925">
        <v>20</v>
      </c>
      <c r="H925" t="s">
        <v>48</v>
      </c>
      <c r="I925" t="s">
        <v>52</v>
      </c>
      <c r="J925">
        <f t="shared" si="56"/>
        <v>-1</v>
      </c>
      <c r="K925">
        <v>-4</v>
      </c>
      <c r="L925">
        <f t="shared" si="57"/>
        <v>5</v>
      </c>
      <c r="M925" t="str">
        <f t="shared" si="58"/>
        <v>Jacksonville Jaguars5</v>
      </c>
      <c r="N925">
        <f t="shared" si="59"/>
        <v>4</v>
      </c>
      <c r="O925">
        <v>44</v>
      </c>
      <c r="P925" t="s">
        <v>84</v>
      </c>
      <c r="Q925" t="b">
        <v>0</v>
      </c>
    </row>
    <row r="926" spans="1:21" x14ac:dyDescent="0.3">
      <c r="A926" s="1">
        <v>45214</v>
      </c>
      <c r="B926">
        <v>2023</v>
      </c>
      <c r="C926">
        <v>6</v>
      </c>
      <c r="D926" t="b">
        <v>0</v>
      </c>
      <c r="E926" t="s">
        <v>86</v>
      </c>
      <c r="F926">
        <v>21</v>
      </c>
      <c r="G926">
        <v>17</v>
      </c>
      <c r="H926" t="s">
        <v>23</v>
      </c>
      <c r="I926" t="s">
        <v>86</v>
      </c>
      <c r="J926">
        <f t="shared" si="56"/>
        <v>-1</v>
      </c>
      <c r="K926">
        <v>-3</v>
      </c>
      <c r="L926">
        <f t="shared" si="57"/>
        <v>5</v>
      </c>
      <c r="M926" t="str">
        <f t="shared" si="58"/>
        <v>Las Vegas Raiders5</v>
      </c>
      <c r="N926">
        <f t="shared" si="59"/>
        <v>3</v>
      </c>
      <c r="O926">
        <v>41.5</v>
      </c>
      <c r="P926" t="s">
        <v>88</v>
      </c>
      <c r="Q926" t="b">
        <v>0</v>
      </c>
      <c r="R926">
        <v>72</v>
      </c>
      <c r="S926">
        <v>0</v>
      </c>
      <c r="U926" t="s">
        <v>40</v>
      </c>
    </row>
    <row r="927" spans="1:21" x14ac:dyDescent="0.3">
      <c r="A927" s="1">
        <v>45214</v>
      </c>
      <c r="B927">
        <v>2023</v>
      </c>
      <c r="C927">
        <v>6</v>
      </c>
      <c r="D927" t="b">
        <v>0</v>
      </c>
      <c r="E927" t="s">
        <v>25</v>
      </c>
      <c r="F927">
        <v>26</v>
      </c>
      <c r="G927">
        <v>9</v>
      </c>
      <c r="H927" t="s">
        <v>49</v>
      </c>
      <c r="I927" t="s">
        <v>25</v>
      </c>
      <c r="J927">
        <f t="shared" si="56"/>
        <v>-1</v>
      </c>
      <c r="K927">
        <v>-7</v>
      </c>
      <c r="L927">
        <f t="shared" si="57"/>
        <v>5</v>
      </c>
      <c r="M927" t="str">
        <f t="shared" si="58"/>
        <v>Los Angeles Rams5</v>
      </c>
      <c r="N927">
        <f t="shared" si="59"/>
        <v>7</v>
      </c>
      <c r="O927">
        <v>48</v>
      </c>
      <c r="P927" t="s">
        <v>87</v>
      </c>
      <c r="Q927" t="b">
        <v>0</v>
      </c>
      <c r="R927">
        <v>72</v>
      </c>
      <c r="S927">
        <v>0</v>
      </c>
      <c r="U927" t="s">
        <v>40</v>
      </c>
    </row>
    <row r="928" spans="1:21" x14ac:dyDescent="0.3">
      <c r="A928" s="1">
        <v>45214</v>
      </c>
      <c r="B928">
        <v>2023</v>
      </c>
      <c r="C928">
        <v>6</v>
      </c>
      <c r="D928" t="b">
        <v>0</v>
      </c>
      <c r="E928" t="s">
        <v>17</v>
      </c>
      <c r="F928">
        <v>42</v>
      </c>
      <c r="G928">
        <v>21</v>
      </c>
      <c r="H928" t="s">
        <v>51</v>
      </c>
      <c r="I928" t="s">
        <v>17</v>
      </c>
      <c r="J928">
        <f t="shared" si="56"/>
        <v>-1</v>
      </c>
      <c r="K928">
        <v>-14</v>
      </c>
      <c r="L928">
        <f t="shared" si="57"/>
        <v>5</v>
      </c>
      <c r="M928" t="str">
        <f t="shared" si="58"/>
        <v>Miami Dolphins5</v>
      </c>
      <c r="N928">
        <f t="shared" si="59"/>
        <v>14</v>
      </c>
      <c r="O928">
        <v>47.5</v>
      </c>
      <c r="P928" t="s">
        <v>82</v>
      </c>
      <c r="Q928" t="b">
        <v>0</v>
      </c>
    </row>
    <row r="929" spans="1:21" x14ac:dyDescent="0.3">
      <c r="A929" s="1">
        <v>45214</v>
      </c>
      <c r="B929">
        <v>2023</v>
      </c>
      <c r="C929">
        <v>6</v>
      </c>
      <c r="D929" t="b">
        <v>0</v>
      </c>
      <c r="E929" t="s">
        <v>20</v>
      </c>
      <c r="F929">
        <v>20</v>
      </c>
      <c r="G929">
        <v>14</v>
      </c>
      <c r="H929" t="s">
        <v>33</v>
      </c>
      <c r="I929" t="s">
        <v>33</v>
      </c>
      <c r="J929">
        <f t="shared" si="56"/>
        <v>1</v>
      </c>
      <c r="K929">
        <v>-6.5</v>
      </c>
      <c r="L929">
        <f t="shared" si="57"/>
        <v>5</v>
      </c>
      <c r="M929" t="str">
        <f t="shared" si="58"/>
        <v>New York Jets5</v>
      </c>
      <c r="N929">
        <f t="shared" si="59"/>
        <v>-6.5</v>
      </c>
      <c r="O929">
        <v>43.5</v>
      </c>
      <c r="P929" t="s">
        <v>74</v>
      </c>
      <c r="Q929" t="b">
        <v>0</v>
      </c>
    </row>
    <row r="930" spans="1:21" x14ac:dyDescent="0.3">
      <c r="A930" s="1">
        <v>45214</v>
      </c>
      <c r="B930">
        <v>2023</v>
      </c>
      <c r="C930">
        <v>6</v>
      </c>
      <c r="D930" t="b">
        <v>0</v>
      </c>
      <c r="E930" t="s">
        <v>45</v>
      </c>
      <c r="F930">
        <v>6</v>
      </c>
      <c r="G930">
        <v>20</v>
      </c>
      <c r="H930" t="s">
        <v>27</v>
      </c>
      <c r="I930" t="s">
        <v>27</v>
      </c>
      <c r="J930">
        <f t="shared" si="56"/>
        <v>1</v>
      </c>
      <c r="K930">
        <v>-3</v>
      </c>
      <c r="L930">
        <f t="shared" si="57"/>
        <v>5</v>
      </c>
      <c r="M930" t="str">
        <f t="shared" si="58"/>
        <v>Tampa Bay Buccaneers5</v>
      </c>
      <c r="N930">
        <f t="shared" si="59"/>
        <v>-3</v>
      </c>
      <c r="O930">
        <v>43</v>
      </c>
      <c r="P930" t="s">
        <v>57</v>
      </c>
      <c r="Q930" t="b">
        <v>0</v>
      </c>
    </row>
    <row r="931" spans="1:21" x14ac:dyDescent="0.3">
      <c r="A931" s="1">
        <v>45214</v>
      </c>
      <c r="B931">
        <v>2023</v>
      </c>
      <c r="C931">
        <v>6</v>
      </c>
      <c r="D931" t="b">
        <v>0</v>
      </c>
      <c r="E931" t="s">
        <v>59</v>
      </c>
      <c r="F931">
        <v>16</v>
      </c>
      <c r="G931">
        <v>24</v>
      </c>
      <c r="H931" t="s">
        <v>53</v>
      </c>
      <c r="I931" t="s">
        <v>53</v>
      </c>
      <c r="J931">
        <f t="shared" si="56"/>
        <v>1</v>
      </c>
      <c r="K931">
        <v>-5.5</v>
      </c>
      <c r="L931">
        <f t="shared" si="57"/>
        <v>5</v>
      </c>
      <c r="M931" t="str">
        <f t="shared" si="58"/>
        <v>Tennessee Titans5</v>
      </c>
      <c r="N931">
        <f t="shared" si="59"/>
        <v>-5.5</v>
      </c>
      <c r="O931">
        <v>42.5</v>
      </c>
      <c r="P931" t="s">
        <v>85</v>
      </c>
      <c r="Q931" t="b">
        <v>1</v>
      </c>
    </row>
    <row r="932" spans="1:21" x14ac:dyDescent="0.3">
      <c r="A932" s="1">
        <v>45215</v>
      </c>
      <c r="B932">
        <v>2023</v>
      </c>
      <c r="C932">
        <v>6</v>
      </c>
      <c r="D932" t="b">
        <v>0</v>
      </c>
      <c r="E932" t="s">
        <v>81</v>
      </c>
      <c r="F932">
        <v>17</v>
      </c>
      <c r="G932">
        <v>20</v>
      </c>
      <c r="H932" t="s">
        <v>35</v>
      </c>
      <c r="I932" t="s">
        <v>35</v>
      </c>
      <c r="J932">
        <f t="shared" si="56"/>
        <v>1</v>
      </c>
      <c r="K932">
        <v>-1</v>
      </c>
      <c r="L932">
        <f t="shared" si="57"/>
        <v>5</v>
      </c>
      <c r="M932" t="str">
        <f t="shared" si="58"/>
        <v>Los Angeles Chargers5</v>
      </c>
      <c r="N932">
        <f t="shared" si="59"/>
        <v>-1</v>
      </c>
      <c r="O932">
        <v>50</v>
      </c>
      <c r="P932" t="s">
        <v>87</v>
      </c>
      <c r="Q932" t="b">
        <v>0</v>
      </c>
      <c r="R932">
        <v>72</v>
      </c>
      <c r="S932">
        <v>0</v>
      </c>
      <c r="U932" t="s">
        <v>40</v>
      </c>
    </row>
    <row r="933" spans="1:21" x14ac:dyDescent="0.3">
      <c r="A933" s="1">
        <v>45218</v>
      </c>
      <c r="B933">
        <v>2023</v>
      </c>
      <c r="C933">
        <v>7</v>
      </c>
      <c r="D933" t="b">
        <v>0</v>
      </c>
      <c r="E933" t="s">
        <v>38</v>
      </c>
      <c r="F933">
        <v>24</v>
      </c>
      <c r="G933">
        <v>31</v>
      </c>
      <c r="H933" t="s">
        <v>52</v>
      </c>
      <c r="I933" t="s">
        <v>38</v>
      </c>
      <c r="J933">
        <f t="shared" si="56"/>
        <v>-1</v>
      </c>
      <c r="K933">
        <v>-2.5</v>
      </c>
      <c r="L933">
        <f t="shared" si="57"/>
        <v>6</v>
      </c>
      <c r="M933" t="str">
        <f t="shared" si="58"/>
        <v>New Orleans Saints6</v>
      </c>
      <c r="N933">
        <f t="shared" si="59"/>
        <v>2.5</v>
      </c>
      <c r="O933">
        <v>41</v>
      </c>
      <c r="P933" t="s">
        <v>93</v>
      </c>
      <c r="Q933" t="b">
        <v>0</v>
      </c>
      <c r="R933">
        <v>72</v>
      </c>
      <c r="S933">
        <v>0</v>
      </c>
      <c r="U933" t="s">
        <v>40</v>
      </c>
    </row>
    <row r="934" spans="1:21" x14ac:dyDescent="0.3">
      <c r="A934" s="1">
        <v>45221</v>
      </c>
      <c r="B934">
        <v>2023</v>
      </c>
      <c r="C934">
        <v>7</v>
      </c>
      <c r="D934" t="b">
        <v>0</v>
      </c>
      <c r="E934" t="s">
        <v>53</v>
      </c>
      <c r="F934">
        <v>38</v>
      </c>
      <c r="G934">
        <v>6</v>
      </c>
      <c r="H934" t="s">
        <v>27</v>
      </c>
      <c r="I934" t="s">
        <v>53</v>
      </c>
      <c r="J934">
        <f t="shared" si="56"/>
        <v>-1</v>
      </c>
      <c r="K934">
        <v>-3</v>
      </c>
      <c r="L934">
        <f t="shared" si="57"/>
        <v>6</v>
      </c>
      <c r="M934" t="str">
        <f t="shared" si="58"/>
        <v>Baltimore Ravens6</v>
      </c>
      <c r="N934">
        <f t="shared" si="59"/>
        <v>3</v>
      </c>
      <c r="O934">
        <v>43.5</v>
      </c>
      <c r="P934" t="s">
        <v>56</v>
      </c>
      <c r="Q934" t="b">
        <v>0</v>
      </c>
    </row>
    <row r="935" spans="1:21" x14ac:dyDescent="0.3">
      <c r="A935" s="1">
        <v>45221</v>
      </c>
      <c r="B935">
        <v>2023</v>
      </c>
      <c r="C935">
        <v>7</v>
      </c>
      <c r="D935" t="b">
        <v>0</v>
      </c>
      <c r="E935" t="s">
        <v>28</v>
      </c>
      <c r="F935">
        <v>30</v>
      </c>
      <c r="G935">
        <v>12</v>
      </c>
      <c r="H935" t="s">
        <v>86</v>
      </c>
      <c r="I935" t="s">
        <v>86</v>
      </c>
      <c r="J935">
        <f t="shared" si="56"/>
        <v>1</v>
      </c>
      <c r="K935">
        <v>-2.5</v>
      </c>
      <c r="L935">
        <f t="shared" si="57"/>
        <v>6</v>
      </c>
      <c r="M935" t="str">
        <f t="shared" si="58"/>
        <v>Chicago Bears6</v>
      </c>
      <c r="N935">
        <f t="shared" si="59"/>
        <v>-2.5</v>
      </c>
      <c r="O935">
        <v>38.5</v>
      </c>
      <c r="P935" t="s">
        <v>43</v>
      </c>
      <c r="Q935" t="b">
        <v>0</v>
      </c>
    </row>
    <row r="936" spans="1:21" x14ac:dyDescent="0.3">
      <c r="A936" s="1">
        <v>45221</v>
      </c>
      <c r="B936">
        <v>2023</v>
      </c>
      <c r="C936">
        <v>7</v>
      </c>
      <c r="D936" t="b">
        <v>0</v>
      </c>
      <c r="E936" t="s">
        <v>18</v>
      </c>
      <c r="F936">
        <v>19</v>
      </c>
      <c r="G936">
        <v>17</v>
      </c>
      <c r="H936" t="s">
        <v>21</v>
      </c>
      <c r="I936" t="s">
        <v>18</v>
      </c>
      <c r="J936">
        <f t="shared" si="56"/>
        <v>-1</v>
      </c>
      <c r="K936">
        <v>-1.5</v>
      </c>
      <c r="L936">
        <f t="shared" si="57"/>
        <v>6</v>
      </c>
      <c r="M936" t="str">
        <f t="shared" si="58"/>
        <v>Denver Broncos6</v>
      </c>
      <c r="N936">
        <f t="shared" si="59"/>
        <v>1.5</v>
      </c>
      <c r="O936">
        <v>44</v>
      </c>
      <c r="P936" t="s">
        <v>92</v>
      </c>
      <c r="Q936" t="b">
        <v>0</v>
      </c>
    </row>
    <row r="937" spans="1:21" x14ac:dyDescent="0.3">
      <c r="A937" s="1">
        <v>45221</v>
      </c>
      <c r="B937">
        <v>2023</v>
      </c>
      <c r="C937">
        <v>7</v>
      </c>
      <c r="D937" t="b">
        <v>0</v>
      </c>
      <c r="E937" t="s">
        <v>48</v>
      </c>
      <c r="F937">
        <v>38</v>
      </c>
      <c r="G937">
        <v>39</v>
      </c>
      <c r="H937" t="s">
        <v>34</v>
      </c>
      <c r="I937" t="s">
        <v>34</v>
      </c>
      <c r="J937">
        <f t="shared" si="56"/>
        <v>1</v>
      </c>
      <c r="K937">
        <v>-3.5</v>
      </c>
      <c r="L937">
        <f t="shared" si="57"/>
        <v>6</v>
      </c>
      <c r="M937" t="str">
        <f t="shared" si="58"/>
        <v>Indianapolis Colts6</v>
      </c>
      <c r="N937">
        <f t="shared" si="59"/>
        <v>-3.5</v>
      </c>
      <c r="O937">
        <v>39.5</v>
      </c>
      <c r="P937" t="s">
        <v>71</v>
      </c>
      <c r="Q937" t="b">
        <v>0</v>
      </c>
      <c r="R937">
        <v>72</v>
      </c>
      <c r="S937">
        <v>0</v>
      </c>
      <c r="U937" t="s">
        <v>40</v>
      </c>
    </row>
    <row r="938" spans="1:21" x14ac:dyDescent="0.3">
      <c r="A938" s="1">
        <v>45221</v>
      </c>
      <c r="B938">
        <v>2023</v>
      </c>
      <c r="C938">
        <v>7</v>
      </c>
      <c r="D938" t="b">
        <v>0</v>
      </c>
      <c r="E938" t="s">
        <v>26</v>
      </c>
      <c r="F938">
        <v>31</v>
      </c>
      <c r="G938">
        <v>17</v>
      </c>
      <c r="H938" t="s">
        <v>81</v>
      </c>
      <c r="I938" t="s">
        <v>26</v>
      </c>
      <c r="J938">
        <f t="shared" si="56"/>
        <v>-1</v>
      </c>
      <c r="K938">
        <v>-5.5</v>
      </c>
      <c r="L938">
        <f t="shared" si="57"/>
        <v>6</v>
      </c>
      <c r="M938" t="str">
        <f t="shared" si="58"/>
        <v>Kansas City Chiefs6</v>
      </c>
      <c r="N938">
        <f t="shared" si="59"/>
        <v>5.5</v>
      </c>
      <c r="O938">
        <v>48.5</v>
      </c>
      <c r="P938" t="s">
        <v>96</v>
      </c>
      <c r="Q938" t="b">
        <v>0</v>
      </c>
    </row>
    <row r="939" spans="1:21" x14ac:dyDescent="0.3">
      <c r="A939" s="1">
        <v>45221</v>
      </c>
      <c r="B939">
        <v>2023</v>
      </c>
      <c r="C939">
        <v>7</v>
      </c>
      <c r="D939" t="b">
        <v>0</v>
      </c>
      <c r="E939" t="s">
        <v>25</v>
      </c>
      <c r="F939">
        <v>17</v>
      </c>
      <c r="G939">
        <v>24</v>
      </c>
      <c r="H939" t="s">
        <v>29</v>
      </c>
      <c r="I939" t="s">
        <v>25</v>
      </c>
      <c r="J939">
        <f t="shared" si="56"/>
        <v>-1</v>
      </c>
      <c r="K939">
        <v>-3.5</v>
      </c>
      <c r="L939">
        <f t="shared" si="57"/>
        <v>6</v>
      </c>
      <c r="M939" t="str">
        <f t="shared" si="58"/>
        <v>Los Angeles Rams6</v>
      </c>
      <c r="N939">
        <f t="shared" si="59"/>
        <v>3.5</v>
      </c>
      <c r="O939">
        <v>44</v>
      </c>
      <c r="P939" t="s">
        <v>87</v>
      </c>
      <c r="Q939" t="b">
        <v>0</v>
      </c>
      <c r="R939">
        <v>72</v>
      </c>
      <c r="S939">
        <v>0</v>
      </c>
      <c r="U939" t="s">
        <v>40</v>
      </c>
    </row>
    <row r="940" spans="1:21" x14ac:dyDescent="0.3">
      <c r="A940" s="1">
        <v>45221</v>
      </c>
      <c r="B940">
        <v>2023</v>
      </c>
      <c r="C940">
        <v>7</v>
      </c>
      <c r="D940" t="b">
        <v>0</v>
      </c>
      <c r="E940" t="s">
        <v>23</v>
      </c>
      <c r="F940">
        <v>29</v>
      </c>
      <c r="G940">
        <v>25</v>
      </c>
      <c r="H940" t="s">
        <v>19</v>
      </c>
      <c r="I940" t="s">
        <v>19</v>
      </c>
      <c r="J940">
        <f t="shared" si="56"/>
        <v>1</v>
      </c>
      <c r="K940">
        <v>-7.5</v>
      </c>
      <c r="L940">
        <f t="shared" si="57"/>
        <v>6</v>
      </c>
      <c r="M940" t="str">
        <f t="shared" si="58"/>
        <v>New England Patriots6</v>
      </c>
      <c r="N940">
        <f t="shared" si="59"/>
        <v>-7.5</v>
      </c>
      <c r="O940">
        <v>41</v>
      </c>
      <c r="P940" t="s">
        <v>65</v>
      </c>
      <c r="Q940" t="b">
        <v>0</v>
      </c>
    </row>
    <row r="941" spans="1:21" x14ac:dyDescent="0.3">
      <c r="A941" s="1">
        <v>45221</v>
      </c>
      <c r="B941">
        <v>2023</v>
      </c>
      <c r="C941">
        <v>7</v>
      </c>
      <c r="D941" t="b">
        <v>0</v>
      </c>
      <c r="E941" t="s">
        <v>30</v>
      </c>
      <c r="F941">
        <v>14</v>
      </c>
      <c r="G941">
        <v>7</v>
      </c>
      <c r="H941" t="s">
        <v>95</v>
      </c>
      <c r="I941" t="s">
        <v>95</v>
      </c>
      <c r="J941">
        <f t="shared" si="56"/>
        <v>1</v>
      </c>
      <c r="K941">
        <v>-3</v>
      </c>
      <c r="L941">
        <f t="shared" si="57"/>
        <v>6</v>
      </c>
      <c r="M941" t="str">
        <f t="shared" si="58"/>
        <v>New York Giants6</v>
      </c>
      <c r="N941">
        <f t="shared" si="59"/>
        <v>-3</v>
      </c>
      <c r="O941">
        <v>37</v>
      </c>
      <c r="P941" t="s">
        <v>74</v>
      </c>
      <c r="Q941" t="b">
        <v>0</v>
      </c>
    </row>
    <row r="942" spans="1:21" x14ac:dyDescent="0.3">
      <c r="A942" s="1">
        <v>45221</v>
      </c>
      <c r="B942">
        <v>2023</v>
      </c>
      <c r="C942">
        <v>7</v>
      </c>
      <c r="D942" t="b">
        <v>0</v>
      </c>
      <c r="E942" t="s">
        <v>33</v>
      </c>
      <c r="F942">
        <v>31</v>
      </c>
      <c r="G942">
        <v>17</v>
      </c>
      <c r="H942" t="s">
        <v>17</v>
      </c>
      <c r="I942" t="s">
        <v>33</v>
      </c>
      <c r="J942">
        <f t="shared" si="56"/>
        <v>-1</v>
      </c>
      <c r="K942">
        <v>-3</v>
      </c>
      <c r="L942">
        <f t="shared" si="57"/>
        <v>6</v>
      </c>
      <c r="M942" t="str">
        <f t="shared" si="58"/>
        <v>Philadelphia Eagles6</v>
      </c>
      <c r="N942">
        <f t="shared" si="59"/>
        <v>3</v>
      </c>
      <c r="O942">
        <v>52</v>
      </c>
      <c r="P942" t="s">
        <v>68</v>
      </c>
      <c r="Q942" t="b">
        <v>0</v>
      </c>
    </row>
    <row r="943" spans="1:21" x14ac:dyDescent="0.3">
      <c r="A943" s="1">
        <v>45221</v>
      </c>
      <c r="B943">
        <v>2023</v>
      </c>
      <c r="C943">
        <v>7</v>
      </c>
      <c r="D943" t="b">
        <v>0</v>
      </c>
      <c r="E943" t="s">
        <v>46</v>
      </c>
      <c r="F943">
        <v>20</v>
      </c>
      <c r="G943">
        <v>10</v>
      </c>
      <c r="H943" t="s">
        <v>49</v>
      </c>
      <c r="I943" t="s">
        <v>46</v>
      </c>
      <c r="J943">
        <f t="shared" si="56"/>
        <v>-1</v>
      </c>
      <c r="K943">
        <v>-9</v>
      </c>
      <c r="L943">
        <f t="shared" si="57"/>
        <v>6</v>
      </c>
      <c r="M943" t="str">
        <f t="shared" si="58"/>
        <v>Seattle Seahawks6</v>
      </c>
      <c r="N943">
        <f t="shared" si="59"/>
        <v>9</v>
      </c>
      <c r="O943">
        <v>43.5</v>
      </c>
      <c r="P943" t="s">
        <v>91</v>
      </c>
      <c r="Q943" t="b">
        <v>0</v>
      </c>
    </row>
    <row r="944" spans="1:21" x14ac:dyDescent="0.3">
      <c r="A944" s="1">
        <v>45221</v>
      </c>
      <c r="B944">
        <v>2023</v>
      </c>
      <c r="C944">
        <v>7</v>
      </c>
      <c r="D944" t="b">
        <v>0</v>
      </c>
      <c r="E944" t="s">
        <v>45</v>
      </c>
      <c r="F944">
        <v>13</v>
      </c>
      <c r="G944">
        <v>16</v>
      </c>
      <c r="H944" t="s">
        <v>24</v>
      </c>
      <c r="I944" t="s">
        <v>45</v>
      </c>
      <c r="J944">
        <f t="shared" si="56"/>
        <v>-1</v>
      </c>
      <c r="K944">
        <v>-3</v>
      </c>
      <c r="L944">
        <f t="shared" si="57"/>
        <v>6</v>
      </c>
      <c r="M944" t="str">
        <f t="shared" si="58"/>
        <v>Tampa Bay Buccaneers6</v>
      </c>
      <c r="N944">
        <f t="shared" si="59"/>
        <v>3</v>
      </c>
      <c r="O944">
        <v>37.5</v>
      </c>
      <c r="P944" t="s">
        <v>57</v>
      </c>
      <c r="Q944" t="b">
        <v>0</v>
      </c>
    </row>
    <row r="945" spans="1:21" x14ac:dyDescent="0.3">
      <c r="A945" s="1">
        <v>45222</v>
      </c>
      <c r="B945">
        <v>2023</v>
      </c>
      <c r="C945">
        <v>7</v>
      </c>
      <c r="D945" t="b">
        <v>0</v>
      </c>
      <c r="E945" t="s">
        <v>32</v>
      </c>
      <c r="F945">
        <v>22</v>
      </c>
      <c r="G945">
        <v>17</v>
      </c>
      <c r="H945" t="s">
        <v>31</v>
      </c>
      <c r="I945" t="s">
        <v>31</v>
      </c>
      <c r="J945">
        <f t="shared" si="56"/>
        <v>1</v>
      </c>
      <c r="K945">
        <v>-7</v>
      </c>
      <c r="L945">
        <f t="shared" si="57"/>
        <v>6</v>
      </c>
      <c r="M945" t="str">
        <f t="shared" si="58"/>
        <v>Minnesota Vikings6</v>
      </c>
      <c r="N945">
        <f t="shared" si="59"/>
        <v>-7</v>
      </c>
      <c r="O945">
        <v>44</v>
      </c>
      <c r="P945" t="s">
        <v>78</v>
      </c>
      <c r="Q945" t="b">
        <v>0</v>
      </c>
      <c r="R945">
        <v>72</v>
      </c>
      <c r="S945">
        <v>0</v>
      </c>
      <c r="U945" t="s">
        <v>40</v>
      </c>
    </row>
    <row r="946" spans="1:21" x14ac:dyDescent="0.3">
      <c r="A946" s="1">
        <v>45225</v>
      </c>
      <c r="B946">
        <v>2023</v>
      </c>
      <c r="C946">
        <v>8</v>
      </c>
      <c r="D946" t="b">
        <v>0</v>
      </c>
      <c r="E946" t="s">
        <v>19</v>
      </c>
      <c r="F946">
        <v>24</v>
      </c>
      <c r="G946">
        <v>18</v>
      </c>
      <c r="H946" t="s">
        <v>45</v>
      </c>
      <c r="I946" t="s">
        <v>19</v>
      </c>
      <c r="J946">
        <f t="shared" si="56"/>
        <v>-1</v>
      </c>
      <c r="K946">
        <v>-10</v>
      </c>
      <c r="L946">
        <f t="shared" si="57"/>
        <v>7</v>
      </c>
      <c r="M946" t="str">
        <f t="shared" si="58"/>
        <v>Buffalo Bills7</v>
      </c>
      <c r="N946">
        <f t="shared" si="59"/>
        <v>10</v>
      </c>
      <c r="O946">
        <v>43</v>
      </c>
      <c r="P946" t="s">
        <v>90</v>
      </c>
      <c r="Q946" t="b">
        <v>0</v>
      </c>
    </row>
    <row r="947" spans="1:21" x14ac:dyDescent="0.3">
      <c r="A947" s="1">
        <v>45228</v>
      </c>
      <c r="B947">
        <v>2023</v>
      </c>
      <c r="C947">
        <v>8</v>
      </c>
      <c r="D947" t="b">
        <v>0</v>
      </c>
      <c r="E947" t="s">
        <v>49</v>
      </c>
      <c r="F947">
        <v>24</v>
      </c>
      <c r="G947">
        <v>31</v>
      </c>
      <c r="H947" t="s">
        <v>53</v>
      </c>
      <c r="I947" t="s">
        <v>53</v>
      </c>
      <c r="J947">
        <f t="shared" si="56"/>
        <v>1</v>
      </c>
      <c r="K947">
        <v>-9.5</v>
      </c>
      <c r="L947">
        <f t="shared" si="57"/>
        <v>7</v>
      </c>
      <c r="M947" t="str">
        <f t="shared" si="58"/>
        <v>Arizona Cardinals7</v>
      </c>
      <c r="N947">
        <f t="shared" si="59"/>
        <v>-9.5</v>
      </c>
      <c r="O947">
        <v>45</v>
      </c>
      <c r="P947" t="s">
        <v>89</v>
      </c>
      <c r="Q947" t="b">
        <v>0</v>
      </c>
      <c r="R947">
        <v>72</v>
      </c>
      <c r="S947">
        <v>0</v>
      </c>
      <c r="U947" t="s">
        <v>40</v>
      </c>
    </row>
    <row r="948" spans="1:21" x14ac:dyDescent="0.3">
      <c r="A948" s="1">
        <v>45228</v>
      </c>
      <c r="B948">
        <v>2023</v>
      </c>
      <c r="C948">
        <v>8</v>
      </c>
      <c r="D948" t="b">
        <v>0</v>
      </c>
      <c r="E948" t="s">
        <v>51</v>
      </c>
      <c r="F948">
        <v>15</v>
      </c>
      <c r="G948">
        <v>13</v>
      </c>
      <c r="H948" t="s">
        <v>64</v>
      </c>
      <c r="I948" t="s">
        <v>64</v>
      </c>
      <c r="J948">
        <f t="shared" si="56"/>
        <v>1</v>
      </c>
      <c r="K948">
        <v>-3.5</v>
      </c>
      <c r="L948">
        <f t="shared" si="57"/>
        <v>7</v>
      </c>
      <c r="M948" t="str">
        <f t="shared" si="58"/>
        <v>Carolina Panthers7</v>
      </c>
      <c r="N948">
        <f t="shared" si="59"/>
        <v>-3.5</v>
      </c>
      <c r="O948">
        <v>43</v>
      </c>
      <c r="P948" t="s">
        <v>54</v>
      </c>
      <c r="Q948" t="b">
        <v>0</v>
      </c>
    </row>
    <row r="949" spans="1:21" x14ac:dyDescent="0.3">
      <c r="A949" s="1">
        <v>45228</v>
      </c>
      <c r="B949">
        <v>2023</v>
      </c>
      <c r="C949">
        <v>8</v>
      </c>
      <c r="D949" t="b">
        <v>0</v>
      </c>
      <c r="E949" t="s">
        <v>35</v>
      </c>
      <c r="F949">
        <v>43</v>
      </c>
      <c r="G949">
        <v>20</v>
      </c>
      <c r="H949" t="s">
        <v>25</v>
      </c>
      <c r="I949" t="s">
        <v>35</v>
      </c>
      <c r="J949">
        <f t="shared" si="56"/>
        <v>-1</v>
      </c>
      <c r="K949">
        <v>-7</v>
      </c>
      <c r="L949">
        <f t="shared" si="57"/>
        <v>7</v>
      </c>
      <c r="M949" t="str">
        <f t="shared" si="58"/>
        <v>Dallas Cowboys7</v>
      </c>
      <c r="N949">
        <f t="shared" si="59"/>
        <v>7</v>
      </c>
      <c r="O949">
        <v>45.5</v>
      </c>
      <c r="P949" t="s">
        <v>80</v>
      </c>
      <c r="Q949" t="b">
        <v>0</v>
      </c>
      <c r="R949">
        <v>72</v>
      </c>
      <c r="S949">
        <v>0</v>
      </c>
      <c r="U949" t="s">
        <v>40</v>
      </c>
    </row>
    <row r="950" spans="1:21" x14ac:dyDescent="0.3">
      <c r="A950" s="1">
        <v>45228</v>
      </c>
      <c r="B950">
        <v>2023</v>
      </c>
      <c r="C950">
        <v>8</v>
      </c>
      <c r="D950" t="b">
        <v>0</v>
      </c>
      <c r="E950" t="s">
        <v>18</v>
      </c>
      <c r="F950">
        <v>24</v>
      </c>
      <c r="G950">
        <v>9</v>
      </c>
      <c r="H950" t="s">
        <v>26</v>
      </c>
      <c r="I950" t="s">
        <v>26</v>
      </c>
      <c r="J950">
        <f t="shared" si="56"/>
        <v>1</v>
      </c>
      <c r="K950">
        <v>-7</v>
      </c>
      <c r="L950">
        <f t="shared" si="57"/>
        <v>7</v>
      </c>
      <c r="M950" t="str">
        <f t="shared" si="58"/>
        <v>Denver Broncos7</v>
      </c>
      <c r="N950">
        <f t="shared" si="59"/>
        <v>-7</v>
      </c>
      <c r="O950">
        <v>45.5</v>
      </c>
      <c r="P950" t="s">
        <v>92</v>
      </c>
      <c r="Q950" t="b">
        <v>0</v>
      </c>
    </row>
    <row r="951" spans="1:21" x14ac:dyDescent="0.3">
      <c r="A951" s="1">
        <v>45228</v>
      </c>
      <c r="B951">
        <v>2023</v>
      </c>
      <c r="C951">
        <v>8</v>
      </c>
      <c r="D951" t="b">
        <v>0</v>
      </c>
      <c r="E951" t="s">
        <v>21</v>
      </c>
      <c r="F951">
        <v>10</v>
      </c>
      <c r="G951">
        <v>24</v>
      </c>
      <c r="H951" t="s">
        <v>32</v>
      </c>
      <c r="I951" t="s">
        <v>32</v>
      </c>
      <c r="J951">
        <f t="shared" si="56"/>
        <v>1</v>
      </c>
      <c r="K951">
        <v>-1.5</v>
      </c>
      <c r="L951">
        <f t="shared" si="57"/>
        <v>7</v>
      </c>
      <c r="M951" t="str">
        <f t="shared" si="58"/>
        <v>Green Bay Packers7</v>
      </c>
      <c r="N951">
        <f t="shared" si="59"/>
        <v>-1.5</v>
      </c>
      <c r="O951">
        <v>41.5</v>
      </c>
      <c r="P951" t="s">
        <v>22</v>
      </c>
      <c r="Q951" t="b">
        <v>0</v>
      </c>
    </row>
    <row r="952" spans="1:21" x14ac:dyDescent="0.3">
      <c r="A952" s="1">
        <v>45228</v>
      </c>
      <c r="B952">
        <v>2023</v>
      </c>
      <c r="C952">
        <v>8</v>
      </c>
      <c r="D952" t="b">
        <v>0</v>
      </c>
      <c r="E952" t="s">
        <v>48</v>
      </c>
      <c r="F952">
        <v>27</v>
      </c>
      <c r="G952">
        <v>38</v>
      </c>
      <c r="H952" t="s">
        <v>38</v>
      </c>
      <c r="I952" t="s">
        <v>38</v>
      </c>
      <c r="J952">
        <f t="shared" si="56"/>
        <v>1</v>
      </c>
      <c r="K952">
        <v>-2</v>
      </c>
      <c r="L952">
        <f t="shared" si="57"/>
        <v>7</v>
      </c>
      <c r="M952" t="str">
        <f t="shared" si="58"/>
        <v>Indianapolis Colts7</v>
      </c>
      <c r="N952">
        <f t="shared" si="59"/>
        <v>-2</v>
      </c>
      <c r="O952">
        <v>43.5</v>
      </c>
      <c r="P952" t="s">
        <v>71</v>
      </c>
      <c r="Q952" t="b">
        <v>0</v>
      </c>
      <c r="R952">
        <v>72</v>
      </c>
      <c r="S952">
        <v>0</v>
      </c>
      <c r="U952" t="s">
        <v>40</v>
      </c>
    </row>
    <row r="953" spans="1:21" x14ac:dyDescent="0.3">
      <c r="A953" s="1">
        <v>45228</v>
      </c>
      <c r="B953">
        <v>2023</v>
      </c>
      <c r="C953">
        <v>8</v>
      </c>
      <c r="D953" t="b">
        <v>0</v>
      </c>
      <c r="E953" t="s">
        <v>81</v>
      </c>
      <c r="F953">
        <v>30</v>
      </c>
      <c r="G953">
        <v>13</v>
      </c>
      <c r="H953" t="s">
        <v>28</v>
      </c>
      <c r="I953" t="s">
        <v>81</v>
      </c>
      <c r="J953">
        <f t="shared" si="56"/>
        <v>-1</v>
      </c>
      <c r="K953">
        <v>-9.5</v>
      </c>
      <c r="L953">
        <f t="shared" si="57"/>
        <v>7</v>
      </c>
      <c r="M953" t="str">
        <f t="shared" si="58"/>
        <v>Los Angeles Chargers7</v>
      </c>
      <c r="N953">
        <f t="shared" si="59"/>
        <v>9.5</v>
      </c>
      <c r="O953">
        <v>46</v>
      </c>
      <c r="P953" t="s">
        <v>87</v>
      </c>
      <c r="Q953" t="b">
        <v>0</v>
      </c>
      <c r="R953">
        <v>72</v>
      </c>
      <c r="S953">
        <v>0</v>
      </c>
      <c r="U953" t="s">
        <v>40</v>
      </c>
    </row>
    <row r="954" spans="1:21" x14ac:dyDescent="0.3">
      <c r="A954" s="1">
        <v>45228</v>
      </c>
      <c r="B954">
        <v>2023</v>
      </c>
      <c r="C954">
        <v>8</v>
      </c>
      <c r="D954" t="b">
        <v>0</v>
      </c>
      <c r="E954" t="s">
        <v>17</v>
      </c>
      <c r="F954">
        <v>31</v>
      </c>
      <c r="G954">
        <v>17</v>
      </c>
      <c r="H954" t="s">
        <v>23</v>
      </c>
      <c r="I954" t="s">
        <v>17</v>
      </c>
      <c r="J954">
        <f t="shared" si="56"/>
        <v>-1</v>
      </c>
      <c r="K954">
        <v>-8</v>
      </c>
      <c r="L954">
        <f t="shared" si="57"/>
        <v>7</v>
      </c>
      <c r="M954" t="str">
        <f t="shared" si="58"/>
        <v>Miami Dolphins7</v>
      </c>
      <c r="N954">
        <f t="shared" si="59"/>
        <v>8</v>
      </c>
      <c r="O954">
        <v>47</v>
      </c>
      <c r="P954" t="s">
        <v>82</v>
      </c>
      <c r="Q954" t="b">
        <v>0</v>
      </c>
    </row>
    <row r="955" spans="1:21" x14ac:dyDescent="0.3">
      <c r="A955" s="1">
        <v>45228</v>
      </c>
      <c r="B955">
        <v>2023</v>
      </c>
      <c r="C955">
        <v>8</v>
      </c>
      <c r="D955" t="b">
        <v>0</v>
      </c>
      <c r="E955" t="s">
        <v>30</v>
      </c>
      <c r="F955">
        <v>10</v>
      </c>
      <c r="G955">
        <v>13</v>
      </c>
      <c r="H955" t="s">
        <v>20</v>
      </c>
      <c r="I955" t="s">
        <v>20</v>
      </c>
      <c r="J955">
        <f t="shared" si="56"/>
        <v>1</v>
      </c>
      <c r="K955">
        <v>-3</v>
      </c>
      <c r="L955">
        <f t="shared" si="57"/>
        <v>7</v>
      </c>
      <c r="M955" t="str">
        <f t="shared" si="58"/>
        <v>New York Giants7</v>
      </c>
      <c r="N955">
        <f t="shared" si="59"/>
        <v>-3</v>
      </c>
      <c r="O955">
        <v>34.5</v>
      </c>
      <c r="P955" t="s">
        <v>74</v>
      </c>
      <c r="Q955" t="b">
        <v>0</v>
      </c>
    </row>
    <row r="956" spans="1:21" x14ac:dyDescent="0.3">
      <c r="A956" s="1">
        <v>45228</v>
      </c>
      <c r="B956">
        <v>2023</v>
      </c>
      <c r="C956">
        <v>8</v>
      </c>
      <c r="D956" t="b">
        <v>0</v>
      </c>
      <c r="E956" t="s">
        <v>29</v>
      </c>
      <c r="F956">
        <v>10</v>
      </c>
      <c r="G956">
        <v>20</v>
      </c>
      <c r="H956" t="s">
        <v>52</v>
      </c>
      <c r="I956" t="s">
        <v>52</v>
      </c>
      <c r="J956">
        <f t="shared" si="56"/>
        <v>1</v>
      </c>
      <c r="K956">
        <v>-2.5</v>
      </c>
      <c r="L956">
        <f t="shared" si="57"/>
        <v>7</v>
      </c>
      <c r="M956" t="str">
        <f t="shared" si="58"/>
        <v>Pittsburgh Steelers7</v>
      </c>
      <c r="N956">
        <f t="shared" si="59"/>
        <v>-2.5</v>
      </c>
      <c r="O956">
        <v>40.5</v>
      </c>
      <c r="P956" t="s">
        <v>97</v>
      </c>
      <c r="Q956" t="b">
        <v>0</v>
      </c>
    </row>
    <row r="957" spans="1:21" x14ac:dyDescent="0.3">
      <c r="A957" s="1">
        <v>45228</v>
      </c>
      <c r="B957">
        <v>2023</v>
      </c>
      <c r="C957">
        <v>8</v>
      </c>
      <c r="D957" t="b">
        <v>0</v>
      </c>
      <c r="E957" t="s">
        <v>31</v>
      </c>
      <c r="F957">
        <v>17</v>
      </c>
      <c r="G957">
        <v>31</v>
      </c>
      <c r="H957" t="s">
        <v>39</v>
      </c>
      <c r="I957" t="s">
        <v>31</v>
      </c>
      <c r="J957">
        <f t="shared" si="56"/>
        <v>-1</v>
      </c>
      <c r="K957">
        <v>-4</v>
      </c>
      <c r="L957">
        <f t="shared" si="57"/>
        <v>7</v>
      </c>
      <c r="M957" t="str">
        <f t="shared" si="58"/>
        <v>San Francisco 49ers7</v>
      </c>
      <c r="N957">
        <f t="shared" si="59"/>
        <v>4</v>
      </c>
      <c r="O957">
        <v>44</v>
      </c>
      <c r="P957" t="s">
        <v>76</v>
      </c>
      <c r="Q957" t="b">
        <v>0</v>
      </c>
    </row>
    <row r="958" spans="1:21" x14ac:dyDescent="0.3">
      <c r="A958" s="1">
        <v>45228</v>
      </c>
      <c r="B958">
        <v>2023</v>
      </c>
      <c r="C958">
        <v>8</v>
      </c>
      <c r="D958" t="b">
        <v>0</v>
      </c>
      <c r="E958" t="s">
        <v>46</v>
      </c>
      <c r="F958">
        <v>24</v>
      </c>
      <c r="G958">
        <v>20</v>
      </c>
      <c r="H958" t="s">
        <v>34</v>
      </c>
      <c r="I958" t="s">
        <v>46</v>
      </c>
      <c r="J958">
        <f t="shared" si="56"/>
        <v>-1</v>
      </c>
      <c r="K958">
        <v>-4</v>
      </c>
      <c r="L958">
        <f t="shared" si="57"/>
        <v>7</v>
      </c>
      <c r="M958" t="str">
        <f t="shared" si="58"/>
        <v>Seattle Seahawks7</v>
      </c>
      <c r="N958">
        <f t="shared" si="59"/>
        <v>4</v>
      </c>
      <c r="O958">
        <v>38.5</v>
      </c>
      <c r="P958" t="s">
        <v>91</v>
      </c>
      <c r="Q958" t="b">
        <v>0</v>
      </c>
    </row>
    <row r="959" spans="1:21" x14ac:dyDescent="0.3">
      <c r="A959" s="1">
        <v>45228</v>
      </c>
      <c r="B959">
        <v>2023</v>
      </c>
      <c r="C959">
        <v>8</v>
      </c>
      <c r="D959" t="b">
        <v>0</v>
      </c>
      <c r="E959" t="s">
        <v>59</v>
      </c>
      <c r="F959">
        <v>28</v>
      </c>
      <c r="G959">
        <v>23</v>
      </c>
      <c r="H959" t="s">
        <v>24</v>
      </c>
      <c r="I959" t="s">
        <v>24</v>
      </c>
      <c r="J959">
        <f t="shared" si="56"/>
        <v>1</v>
      </c>
      <c r="K959">
        <v>-2.5</v>
      </c>
      <c r="L959">
        <f t="shared" si="57"/>
        <v>7</v>
      </c>
      <c r="M959" t="str">
        <f t="shared" si="58"/>
        <v>Tennessee Titans7</v>
      </c>
      <c r="N959">
        <f t="shared" si="59"/>
        <v>-2.5</v>
      </c>
      <c r="O959">
        <v>35.5</v>
      </c>
      <c r="P959" t="s">
        <v>60</v>
      </c>
      <c r="Q959" t="b">
        <v>0</v>
      </c>
    </row>
    <row r="960" spans="1:21" x14ac:dyDescent="0.3">
      <c r="A960" s="1">
        <v>45228</v>
      </c>
      <c r="B960">
        <v>2023</v>
      </c>
      <c r="C960">
        <v>8</v>
      </c>
      <c r="D960" t="b">
        <v>0</v>
      </c>
      <c r="E960" t="s">
        <v>95</v>
      </c>
      <c r="F960">
        <v>31</v>
      </c>
      <c r="G960">
        <v>38</v>
      </c>
      <c r="H960" t="s">
        <v>33</v>
      </c>
      <c r="I960" t="s">
        <v>33</v>
      </c>
      <c r="J960">
        <f t="shared" si="56"/>
        <v>1</v>
      </c>
      <c r="K960">
        <v>-7</v>
      </c>
      <c r="L960">
        <f t="shared" si="57"/>
        <v>7</v>
      </c>
      <c r="M960" t="str">
        <f t="shared" si="58"/>
        <v>Washington Commanders7</v>
      </c>
      <c r="N960">
        <f t="shared" si="59"/>
        <v>-7</v>
      </c>
      <c r="O960">
        <v>43</v>
      </c>
      <c r="P960" t="s">
        <v>55</v>
      </c>
      <c r="Q960" t="b">
        <v>0</v>
      </c>
    </row>
    <row r="961" spans="1:21" x14ac:dyDescent="0.3">
      <c r="A961" s="1">
        <v>45229</v>
      </c>
      <c r="B961">
        <v>2023</v>
      </c>
      <c r="C961">
        <v>8</v>
      </c>
      <c r="D961" t="b">
        <v>0</v>
      </c>
      <c r="E961" t="s">
        <v>27</v>
      </c>
      <c r="F961">
        <v>26</v>
      </c>
      <c r="G961">
        <v>14</v>
      </c>
      <c r="H961" t="s">
        <v>86</v>
      </c>
      <c r="I961" t="s">
        <v>27</v>
      </c>
      <c r="J961">
        <f t="shared" si="56"/>
        <v>-1</v>
      </c>
      <c r="K961">
        <v>-7</v>
      </c>
      <c r="L961">
        <f t="shared" si="57"/>
        <v>7</v>
      </c>
      <c r="M961" t="str">
        <f t="shared" si="58"/>
        <v>Detroit Lions7</v>
      </c>
      <c r="N961">
        <f t="shared" si="59"/>
        <v>7</v>
      </c>
      <c r="O961">
        <v>46</v>
      </c>
      <c r="P961" t="s">
        <v>67</v>
      </c>
      <c r="Q961" t="b">
        <v>0</v>
      </c>
      <c r="R961">
        <v>72</v>
      </c>
      <c r="S961">
        <v>0</v>
      </c>
      <c r="U961" t="s">
        <v>40</v>
      </c>
    </row>
    <row r="962" spans="1:21" x14ac:dyDescent="0.3">
      <c r="A962" s="1">
        <v>45232</v>
      </c>
      <c r="B962">
        <v>2023</v>
      </c>
      <c r="C962">
        <v>9</v>
      </c>
      <c r="D962" t="b">
        <v>0</v>
      </c>
      <c r="E962" t="s">
        <v>29</v>
      </c>
      <c r="F962">
        <v>20</v>
      </c>
      <c r="G962">
        <v>16</v>
      </c>
      <c r="H962" t="s">
        <v>59</v>
      </c>
      <c r="I962" t="s">
        <v>29</v>
      </c>
      <c r="J962">
        <f t="shared" si="56"/>
        <v>-1</v>
      </c>
      <c r="K962">
        <v>-3</v>
      </c>
      <c r="L962">
        <f t="shared" si="57"/>
        <v>8</v>
      </c>
      <c r="M962" t="str">
        <f t="shared" si="58"/>
        <v>Pittsburgh Steelers8</v>
      </c>
      <c r="N962">
        <f t="shared" si="59"/>
        <v>3</v>
      </c>
      <c r="O962">
        <v>37</v>
      </c>
      <c r="P962" t="s">
        <v>97</v>
      </c>
      <c r="Q962" t="b">
        <v>0</v>
      </c>
    </row>
    <row r="963" spans="1:21" x14ac:dyDescent="0.3">
      <c r="A963" s="1">
        <v>45235</v>
      </c>
      <c r="B963">
        <v>2023</v>
      </c>
      <c r="C963">
        <v>9</v>
      </c>
      <c r="D963" t="b">
        <v>0</v>
      </c>
      <c r="E963" t="s">
        <v>24</v>
      </c>
      <c r="F963">
        <v>28</v>
      </c>
      <c r="G963">
        <v>31</v>
      </c>
      <c r="H963" t="s">
        <v>32</v>
      </c>
      <c r="I963" t="s">
        <v>24</v>
      </c>
      <c r="J963">
        <f t="shared" ref="J963:J1026" si="60">IF(E963=I963,-1,1)</f>
        <v>-1</v>
      </c>
      <c r="K963">
        <v>-3.5</v>
      </c>
      <c r="L963">
        <f t="shared" ref="L963:L1026" si="61">C963-1</f>
        <v>8</v>
      </c>
      <c r="M963" t="str">
        <f t="shared" ref="M963:M1026" si="62">_xlfn.CONCAT(E963,L963)</f>
        <v>Atlanta Falcons8</v>
      </c>
      <c r="N963">
        <f t="shared" ref="N963:N1026" si="63">K963*J963</f>
        <v>3.5</v>
      </c>
      <c r="O963">
        <v>39</v>
      </c>
      <c r="P963" t="s">
        <v>83</v>
      </c>
      <c r="Q963" t="b">
        <v>0</v>
      </c>
      <c r="R963">
        <v>72</v>
      </c>
      <c r="S963">
        <v>0</v>
      </c>
      <c r="U963" t="s">
        <v>40</v>
      </c>
    </row>
    <row r="964" spans="1:21" x14ac:dyDescent="0.3">
      <c r="A964" s="1">
        <v>45235</v>
      </c>
      <c r="B964">
        <v>2023</v>
      </c>
      <c r="C964">
        <v>9</v>
      </c>
      <c r="D964" t="b">
        <v>0</v>
      </c>
      <c r="E964" t="s">
        <v>53</v>
      </c>
      <c r="F964">
        <v>37</v>
      </c>
      <c r="G964">
        <v>3</v>
      </c>
      <c r="H964" t="s">
        <v>46</v>
      </c>
      <c r="I964" t="s">
        <v>53</v>
      </c>
      <c r="J964">
        <f t="shared" si="60"/>
        <v>-1</v>
      </c>
      <c r="K964">
        <v>-6</v>
      </c>
      <c r="L964">
        <f t="shared" si="61"/>
        <v>8</v>
      </c>
      <c r="M964" t="str">
        <f t="shared" si="62"/>
        <v>Baltimore Ravens8</v>
      </c>
      <c r="N964">
        <f t="shared" si="63"/>
        <v>6</v>
      </c>
      <c r="O964">
        <v>44.5</v>
      </c>
      <c r="P964" t="s">
        <v>56</v>
      </c>
      <c r="Q964" t="b">
        <v>0</v>
      </c>
    </row>
    <row r="965" spans="1:21" x14ac:dyDescent="0.3">
      <c r="A965" s="1">
        <v>45235</v>
      </c>
      <c r="B965">
        <v>2023</v>
      </c>
      <c r="C965">
        <v>9</v>
      </c>
      <c r="D965" t="b">
        <v>0</v>
      </c>
      <c r="E965" t="s">
        <v>51</v>
      </c>
      <c r="F965">
        <v>13</v>
      </c>
      <c r="G965">
        <v>27</v>
      </c>
      <c r="H965" t="s">
        <v>48</v>
      </c>
      <c r="I965" t="s">
        <v>48</v>
      </c>
      <c r="J965">
        <f t="shared" si="60"/>
        <v>1</v>
      </c>
      <c r="K965">
        <v>-1.5</v>
      </c>
      <c r="L965">
        <f t="shared" si="61"/>
        <v>8</v>
      </c>
      <c r="M965" t="str">
        <f t="shared" si="62"/>
        <v>Carolina Panthers8</v>
      </c>
      <c r="N965">
        <f t="shared" si="63"/>
        <v>-1.5</v>
      </c>
      <c r="O965">
        <v>45</v>
      </c>
      <c r="P965" t="s">
        <v>54</v>
      </c>
      <c r="Q965" t="b">
        <v>0</v>
      </c>
    </row>
    <row r="966" spans="1:21" x14ac:dyDescent="0.3">
      <c r="A966" s="1">
        <v>45235</v>
      </c>
      <c r="B966">
        <v>2023</v>
      </c>
      <c r="C966">
        <v>9</v>
      </c>
      <c r="D966" t="b">
        <v>0</v>
      </c>
      <c r="E966" t="s">
        <v>39</v>
      </c>
      <c r="F966">
        <v>24</v>
      </c>
      <c r="G966">
        <v>18</v>
      </c>
      <c r="H966" t="s">
        <v>19</v>
      </c>
      <c r="I966" t="s">
        <v>39</v>
      </c>
      <c r="J966">
        <f t="shared" si="60"/>
        <v>-1</v>
      </c>
      <c r="K966">
        <v>-1.5</v>
      </c>
      <c r="L966">
        <f t="shared" si="61"/>
        <v>8</v>
      </c>
      <c r="M966" t="str">
        <f t="shared" si="62"/>
        <v>Cincinnati Bengals8</v>
      </c>
      <c r="N966">
        <f t="shared" si="63"/>
        <v>1.5</v>
      </c>
      <c r="O966">
        <v>51</v>
      </c>
      <c r="P966" t="s">
        <v>94</v>
      </c>
      <c r="Q966" t="b">
        <v>0</v>
      </c>
    </row>
    <row r="967" spans="1:21" x14ac:dyDescent="0.3">
      <c r="A967" s="1">
        <v>45235</v>
      </c>
      <c r="B967">
        <v>2023</v>
      </c>
      <c r="C967">
        <v>9</v>
      </c>
      <c r="D967" t="b">
        <v>0</v>
      </c>
      <c r="E967" t="s">
        <v>34</v>
      </c>
      <c r="F967">
        <v>27</v>
      </c>
      <c r="G967">
        <v>0</v>
      </c>
      <c r="H967" t="s">
        <v>49</v>
      </c>
      <c r="I967" t="s">
        <v>34</v>
      </c>
      <c r="J967">
        <f t="shared" si="60"/>
        <v>-1</v>
      </c>
      <c r="K967">
        <v>-13</v>
      </c>
      <c r="L967">
        <f t="shared" si="61"/>
        <v>8</v>
      </c>
      <c r="M967" t="str">
        <f t="shared" si="62"/>
        <v>Cleveland Browns8</v>
      </c>
      <c r="N967">
        <f t="shared" si="63"/>
        <v>13</v>
      </c>
      <c r="O967">
        <v>38</v>
      </c>
      <c r="P967" t="s">
        <v>58</v>
      </c>
      <c r="Q967" t="b">
        <v>0</v>
      </c>
    </row>
    <row r="968" spans="1:21" x14ac:dyDescent="0.3">
      <c r="A968" s="1">
        <v>45235</v>
      </c>
      <c r="B968">
        <v>2023</v>
      </c>
      <c r="C968">
        <v>9</v>
      </c>
      <c r="D968" t="b">
        <v>0</v>
      </c>
      <c r="E968" t="s">
        <v>21</v>
      </c>
      <c r="F968">
        <v>20</v>
      </c>
      <c r="G968">
        <v>3</v>
      </c>
      <c r="H968" t="s">
        <v>25</v>
      </c>
      <c r="I968" t="s">
        <v>21</v>
      </c>
      <c r="J968">
        <f t="shared" si="60"/>
        <v>-1</v>
      </c>
      <c r="K968">
        <v>-3.5</v>
      </c>
      <c r="L968">
        <f t="shared" si="61"/>
        <v>8</v>
      </c>
      <c r="M968" t="str">
        <f t="shared" si="62"/>
        <v>Green Bay Packers8</v>
      </c>
      <c r="N968">
        <f t="shared" si="63"/>
        <v>3.5</v>
      </c>
      <c r="O968">
        <v>37.5</v>
      </c>
      <c r="P968" t="s">
        <v>22</v>
      </c>
      <c r="Q968" t="b">
        <v>0</v>
      </c>
    </row>
    <row r="969" spans="1:21" x14ac:dyDescent="0.3">
      <c r="A969" s="1">
        <v>45235</v>
      </c>
      <c r="B969">
        <v>2023</v>
      </c>
      <c r="C969">
        <v>9</v>
      </c>
      <c r="D969" t="b">
        <v>0</v>
      </c>
      <c r="E969" t="s">
        <v>64</v>
      </c>
      <c r="F969">
        <v>39</v>
      </c>
      <c r="G969">
        <v>37</v>
      </c>
      <c r="H969" t="s">
        <v>45</v>
      </c>
      <c r="I969" t="s">
        <v>64</v>
      </c>
      <c r="J969">
        <f t="shared" si="60"/>
        <v>-1</v>
      </c>
      <c r="K969">
        <v>-2.5</v>
      </c>
      <c r="L969">
        <f t="shared" si="61"/>
        <v>8</v>
      </c>
      <c r="M969" t="str">
        <f t="shared" si="62"/>
        <v>Houston Texans8</v>
      </c>
      <c r="N969">
        <f t="shared" si="63"/>
        <v>2.5</v>
      </c>
      <c r="O969">
        <v>40</v>
      </c>
      <c r="P969" t="s">
        <v>79</v>
      </c>
      <c r="Q969" t="b">
        <v>0</v>
      </c>
      <c r="R969">
        <v>72</v>
      </c>
      <c r="S969">
        <v>0</v>
      </c>
      <c r="U969" t="s">
        <v>40</v>
      </c>
    </row>
    <row r="970" spans="1:21" x14ac:dyDescent="0.3">
      <c r="A970" s="1">
        <v>45235</v>
      </c>
      <c r="B970">
        <v>2023</v>
      </c>
      <c r="C970">
        <v>9</v>
      </c>
      <c r="D970" t="b">
        <v>0</v>
      </c>
      <c r="E970" t="s">
        <v>26</v>
      </c>
      <c r="F970">
        <v>21</v>
      </c>
      <c r="G970">
        <v>14</v>
      </c>
      <c r="H970" t="s">
        <v>17</v>
      </c>
      <c r="I970" t="s">
        <v>26</v>
      </c>
      <c r="J970">
        <f t="shared" si="60"/>
        <v>-1</v>
      </c>
      <c r="K970">
        <v>-1</v>
      </c>
      <c r="L970">
        <f t="shared" si="61"/>
        <v>8</v>
      </c>
      <c r="M970" t="str">
        <f t="shared" si="62"/>
        <v>Kansas City Chiefs8</v>
      </c>
      <c r="N970">
        <f t="shared" si="63"/>
        <v>1</v>
      </c>
      <c r="O970">
        <v>51</v>
      </c>
      <c r="P970" t="s">
        <v>100</v>
      </c>
      <c r="Q970" t="b">
        <v>1</v>
      </c>
    </row>
    <row r="971" spans="1:21" x14ac:dyDescent="0.3">
      <c r="A971" s="1">
        <v>45235</v>
      </c>
      <c r="B971">
        <v>2023</v>
      </c>
      <c r="C971">
        <v>9</v>
      </c>
      <c r="D971" t="b">
        <v>0</v>
      </c>
      <c r="E971" t="s">
        <v>86</v>
      </c>
      <c r="F971">
        <v>30</v>
      </c>
      <c r="G971">
        <v>6</v>
      </c>
      <c r="H971" t="s">
        <v>30</v>
      </c>
      <c r="I971" t="s">
        <v>86</v>
      </c>
      <c r="J971">
        <f t="shared" si="60"/>
        <v>-1</v>
      </c>
      <c r="K971">
        <v>-1.5</v>
      </c>
      <c r="L971">
        <f t="shared" si="61"/>
        <v>8</v>
      </c>
      <c r="M971" t="str">
        <f t="shared" si="62"/>
        <v>Las Vegas Raiders8</v>
      </c>
      <c r="N971">
        <f t="shared" si="63"/>
        <v>1.5</v>
      </c>
      <c r="O971">
        <v>38.5</v>
      </c>
      <c r="P971" t="s">
        <v>88</v>
      </c>
      <c r="Q971" t="b">
        <v>0</v>
      </c>
      <c r="R971">
        <v>72</v>
      </c>
      <c r="S971">
        <v>0</v>
      </c>
      <c r="U971" t="s">
        <v>40</v>
      </c>
    </row>
    <row r="972" spans="1:21" x14ac:dyDescent="0.3">
      <c r="A972" s="1">
        <v>45235</v>
      </c>
      <c r="B972">
        <v>2023</v>
      </c>
      <c r="C972">
        <v>9</v>
      </c>
      <c r="D972" t="b">
        <v>0</v>
      </c>
      <c r="E972" t="s">
        <v>23</v>
      </c>
      <c r="F972">
        <v>17</v>
      </c>
      <c r="G972">
        <v>20</v>
      </c>
      <c r="H972" t="s">
        <v>95</v>
      </c>
      <c r="I972" t="s">
        <v>23</v>
      </c>
      <c r="J972">
        <f t="shared" si="60"/>
        <v>-1</v>
      </c>
      <c r="K972">
        <v>-3</v>
      </c>
      <c r="L972">
        <f t="shared" si="61"/>
        <v>8</v>
      </c>
      <c r="M972" t="str">
        <f t="shared" si="62"/>
        <v>New England Patriots8</v>
      </c>
      <c r="N972">
        <f t="shared" si="63"/>
        <v>3</v>
      </c>
      <c r="O972">
        <v>40.5</v>
      </c>
      <c r="P972" t="s">
        <v>65</v>
      </c>
      <c r="Q972" t="b">
        <v>0</v>
      </c>
    </row>
    <row r="973" spans="1:21" x14ac:dyDescent="0.3">
      <c r="A973" s="1">
        <v>45235</v>
      </c>
      <c r="B973">
        <v>2023</v>
      </c>
      <c r="C973">
        <v>9</v>
      </c>
      <c r="D973" t="b">
        <v>0</v>
      </c>
      <c r="E973" t="s">
        <v>38</v>
      </c>
      <c r="F973">
        <v>24</v>
      </c>
      <c r="G973">
        <v>17</v>
      </c>
      <c r="H973" t="s">
        <v>28</v>
      </c>
      <c r="I973" t="s">
        <v>38</v>
      </c>
      <c r="J973">
        <f t="shared" si="60"/>
        <v>-1</v>
      </c>
      <c r="K973">
        <v>-9</v>
      </c>
      <c r="L973">
        <f t="shared" si="61"/>
        <v>8</v>
      </c>
      <c r="M973" t="str">
        <f t="shared" si="62"/>
        <v>New Orleans Saints8</v>
      </c>
      <c r="N973">
        <f t="shared" si="63"/>
        <v>9</v>
      </c>
      <c r="O973">
        <v>42</v>
      </c>
      <c r="P973" t="s">
        <v>93</v>
      </c>
      <c r="Q973" t="b">
        <v>0</v>
      </c>
      <c r="R973">
        <v>72</v>
      </c>
      <c r="S973">
        <v>0</v>
      </c>
      <c r="U973" t="s">
        <v>40</v>
      </c>
    </row>
    <row r="974" spans="1:21" x14ac:dyDescent="0.3">
      <c r="A974" s="1">
        <v>45235</v>
      </c>
      <c r="B974">
        <v>2023</v>
      </c>
      <c r="C974">
        <v>9</v>
      </c>
      <c r="D974" t="b">
        <v>0</v>
      </c>
      <c r="E974" t="s">
        <v>33</v>
      </c>
      <c r="F974">
        <v>28</v>
      </c>
      <c r="G974">
        <v>23</v>
      </c>
      <c r="H974" t="s">
        <v>35</v>
      </c>
      <c r="I974" t="s">
        <v>33</v>
      </c>
      <c r="J974">
        <f t="shared" si="60"/>
        <v>-1</v>
      </c>
      <c r="K974">
        <v>-3</v>
      </c>
      <c r="L974">
        <f t="shared" si="61"/>
        <v>8</v>
      </c>
      <c r="M974" t="str">
        <f t="shared" si="62"/>
        <v>Philadelphia Eagles8</v>
      </c>
      <c r="N974">
        <f t="shared" si="63"/>
        <v>3</v>
      </c>
      <c r="O974">
        <v>46.5</v>
      </c>
      <c r="P974" t="s">
        <v>68</v>
      </c>
      <c r="Q974" t="b">
        <v>0</v>
      </c>
    </row>
    <row r="975" spans="1:21" x14ac:dyDescent="0.3">
      <c r="A975" s="1">
        <v>45236</v>
      </c>
      <c r="B975">
        <v>2023</v>
      </c>
      <c r="C975">
        <v>9</v>
      </c>
      <c r="D975" t="b">
        <v>0</v>
      </c>
      <c r="E975" t="s">
        <v>20</v>
      </c>
      <c r="F975">
        <v>6</v>
      </c>
      <c r="G975">
        <v>27</v>
      </c>
      <c r="H975" t="s">
        <v>81</v>
      </c>
      <c r="I975" t="s">
        <v>81</v>
      </c>
      <c r="J975">
        <f t="shared" si="60"/>
        <v>1</v>
      </c>
      <c r="K975">
        <v>-3</v>
      </c>
      <c r="L975">
        <f t="shared" si="61"/>
        <v>8</v>
      </c>
      <c r="M975" t="str">
        <f t="shared" si="62"/>
        <v>New York Jets8</v>
      </c>
      <c r="N975">
        <f t="shared" si="63"/>
        <v>-3</v>
      </c>
      <c r="O975">
        <v>41</v>
      </c>
      <c r="P975" t="s">
        <v>74</v>
      </c>
      <c r="Q975" t="b">
        <v>0</v>
      </c>
    </row>
    <row r="976" spans="1:21" x14ac:dyDescent="0.3">
      <c r="A976" s="1">
        <v>45239</v>
      </c>
      <c r="B976">
        <v>2023</v>
      </c>
      <c r="C976">
        <v>10</v>
      </c>
      <c r="D976" t="b">
        <v>0</v>
      </c>
      <c r="E976" t="s">
        <v>28</v>
      </c>
      <c r="F976">
        <v>16</v>
      </c>
      <c r="G976">
        <v>13</v>
      </c>
      <c r="H976" t="s">
        <v>51</v>
      </c>
      <c r="I976" t="s">
        <v>28</v>
      </c>
      <c r="J976">
        <f t="shared" si="60"/>
        <v>-1</v>
      </c>
      <c r="K976">
        <v>-3.5</v>
      </c>
      <c r="L976">
        <f t="shared" si="61"/>
        <v>9</v>
      </c>
      <c r="M976" t="str">
        <f t="shared" si="62"/>
        <v>Chicago Bears9</v>
      </c>
      <c r="N976">
        <f t="shared" si="63"/>
        <v>3.5</v>
      </c>
      <c r="O976">
        <v>38</v>
      </c>
      <c r="P976" t="s">
        <v>43</v>
      </c>
      <c r="Q976" t="b">
        <v>0</v>
      </c>
    </row>
    <row r="977" spans="1:21" x14ac:dyDescent="0.3">
      <c r="A977" s="1">
        <v>45242</v>
      </c>
      <c r="B977">
        <v>2023</v>
      </c>
      <c r="C977">
        <v>10</v>
      </c>
      <c r="D977" t="b">
        <v>0</v>
      </c>
      <c r="E977" t="s">
        <v>49</v>
      </c>
      <c r="F977">
        <v>25</v>
      </c>
      <c r="G977">
        <v>23</v>
      </c>
      <c r="H977" t="s">
        <v>24</v>
      </c>
      <c r="I977" t="s">
        <v>24</v>
      </c>
      <c r="J977">
        <f t="shared" si="60"/>
        <v>1</v>
      </c>
      <c r="K977">
        <v>-2</v>
      </c>
      <c r="L977">
        <f t="shared" si="61"/>
        <v>9</v>
      </c>
      <c r="M977" t="str">
        <f t="shared" si="62"/>
        <v>Arizona Cardinals9</v>
      </c>
      <c r="N977">
        <f t="shared" si="63"/>
        <v>-2</v>
      </c>
      <c r="O977">
        <v>43.5</v>
      </c>
      <c r="P977" t="s">
        <v>89</v>
      </c>
      <c r="Q977" t="b">
        <v>0</v>
      </c>
      <c r="R977">
        <v>72</v>
      </c>
      <c r="S977">
        <v>0</v>
      </c>
      <c r="U977" t="s">
        <v>40</v>
      </c>
    </row>
    <row r="978" spans="1:21" x14ac:dyDescent="0.3">
      <c r="A978" s="1">
        <v>45242</v>
      </c>
      <c r="B978">
        <v>2023</v>
      </c>
      <c r="C978">
        <v>10</v>
      </c>
      <c r="D978" t="b">
        <v>0</v>
      </c>
      <c r="E978" t="s">
        <v>53</v>
      </c>
      <c r="F978">
        <v>31</v>
      </c>
      <c r="G978">
        <v>33</v>
      </c>
      <c r="H978" t="s">
        <v>34</v>
      </c>
      <c r="I978" t="s">
        <v>53</v>
      </c>
      <c r="J978">
        <f t="shared" si="60"/>
        <v>-1</v>
      </c>
      <c r="K978">
        <v>-6</v>
      </c>
      <c r="L978">
        <f t="shared" si="61"/>
        <v>9</v>
      </c>
      <c r="M978" t="str">
        <f t="shared" si="62"/>
        <v>Baltimore Ravens9</v>
      </c>
      <c r="N978">
        <f t="shared" si="63"/>
        <v>6</v>
      </c>
      <c r="O978">
        <v>38</v>
      </c>
      <c r="P978" t="s">
        <v>56</v>
      </c>
      <c r="Q978" t="b">
        <v>0</v>
      </c>
    </row>
    <row r="979" spans="1:21" x14ac:dyDescent="0.3">
      <c r="A979" s="1">
        <v>45242</v>
      </c>
      <c r="B979">
        <v>2023</v>
      </c>
      <c r="C979">
        <v>10</v>
      </c>
      <c r="D979" t="b">
        <v>0</v>
      </c>
      <c r="E979" t="s">
        <v>39</v>
      </c>
      <c r="F979">
        <v>27</v>
      </c>
      <c r="G979">
        <v>30</v>
      </c>
      <c r="H979" t="s">
        <v>64</v>
      </c>
      <c r="I979" t="s">
        <v>39</v>
      </c>
      <c r="J979">
        <f t="shared" si="60"/>
        <v>-1</v>
      </c>
      <c r="K979">
        <v>-5.5</v>
      </c>
      <c r="L979">
        <f t="shared" si="61"/>
        <v>9</v>
      </c>
      <c r="M979" t="str">
        <f t="shared" si="62"/>
        <v>Cincinnati Bengals9</v>
      </c>
      <c r="N979">
        <f t="shared" si="63"/>
        <v>5.5</v>
      </c>
      <c r="O979">
        <v>45.5</v>
      </c>
      <c r="P979" t="s">
        <v>94</v>
      </c>
      <c r="Q979" t="b">
        <v>0</v>
      </c>
    </row>
    <row r="980" spans="1:21" x14ac:dyDescent="0.3">
      <c r="A980" s="1">
        <v>45242</v>
      </c>
      <c r="B980">
        <v>2023</v>
      </c>
      <c r="C980">
        <v>10</v>
      </c>
      <c r="D980" t="b">
        <v>0</v>
      </c>
      <c r="E980" t="s">
        <v>35</v>
      </c>
      <c r="F980">
        <v>49</v>
      </c>
      <c r="G980">
        <v>17</v>
      </c>
      <c r="H980" t="s">
        <v>30</v>
      </c>
      <c r="I980" t="s">
        <v>35</v>
      </c>
      <c r="J980">
        <f t="shared" si="60"/>
        <v>-1</v>
      </c>
      <c r="K980">
        <v>-17.5</v>
      </c>
      <c r="L980">
        <f t="shared" si="61"/>
        <v>9</v>
      </c>
      <c r="M980" t="str">
        <f t="shared" si="62"/>
        <v>Dallas Cowboys9</v>
      </c>
      <c r="N980">
        <f t="shared" si="63"/>
        <v>17.5</v>
      </c>
      <c r="O980">
        <v>39</v>
      </c>
      <c r="P980" t="s">
        <v>80</v>
      </c>
      <c r="Q980" t="b">
        <v>0</v>
      </c>
      <c r="R980">
        <v>72</v>
      </c>
      <c r="S980">
        <v>0</v>
      </c>
      <c r="U980" t="s">
        <v>40</v>
      </c>
    </row>
    <row r="981" spans="1:21" x14ac:dyDescent="0.3">
      <c r="A981" s="1">
        <v>45242</v>
      </c>
      <c r="B981">
        <v>2023</v>
      </c>
      <c r="C981">
        <v>10</v>
      </c>
      <c r="D981" t="b">
        <v>0</v>
      </c>
      <c r="E981" t="s">
        <v>52</v>
      </c>
      <c r="F981">
        <v>3</v>
      </c>
      <c r="G981">
        <v>34</v>
      </c>
      <c r="H981" t="s">
        <v>31</v>
      </c>
      <c r="I981" t="s">
        <v>31</v>
      </c>
      <c r="J981">
        <f t="shared" si="60"/>
        <v>1</v>
      </c>
      <c r="K981">
        <v>-3</v>
      </c>
      <c r="L981">
        <f t="shared" si="61"/>
        <v>9</v>
      </c>
      <c r="M981" t="str">
        <f t="shared" si="62"/>
        <v>Jacksonville Jaguars9</v>
      </c>
      <c r="N981">
        <f t="shared" si="63"/>
        <v>-3</v>
      </c>
      <c r="O981">
        <v>44.5</v>
      </c>
      <c r="P981" t="s">
        <v>84</v>
      </c>
      <c r="Q981" t="b">
        <v>0</v>
      </c>
    </row>
    <row r="982" spans="1:21" x14ac:dyDescent="0.3">
      <c r="A982" s="1">
        <v>45242</v>
      </c>
      <c r="B982">
        <v>2023</v>
      </c>
      <c r="C982">
        <v>10</v>
      </c>
      <c r="D982" t="b">
        <v>0</v>
      </c>
      <c r="E982" t="s">
        <v>86</v>
      </c>
      <c r="F982">
        <v>16</v>
      </c>
      <c r="G982">
        <v>12</v>
      </c>
      <c r="H982" t="s">
        <v>20</v>
      </c>
      <c r="I982" t="s">
        <v>20</v>
      </c>
      <c r="J982">
        <f t="shared" si="60"/>
        <v>1</v>
      </c>
      <c r="K982">
        <v>-1</v>
      </c>
      <c r="L982">
        <f t="shared" si="61"/>
        <v>9</v>
      </c>
      <c r="M982" t="str">
        <f t="shared" si="62"/>
        <v>Las Vegas Raiders9</v>
      </c>
      <c r="N982">
        <f t="shared" si="63"/>
        <v>-1</v>
      </c>
      <c r="O982">
        <v>35.5</v>
      </c>
      <c r="P982" t="s">
        <v>88</v>
      </c>
      <c r="Q982" t="b">
        <v>0</v>
      </c>
      <c r="R982">
        <v>72</v>
      </c>
      <c r="S982">
        <v>0</v>
      </c>
      <c r="U982" t="s">
        <v>40</v>
      </c>
    </row>
    <row r="983" spans="1:21" x14ac:dyDescent="0.3">
      <c r="A983" s="1">
        <v>45242</v>
      </c>
      <c r="B983">
        <v>2023</v>
      </c>
      <c r="C983">
        <v>10</v>
      </c>
      <c r="D983" t="b">
        <v>0</v>
      </c>
      <c r="E983" t="s">
        <v>81</v>
      </c>
      <c r="F983">
        <v>38</v>
      </c>
      <c r="G983">
        <v>41</v>
      </c>
      <c r="H983" t="s">
        <v>27</v>
      </c>
      <c r="I983" t="s">
        <v>27</v>
      </c>
      <c r="J983">
        <f t="shared" si="60"/>
        <v>1</v>
      </c>
      <c r="K983">
        <v>-2.5</v>
      </c>
      <c r="L983">
        <f t="shared" si="61"/>
        <v>9</v>
      </c>
      <c r="M983" t="str">
        <f t="shared" si="62"/>
        <v>Los Angeles Chargers9</v>
      </c>
      <c r="N983">
        <f t="shared" si="63"/>
        <v>-2.5</v>
      </c>
      <c r="O983">
        <v>48.5</v>
      </c>
      <c r="P983" t="s">
        <v>87</v>
      </c>
      <c r="Q983" t="b">
        <v>0</v>
      </c>
      <c r="R983">
        <v>72</v>
      </c>
      <c r="S983">
        <v>0</v>
      </c>
      <c r="U983" t="s">
        <v>40</v>
      </c>
    </row>
    <row r="984" spans="1:21" x14ac:dyDescent="0.3">
      <c r="A984" s="1">
        <v>45242</v>
      </c>
      <c r="B984">
        <v>2023</v>
      </c>
      <c r="C984">
        <v>10</v>
      </c>
      <c r="D984" t="b">
        <v>0</v>
      </c>
      <c r="E984" t="s">
        <v>32</v>
      </c>
      <c r="F984">
        <v>27</v>
      </c>
      <c r="G984">
        <v>19</v>
      </c>
      <c r="H984" t="s">
        <v>38</v>
      </c>
      <c r="I984" t="s">
        <v>38</v>
      </c>
      <c r="J984">
        <f t="shared" si="60"/>
        <v>1</v>
      </c>
      <c r="K984">
        <v>-3</v>
      </c>
      <c r="L984">
        <f t="shared" si="61"/>
        <v>9</v>
      </c>
      <c r="M984" t="str">
        <f t="shared" si="62"/>
        <v>Minnesota Vikings9</v>
      </c>
      <c r="N984">
        <f t="shared" si="63"/>
        <v>-3</v>
      </c>
      <c r="O984">
        <v>40.5</v>
      </c>
      <c r="P984" t="s">
        <v>78</v>
      </c>
      <c r="Q984" t="b">
        <v>0</v>
      </c>
      <c r="R984">
        <v>72</v>
      </c>
      <c r="S984">
        <v>0</v>
      </c>
      <c r="U984" t="s">
        <v>40</v>
      </c>
    </row>
    <row r="985" spans="1:21" x14ac:dyDescent="0.3">
      <c r="A985" s="1">
        <v>45242</v>
      </c>
      <c r="B985">
        <v>2023</v>
      </c>
      <c r="C985">
        <v>10</v>
      </c>
      <c r="D985" t="b">
        <v>0</v>
      </c>
      <c r="E985" t="s">
        <v>23</v>
      </c>
      <c r="F985">
        <v>6</v>
      </c>
      <c r="G985">
        <v>10</v>
      </c>
      <c r="H985" t="s">
        <v>48</v>
      </c>
      <c r="I985" t="s">
        <v>48</v>
      </c>
      <c r="J985">
        <f t="shared" si="60"/>
        <v>1</v>
      </c>
      <c r="K985">
        <v>-1.5</v>
      </c>
      <c r="L985">
        <f t="shared" si="61"/>
        <v>9</v>
      </c>
      <c r="M985" t="str">
        <f t="shared" si="62"/>
        <v>New England Patriots9</v>
      </c>
      <c r="N985">
        <f t="shared" si="63"/>
        <v>-1.5</v>
      </c>
      <c r="O985">
        <v>42.5</v>
      </c>
      <c r="P985" t="s">
        <v>100</v>
      </c>
      <c r="Q985" t="b">
        <v>1</v>
      </c>
    </row>
    <row r="986" spans="1:21" x14ac:dyDescent="0.3">
      <c r="A986" s="1">
        <v>45242</v>
      </c>
      <c r="B986">
        <v>2023</v>
      </c>
      <c r="C986">
        <v>10</v>
      </c>
      <c r="D986" t="b">
        <v>0</v>
      </c>
      <c r="E986" t="s">
        <v>29</v>
      </c>
      <c r="F986">
        <v>23</v>
      </c>
      <c r="G986">
        <v>19</v>
      </c>
      <c r="H986" t="s">
        <v>21</v>
      </c>
      <c r="I986" t="s">
        <v>29</v>
      </c>
      <c r="J986">
        <f t="shared" si="60"/>
        <v>-1</v>
      </c>
      <c r="K986">
        <v>-3</v>
      </c>
      <c r="L986">
        <f t="shared" si="61"/>
        <v>9</v>
      </c>
      <c r="M986" t="str">
        <f t="shared" si="62"/>
        <v>Pittsburgh Steelers9</v>
      </c>
      <c r="N986">
        <f t="shared" si="63"/>
        <v>3</v>
      </c>
      <c r="O986">
        <v>38.5</v>
      </c>
      <c r="P986" t="s">
        <v>97</v>
      </c>
      <c r="Q986" t="b">
        <v>0</v>
      </c>
    </row>
    <row r="987" spans="1:21" x14ac:dyDescent="0.3">
      <c r="A987" s="1">
        <v>45242</v>
      </c>
      <c r="B987">
        <v>2023</v>
      </c>
      <c r="C987">
        <v>10</v>
      </c>
      <c r="D987" t="b">
        <v>0</v>
      </c>
      <c r="E987" t="s">
        <v>46</v>
      </c>
      <c r="F987">
        <v>29</v>
      </c>
      <c r="G987">
        <v>26</v>
      </c>
      <c r="H987" t="s">
        <v>95</v>
      </c>
      <c r="I987" t="s">
        <v>46</v>
      </c>
      <c r="J987">
        <f t="shared" si="60"/>
        <v>-1</v>
      </c>
      <c r="K987">
        <v>-6</v>
      </c>
      <c r="L987">
        <f t="shared" si="61"/>
        <v>9</v>
      </c>
      <c r="M987" t="str">
        <f t="shared" si="62"/>
        <v>Seattle Seahawks9</v>
      </c>
      <c r="N987">
        <f t="shared" si="63"/>
        <v>6</v>
      </c>
      <c r="O987">
        <v>44</v>
      </c>
      <c r="P987" t="s">
        <v>91</v>
      </c>
      <c r="Q987" t="b">
        <v>0</v>
      </c>
    </row>
    <row r="988" spans="1:21" x14ac:dyDescent="0.3">
      <c r="A988" s="1">
        <v>45242</v>
      </c>
      <c r="B988">
        <v>2023</v>
      </c>
      <c r="C988">
        <v>10</v>
      </c>
      <c r="D988" t="b">
        <v>0</v>
      </c>
      <c r="E988" t="s">
        <v>45</v>
      </c>
      <c r="F988">
        <v>20</v>
      </c>
      <c r="G988">
        <v>6</v>
      </c>
      <c r="H988" t="s">
        <v>59</v>
      </c>
      <c r="I988" t="s">
        <v>45</v>
      </c>
      <c r="J988">
        <f t="shared" si="60"/>
        <v>-1</v>
      </c>
      <c r="K988">
        <v>-2.5</v>
      </c>
      <c r="L988">
        <f t="shared" si="61"/>
        <v>9</v>
      </c>
      <c r="M988" t="str">
        <f t="shared" si="62"/>
        <v>Tampa Bay Buccaneers9</v>
      </c>
      <c r="N988">
        <f t="shared" si="63"/>
        <v>2.5</v>
      </c>
      <c r="O988">
        <v>39</v>
      </c>
      <c r="P988" t="s">
        <v>57</v>
      </c>
      <c r="Q988" t="b">
        <v>0</v>
      </c>
    </row>
    <row r="989" spans="1:21" x14ac:dyDescent="0.3">
      <c r="A989" s="1">
        <v>45243</v>
      </c>
      <c r="B989">
        <v>2023</v>
      </c>
      <c r="C989">
        <v>10</v>
      </c>
      <c r="D989" t="b">
        <v>0</v>
      </c>
      <c r="E989" t="s">
        <v>19</v>
      </c>
      <c r="F989">
        <v>22</v>
      </c>
      <c r="G989">
        <v>24</v>
      </c>
      <c r="H989" t="s">
        <v>18</v>
      </c>
      <c r="I989" t="s">
        <v>19</v>
      </c>
      <c r="J989">
        <f t="shared" si="60"/>
        <v>-1</v>
      </c>
      <c r="K989">
        <v>-7.5</v>
      </c>
      <c r="L989">
        <f t="shared" si="61"/>
        <v>9</v>
      </c>
      <c r="M989" t="str">
        <f t="shared" si="62"/>
        <v>Buffalo Bills9</v>
      </c>
      <c r="N989">
        <f t="shared" si="63"/>
        <v>7.5</v>
      </c>
      <c r="O989">
        <v>47.5</v>
      </c>
      <c r="P989" t="s">
        <v>90</v>
      </c>
      <c r="Q989" t="b">
        <v>0</v>
      </c>
    </row>
    <row r="990" spans="1:21" x14ac:dyDescent="0.3">
      <c r="A990" s="1">
        <v>45246</v>
      </c>
      <c r="B990">
        <v>2023</v>
      </c>
      <c r="C990">
        <v>11</v>
      </c>
      <c r="D990" t="b">
        <v>0</v>
      </c>
      <c r="E990" t="s">
        <v>53</v>
      </c>
      <c r="F990">
        <v>34</v>
      </c>
      <c r="G990">
        <v>20</v>
      </c>
      <c r="H990" t="s">
        <v>39</v>
      </c>
      <c r="I990" t="s">
        <v>53</v>
      </c>
      <c r="J990">
        <f t="shared" si="60"/>
        <v>-1</v>
      </c>
      <c r="K990">
        <v>-4</v>
      </c>
      <c r="L990">
        <f t="shared" si="61"/>
        <v>10</v>
      </c>
      <c r="M990" t="str">
        <f t="shared" si="62"/>
        <v>Baltimore Ravens10</v>
      </c>
      <c r="N990">
        <f t="shared" si="63"/>
        <v>4</v>
      </c>
      <c r="O990">
        <v>46.5</v>
      </c>
      <c r="P990" t="s">
        <v>56</v>
      </c>
      <c r="Q990" t="b">
        <v>0</v>
      </c>
    </row>
    <row r="991" spans="1:21" x14ac:dyDescent="0.3">
      <c r="A991" s="1">
        <v>45249</v>
      </c>
      <c r="B991">
        <v>2023</v>
      </c>
      <c r="C991">
        <v>11</v>
      </c>
      <c r="D991" t="b">
        <v>0</v>
      </c>
      <c r="E991" t="s">
        <v>19</v>
      </c>
      <c r="F991">
        <v>32</v>
      </c>
      <c r="G991">
        <v>6</v>
      </c>
      <c r="H991" t="s">
        <v>20</v>
      </c>
      <c r="I991" t="s">
        <v>19</v>
      </c>
      <c r="J991">
        <f t="shared" si="60"/>
        <v>-1</v>
      </c>
      <c r="K991">
        <v>-8.5</v>
      </c>
      <c r="L991">
        <f t="shared" si="61"/>
        <v>10</v>
      </c>
      <c r="M991" t="str">
        <f t="shared" si="62"/>
        <v>Buffalo Bills10</v>
      </c>
      <c r="N991">
        <f t="shared" si="63"/>
        <v>8.5</v>
      </c>
      <c r="O991">
        <v>39</v>
      </c>
      <c r="P991" t="s">
        <v>90</v>
      </c>
      <c r="Q991" t="b">
        <v>0</v>
      </c>
    </row>
    <row r="992" spans="1:21" x14ac:dyDescent="0.3">
      <c r="A992" s="1">
        <v>45249</v>
      </c>
      <c r="B992">
        <v>2023</v>
      </c>
      <c r="C992">
        <v>11</v>
      </c>
      <c r="D992" t="b">
        <v>0</v>
      </c>
      <c r="E992" t="s">
        <v>51</v>
      </c>
      <c r="F992">
        <v>10</v>
      </c>
      <c r="G992">
        <v>33</v>
      </c>
      <c r="H992" t="s">
        <v>35</v>
      </c>
      <c r="I992" t="s">
        <v>35</v>
      </c>
      <c r="J992">
        <f t="shared" si="60"/>
        <v>1</v>
      </c>
      <c r="K992">
        <v>-11</v>
      </c>
      <c r="L992">
        <f t="shared" si="61"/>
        <v>10</v>
      </c>
      <c r="M992" t="str">
        <f t="shared" si="62"/>
        <v>Carolina Panthers10</v>
      </c>
      <c r="N992">
        <f t="shared" si="63"/>
        <v>-11</v>
      </c>
      <c r="O992">
        <v>43</v>
      </c>
      <c r="P992" t="s">
        <v>54</v>
      </c>
      <c r="Q992" t="b">
        <v>0</v>
      </c>
    </row>
    <row r="993" spans="1:21" x14ac:dyDescent="0.3">
      <c r="A993" s="1">
        <v>45249</v>
      </c>
      <c r="B993">
        <v>2023</v>
      </c>
      <c r="C993">
        <v>11</v>
      </c>
      <c r="D993" t="b">
        <v>0</v>
      </c>
      <c r="E993" t="s">
        <v>34</v>
      </c>
      <c r="F993">
        <v>13</v>
      </c>
      <c r="G993">
        <v>10</v>
      </c>
      <c r="H993" t="s">
        <v>29</v>
      </c>
      <c r="I993" t="s">
        <v>34</v>
      </c>
      <c r="J993">
        <f t="shared" si="60"/>
        <v>-1</v>
      </c>
      <c r="K993">
        <v>-2</v>
      </c>
      <c r="L993">
        <f t="shared" si="61"/>
        <v>10</v>
      </c>
      <c r="M993" t="str">
        <f t="shared" si="62"/>
        <v>Cleveland Browns10</v>
      </c>
      <c r="N993">
        <f t="shared" si="63"/>
        <v>2</v>
      </c>
      <c r="O993">
        <v>34.5</v>
      </c>
      <c r="P993" t="s">
        <v>58</v>
      </c>
      <c r="Q993" t="b">
        <v>0</v>
      </c>
    </row>
    <row r="994" spans="1:21" x14ac:dyDescent="0.3">
      <c r="A994" s="1">
        <v>45249</v>
      </c>
      <c r="B994">
        <v>2023</v>
      </c>
      <c r="C994">
        <v>11</v>
      </c>
      <c r="D994" t="b">
        <v>0</v>
      </c>
      <c r="E994" t="s">
        <v>18</v>
      </c>
      <c r="F994">
        <v>21</v>
      </c>
      <c r="G994">
        <v>20</v>
      </c>
      <c r="H994" t="s">
        <v>32</v>
      </c>
      <c r="I994" t="s">
        <v>18</v>
      </c>
      <c r="J994">
        <f t="shared" si="60"/>
        <v>-1</v>
      </c>
      <c r="K994">
        <v>-2.5</v>
      </c>
      <c r="L994">
        <f t="shared" si="61"/>
        <v>10</v>
      </c>
      <c r="M994" t="str">
        <f t="shared" si="62"/>
        <v>Denver Broncos10</v>
      </c>
      <c r="N994">
        <f t="shared" si="63"/>
        <v>2.5</v>
      </c>
      <c r="O994">
        <v>43</v>
      </c>
      <c r="P994" t="s">
        <v>92</v>
      </c>
      <c r="Q994" t="b">
        <v>0</v>
      </c>
    </row>
    <row r="995" spans="1:21" x14ac:dyDescent="0.3">
      <c r="A995" s="1">
        <v>45249</v>
      </c>
      <c r="B995">
        <v>2023</v>
      </c>
      <c r="C995">
        <v>11</v>
      </c>
      <c r="D995" t="b">
        <v>0</v>
      </c>
      <c r="E995" t="s">
        <v>27</v>
      </c>
      <c r="F995">
        <v>31</v>
      </c>
      <c r="G995">
        <v>26</v>
      </c>
      <c r="H995" t="s">
        <v>28</v>
      </c>
      <c r="I995" t="s">
        <v>27</v>
      </c>
      <c r="J995">
        <f t="shared" si="60"/>
        <v>-1</v>
      </c>
      <c r="K995">
        <v>-8</v>
      </c>
      <c r="L995">
        <f t="shared" si="61"/>
        <v>10</v>
      </c>
      <c r="M995" t="str">
        <f t="shared" si="62"/>
        <v>Detroit Lions10</v>
      </c>
      <c r="N995">
        <f t="shared" si="63"/>
        <v>8</v>
      </c>
      <c r="O995">
        <v>48</v>
      </c>
      <c r="P995" t="s">
        <v>67</v>
      </c>
      <c r="Q995" t="b">
        <v>0</v>
      </c>
      <c r="R995">
        <v>72</v>
      </c>
      <c r="S995">
        <v>0</v>
      </c>
      <c r="U995" t="s">
        <v>40</v>
      </c>
    </row>
    <row r="996" spans="1:21" x14ac:dyDescent="0.3">
      <c r="A996" s="1">
        <v>45249</v>
      </c>
      <c r="B996">
        <v>2023</v>
      </c>
      <c r="C996">
        <v>11</v>
      </c>
      <c r="D996" t="b">
        <v>0</v>
      </c>
      <c r="E996" t="s">
        <v>21</v>
      </c>
      <c r="F996">
        <v>23</v>
      </c>
      <c r="G996">
        <v>20</v>
      </c>
      <c r="H996" t="s">
        <v>81</v>
      </c>
      <c r="I996" t="s">
        <v>81</v>
      </c>
      <c r="J996">
        <f t="shared" si="60"/>
        <v>1</v>
      </c>
      <c r="K996">
        <v>-3</v>
      </c>
      <c r="L996">
        <f t="shared" si="61"/>
        <v>10</v>
      </c>
      <c r="M996" t="str">
        <f t="shared" si="62"/>
        <v>Green Bay Packers10</v>
      </c>
      <c r="N996">
        <f t="shared" si="63"/>
        <v>-3</v>
      </c>
      <c r="O996">
        <v>44</v>
      </c>
      <c r="P996" t="s">
        <v>22</v>
      </c>
      <c r="Q996" t="b">
        <v>0</v>
      </c>
    </row>
    <row r="997" spans="1:21" x14ac:dyDescent="0.3">
      <c r="A997" s="1">
        <v>45249</v>
      </c>
      <c r="B997">
        <v>2023</v>
      </c>
      <c r="C997">
        <v>11</v>
      </c>
      <c r="D997" t="b">
        <v>0</v>
      </c>
      <c r="E997" t="s">
        <v>64</v>
      </c>
      <c r="F997">
        <v>21</v>
      </c>
      <c r="G997">
        <v>16</v>
      </c>
      <c r="H997" t="s">
        <v>49</v>
      </c>
      <c r="I997" t="s">
        <v>64</v>
      </c>
      <c r="J997">
        <f t="shared" si="60"/>
        <v>-1</v>
      </c>
      <c r="K997">
        <v>-5</v>
      </c>
      <c r="L997">
        <f t="shared" si="61"/>
        <v>10</v>
      </c>
      <c r="M997" t="str">
        <f t="shared" si="62"/>
        <v>Houston Texans10</v>
      </c>
      <c r="N997">
        <f t="shared" si="63"/>
        <v>5</v>
      </c>
      <c r="O997">
        <v>48</v>
      </c>
      <c r="P997" t="s">
        <v>79</v>
      </c>
      <c r="Q997" t="b">
        <v>0</v>
      </c>
      <c r="R997">
        <v>72</v>
      </c>
      <c r="S997">
        <v>0</v>
      </c>
      <c r="U997" t="s">
        <v>40</v>
      </c>
    </row>
    <row r="998" spans="1:21" x14ac:dyDescent="0.3">
      <c r="A998" s="1">
        <v>45249</v>
      </c>
      <c r="B998">
        <v>2023</v>
      </c>
      <c r="C998">
        <v>11</v>
      </c>
      <c r="D998" t="b">
        <v>0</v>
      </c>
      <c r="E998" t="s">
        <v>52</v>
      </c>
      <c r="F998">
        <v>34</v>
      </c>
      <c r="G998">
        <v>14</v>
      </c>
      <c r="H998" t="s">
        <v>59</v>
      </c>
      <c r="I998" t="s">
        <v>52</v>
      </c>
      <c r="J998">
        <f t="shared" si="60"/>
        <v>-1</v>
      </c>
      <c r="K998">
        <v>-6.5</v>
      </c>
      <c r="L998">
        <f t="shared" si="61"/>
        <v>10</v>
      </c>
      <c r="M998" t="str">
        <f t="shared" si="62"/>
        <v>Jacksonville Jaguars10</v>
      </c>
      <c r="N998">
        <f t="shared" si="63"/>
        <v>6.5</v>
      </c>
      <c r="O998">
        <v>40</v>
      </c>
      <c r="P998" t="s">
        <v>84</v>
      </c>
      <c r="Q998" t="b">
        <v>0</v>
      </c>
    </row>
    <row r="999" spans="1:21" x14ac:dyDescent="0.3">
      <c r="A999" s="1">
        <v>45249</v>
      </c>
      <c r="B999">
        <v>2023</v>
      </c>
      <c r="C999">
        <v>11</v>
      </c>
      <c r="D999" t="b">
        <v>0</v>
      </c>
      <c r="E999" t="s">
        <v>25</v>
      </c>
      <c r="F999">
        <v>17</v>
      </c>
      <c r="G999">
        <v>16</v>
      </c>
      <c r="H999" t="s">
        <v>46</v>
      </c>
      <c r="I999" t="s">
        <v>25</v>
      </c>
      <c r="J999">
        <f t="shared" si="60"/>
        <v>-1</v>
      </c>
      <c r="K999">
        <v>-2</v>
      </c>
      <c r="L999">
        <f t="shared" si="61"/>
        <v>10</v>
      </c>
      <c r="M999" t="str">
        <f t="shared" si="62"/>
        <v>Los Angeles Rams10</v>
      </c>
      <c r="N999">
        <f t="shared" si="63"/>
        <v>2</v>
      </c>
      <c r="O999">
        <v>46</v>
      </c>
      <c r="P999" t="s">
        <v>87</v>
      </c>
      <c r="Q999" t="b">
        <v>0</v>
      </c>
      <c r="R999">
        <v>72</v>
      </c>
      <c r="S999">
        <v>0</v>
      </c>
      <c r="U999" t="s">
        <v>40</v>
      </c>
    </row>
    <row r="1000" spans="1:21" x14ac:dyDescent="0.3">
      <c r="A1000" s="1">
        <v>45249</v>
      </c>
      <c r="B1000">
        <v>2023</v>
      </c>
      <c r="C1000">
        <v>11</v>
      </c>
      <c r="D1000" t="b">
        <v>0</v>
      </c>
      <c r="E1000" t="s">
        <v>17</v>
      </c>
      <c r="F1000">
        <v>20</v>
      </c>
      <c r="G1000">
        <v>13</v>
      </c>
      <c r="H1000" t="s">
        <v>86</v>
      </c>
      <c r="I1000" t="s">
        <v>17</v>
      </c>
      <c r="J1000">
        <f t="shared" si="60"/>
        <v>-1</v>
      </c>
      <c r="K1000">
        <v>-14</v>
      </c>
      <c r="L1000">
        <f t="shared" si="61"/>
        <v>10</v>
      </c>
      <c r="M1000" t="str">
        <f t="shared" si="62"/>
        <v>Miami Dolphins10</v>
      </c>
      <c r="N1000">
        <f t="shared" si="63"/>
        <v>14</v>
      </c>
      <c r="O1000">
        <v>44.5</v>
      </c>
      <c r="P1000" t="s">
        <v>82</v>
      </c>
      <c r="Q1000" t="b">
        <v>0</v>
      </c>
    </row>
    <row r="1001" spans="1:21" x14ac:dyDescent="0.3">
      <c r="A1001" s="1">
        <v>45249</v>
      </c>
      <c r="B1001">
        <v>2023</v>
      </c>
      <c r="C1001">
        <v>11</v>
      </c>
      <c r="D1001" t="b">
        <v>0</v>
      </c>
      <c r="E1001" t="s">
        <v>31</v>
      </c>
      <c r="F1001">
        <v>27</v>
      </c>
      <c r="G1001">
        <v>14</v>
      </c>
      <c r="H1001" t="s">
        <v>45</v>
      </c>
      <c r="I1001" t="s">
        <v>31</v>
      </c>
      <c r="J1001">
        <f t="shared" si="60"/>
        <v>-1</v>
      </c>
      <c r="K1001">
        <v>-13.5</v>
      </c>
      <c r="L1001">
        <f t="shared" si="61"/>
        <v>10</v>
      </c>
      <c r="M1001" t="str">
        <f t="shared" si="62"/>
        <v>San Francisco 49ers10</v>
      </c>
      <c r="N1001">
        <f t="shared" si="63"/>
        <v>13.5</v>
      </c>
      <c r="O1001">
        <v>41.5</v>
      </c>
      <c r="P1001" t="s">
        <v>76</v>
      </c>
      <c r="Q1001" t="b">
        <v>0</v>
      </c>
    </row>
    <row r="1002" spans="1:21" x14ac:dyDescent="0.3">
      <c r="A1002" s="1">
        <v>45249</v>
      </c>
      <c r="B1002">
        <v>2023</v>
      </c>
      <c r="C1002">
        <v>11</v>
      </c>
      <c r="D1002" t="b">
        <v>0</v>
      </c>
      <c r="E1002" t="s">
        <v>95</v>
      </c>
      <c r="F1002">
        <v>19</v>
      </c>
      <c r="G1002">
        <v>31</v>
      </c>
      <c r="H1002" t="s">
        <v>30</v>
      </c>
      <c r="I1002" t="s">
        <v>95</v>
      </c>
      <c r="J1002">
        <f t="shared" si="60"/>
        <v>-1</v>
      </c>
      <c r="K1002">
        <v>-8.5</v>
      </c>
      <c r="L1002">
        <f t="shared" si="61"/>
        <v>10</v>
      </c>
      <c r="M1002" t="str">
        <f t="shared" si="62"/>
        <v>Washington Commanders10</v>
      </c>
      <c r="N1002">
        <f t="shared" si="63"/>
        <v>8.5</v>
      </c>
      <c r="O1002">
        <v>39</v>
      </c>
      <c r="P1002" t="s">
        <v>55</v>
      </c>
      <c r="Q1002" t="b">
        <v>0</v>
      </c>
    </row>
    <row r="1003" spans="1:21" x14ac:dyDescent="0.3">
      <c r="A1003" s="1">
        <v>45250</v>
      </c>
      <c r="B1003">
        <v>2023</v>
      </c>
      <c r="C1003">
        <v>11</v>
      </c>
      <c r="D1003" t="b">
        <v>0</v>
      </c>
      <c r="E1003" t="s">
        <v>26</v>
      </c>
      <c r="F1003">
        <v>17</v>
      </c>
      <c r="G1003">
        <v>21</v>
      </c>
      <c r="H1003" t="s">
        <v>33</v>
      </c>
      <c r="I1003" t="s">
        <v>26</v>
      </c>
      <c r="J1003">
        <f t="shared" si="60"/>
        <v>-1</v>
      </c>
      <c r="K1003">
        <v>-2.5</v>
      </c>
      <c r="L1003">
        <f t="shared" si="61"/>
        <v>10</v>
      </c>
      <c r="M1003" t="str">
        <f t="shared" si="62"/>
        <v>Kansas City Chiefs10</v>
      </c>
      <c r="N1003">
        <f t="shared" si="63"/>
        <v>2.5</v>
      </c>
      <c r="O1003">
        <v>46</v>
      </c>
      <c r="P1003" t="s">
        <v>96</v>
      </c>
      <c r="Q1003" t="b">
        <v>0</v>
      </c>
    </row>
    <row r="1004" spans="1:21" x14ac:dyDescent="0.3">
      <c r="A1004" s="1">
        <v>45253</v>
      </c>
      <c r="B1004">
        <v>2023</v>
      </c>
      <c r="C1004">
        <v>12</v>
      </c>
      <c r="D1004" t="b">
        <v>0</v>
      </c>
      <c r="E1004" t="s">
        <v>35</v>
      </c>
      <c r="F1004">
        <v>45</v>
      </c>
      <c r="G1004">
        <v>10</v>
      </c>
      <c r="H1004" t="s">
        <v>95</v>
      </c>
      <c r="I1004" t="s">
        <v>35</v>
      </c>
      <c r="J1004">
        <f t="shared" si="60"/>
        <v>-1</v>
      </c>
      <c r="K1004">
        <v>-13</v>
      </c>
      <c r="L1004">
        <f t="shared" si="61"/>
        <v>11</v>
      </c>
      <c r="M1004" t="str">
        <f t="shared" si="62"/>
        <v>Dallas Cowboys11</v>
      </c>
      <c r="N1004">
        <f t="shared" si="63"/>
        <v>13</v>
      </c>
      <c r="O1004">
        <v>48</v>
      </c>
      <c r="P1004" t="s">
        <v>80</v>
      </c>
      <c r="Q1004" t="b">
        <v>0</v>
      </c>
      <c r="R1004">
        <v>72</v>
      </c>
      <c r="S1004">
        <v>0</v>
      </c>
      <c r="U1004" t="s">
        <v>40</v>
      </c>
    </row>
    <row r="1005" spans="1:21" x14ac:dyDescent="0.3">
      <c r="A1005" s="1">
        <v>45253</v>
      </c>
      <c r="B1005">
        <v>2023</v>
      </c>
      <c r="C1005">
        <v>12</v>
      </c>
      <c r="D1005" t="b">
        <v>0</v>
      </c>
      <c r="E1005" t="s">
        <v>27</v>
      </c>
      <c r="F1005">
        <v>22</v>
      </c>
      <c r="G1005">
        <v>29</v>
      </c>
      <c r="H1005" t="s">
        <v>21</v>
      </c>
      <c r="I1005" t="s">
        <v>27</v>
      </c>
      <c r="J1005">
        <f t="shared" si="60"/>
        <v>-1</v>
      </c>
      <c r="K1005">
        <v>-8.5</v>
      </c>
      <c r="L1005">
        <f t="shared" si="61"/>
        <v>11</v>
      </c>
      <c r="M1005" t="str">
        <f t="shared" si="62"/>
        <v>Detroit Lions11</v>
      </c>
      <c r="N1005">
        <f t="shared" si="63"/>
        <v>8.5</v>
      </c>
      <c r="O1005">
        <v>47</v>
      </c>
      <c r="P1005" t="s">
        <v>67</v>
      </c>
      <c r="Q1005" t="b">
        <v>0</v>
      </c>
      <c r="R1005">
        <v>72</v>
      </c>
      <c r="S1005">
        <v>0</v>
      </c>
      <c r="U1005" t="s">
        <v>40</v>
      </c>
    </row>
    <row r="1006" spans="1:21" x14ac:dyDescent="0.3">
      <c r="A1006" s="1">
        <v>45253</v>
      </c>
      <c r="B1006">
        <v>2023</v>
      </c>
      <c r="C1006">
        <v>12</v>
      </c>
      <c r="D1006" t="b">
        <v>0</v>
      </c>
      <c r="E1006" t="s">
        <v>46</v>
      </c>
      <c r="F1006">
        <v>13</v>
      </c>
      <c r="G1006">
        <v>31</v>
      </c>
      <c r="H1006" t="s">
        <v>31</v>
      </c>
      <c r="I1006" t="s">
        <v>31</v>
      </c>
      <c r="J1006">
        <f t="shared" si="60"/>
        <v>1</v>
      </c>
      <c r="K1006">
        <v>-7</v>
      </c>
      <c r="L1006">
        <f t="shared" si="61"/>
        <v>11</v>
      </c>
      <c r="M1006" t="str">
        <f t="shared" si="62"/>
        <v>Seattle Seahawks11</v>
      </c>
      <c r="N1006">
        <f t="shared" si="63"/>
        <v>-7</v>
      </c>
      <c r="O1006">
        <v>43</v>
      </c>
      <c r="P1006" t="s">
        <v>91</v>
      </c>
      <c r="Q1006" t="b">
        <v>0</v>
      </c>
    </row>
    <row r="1007" spans="1:21" x14ac:dyDescent="0.3">
      <c r="A1007" s="1">
        <v>45254</v>
      </c>
      <c r="B1007">
        <v>2023</v>
      </c>
      <c r="C1007">
        <v>12</v>
      </c>
      <c r="D1007" t="b">
        <v>0</v>
      </c>
      <c r="E1007" t="s">
        <v>20</v>
      </c>
      <c r="F1007">
        <v>13</v>
      </c>
      <c r="G1007">
        <v>34</v>
      </c>
      <c r="H1007" t="s">
        <v>17</v>
      </c>
      <c r="I1007" t="s">
        <v>17</v>
      </c>
      <c r="J1007">
        <f t="shared" si="60"/>
        <v>1</v>
      </c>
      <c r="K1007">
        <v>-9.5</v>
      </c>
      <c r="L1007">
        <f t="shared" si="61"/>
        <v>11</v>
      </c>
      <c r="M1007" t="str">
        <f t="shared" si="62"/>
        <v>New York Jets11</v>
      </c>
      <c r="N1007">
        <f t="shared" si="63"/>
        <v>-9.5</v>
      </c>
      <c r="O1007">
        <v>40</v>
      </c>
      <c r="P1007" t="s">
        <v>74</v>
      </c>
      <c r="Q1007" t="b">
        <v>0</v>
      </c>
    </row>
    <row r="1008" spans="1:21" x14ac:dyDescent="0.3">
      <c r="A1008" s="1">
        <v>45256</v>
      </c>
      <c r="B1008">
        <v>2023</v>
      </c>
      <c r="C1008">
        <v>12</v>
      </c>
      <c r="D1008" t="b">
        <v>0</v>
      </c>
      <c r="E1008" t="s">
        <v>49</v>
      </c>
      <c r="F1008">
        <v>14</v>
      </c>
      <c r="G1008">
        <v>37</v>
      </c>
      <c r="H1008" t="s">
        <v>25</v>
      </c>
      <c r="I1008" t="s">
        <v>25</v>
      </c>
      <c r="J1008">
        <f t="shared" si="60"/>
        <v>1</v>
      </c>
      <c r="K1008">
        <v>-3</v>
      </c>
      <c r="L1008">
        <f t="shared" si="61"/>
        <v>11</v>
      </c>
      <c r="M1008" t="str">
        <f t="shared" si="62"/>
        <v>Arizona Cardinals11</v>
      </c>
      <c r="N1008">
        <f t="shared" si="63"/>
        <v>-3</v>
      </c>
      <c r="O1008">
        <v>45</v>
      </c>
      <c r="P1008" t="s">
        <v>89</v>
      </c>
      <c r="Q1008" t="b">
        <v>0</v>
      </c>
      <c r="R1008">
        <v>72</v>
      </c>
      <c r="S1008">
        <v>0</v>
      </c>
      <c r="U1008" t="s">
        <v>40</v>
      </c>
    </row>
    <row r="1009" spans="1:21" x14ac:dyDescent="0.3">
      <c r="A1009" s="1">
        <v>45256</v>
      </c>
      <c r="B1009">
        <v>2023</v>
      </c>
      <c r="C1009">
        <v>12</v>
      </c>
      <c r="D1009" t="b">
        <v>0</v>
      </c>
      <c r="E1009" t="s">
        <v>24</v>
      </c>
      <c r="F1009">
        <v>24</v>
      </c>
      <c r="G1009">
        <v>15</v>
      </c>
      <c r="H1009" t="s">
        <v>38</v>
      </c>
      <c r="I1009" t="s">
        <v>38</v>
      </c>
      <c r="J1009">
        <f t="shared" si="60"/>
        <v>1</v>
      </c>
      <c r="K1009">
        <v>-2</v>
      </c>
      <c r="L1009">
        <f t="shared" si="61"/>
        <v>11</v>
      </c>
      <c r="M1009" t="str">
        <f t="shared" si="62"/>
        <v>Atlanta Falcons11</v>
      </c>
      <c r="N1009">
        <f t="shared" si="63"/>
        <v>-2</v>
      </c>
      <c r="O1009">
        <v>42</v>
      </c>
      <c r="P1009" t="s">
        <v>83</v>
      </c>
      <c r="Q1009" t="b">
        <v>0</v>
      </c>
      <c r="R1009">
        <v>72</v>
      </c>
      <c r="S1009">
        <v>0</v>
      </c>
      <c r="U1009" t="s">
        <v>40</v>
      </c>
    </row>
    <row r="1010" spans="1:21" x14ac:dyDescent="0.3">
      <c r="A1010" s="1">
        <v>45256</v>
      </c>
      <c r="B1010">
        <v>2023</v>
      </c>
      <c r="C1010">
        <v>12</v>
      </c>
      <c r="D1010" t="b">
        <v>0</v>
      </c>
      <c r="E1010" t="s">
        <v>39</v>
      </c>
      <c r="F1010">
        <v>10</v>
      </c>
      <c r="G1010">
        <v>16</v>
      </c>
      <c r="H1010" t="s">
        <v>29</v>
      </c>
      <c r="I1010" t="s">
        <v>29</v>
      </c>
      <c r="J1010">
        <f t="shared" si="60"/>
        <v>1</v>
      </c>
      <c r="K1010">
        <v>-2</v>
      </c>
      <c r="L1010">
        <f t="shared" si="61"/>
        <v>11</v>
      </c>
      <c r="M1010" t="str">
        <f t="shared" si="62"/>
        <v>Cincinnati Bengals11</v>
      </c>
      <c r="N1010">
        <f t="shared" si="63"/>
        <v>-2</v>
      </c>
      <c r="O1010">
        <v>37</v>
      </c>
      <c r="P1010" t="s">
        <v>94</v>
      </c>
      <c r="Q1010" t="b">
        <v>0</v>
      </c>
    </row>
    <row r="1011" spans="1:21" x14ac:dyDescent="0.3">
      <c r="A1011" s="1">
        <v>45256</v>
      </c>
      <c r="B1011">
        <v>2023</v>
      </c>
      <c r="C1011">
        <v>12</v>
      </c>
      <c r="D1011" t="b">
        <v>0</v>
      </c>
      <c r="E1011" t="s">
        <v>18</v>
      </c>
      <c r="F1011">
        <v>29</v>
      </c>
      <c r="G1011">
        <v>12</v>
      </c>
      <c r="H1011" t="s">
        <v>34</v>
      </c>
      <c r="I1011" t="s">
        <v>18</v>
      </c>
      <c r="J1011">
        <f t="shared" si="60"/>
        <v>-1</v>
      </c>
      <c r="K1011">
        <v>-1.5</v>
      </c>
      <c r="L1011">
        <f t="shared" si="61"/>
        <v>11</v>
      </c>
      <c r="M1011" t="str">
        <f t="shared" si="62"/>
        <v>Denver Broncos11</v>
      </c>
      <c r="N1011">
        <f t="shared" si="63"/>
        <v>1.5</v>
      </c>
      <c r="O1011">
        <v>37.5</v>
      </c>
      <c r="P1011" t="s">
        <v>92</v>
      </c>
      <c r="Q1011" t="b">
        <v>0</v>
      </c>
    </row>
    <row r="1012" spans="1:21" x14ac:dyDescent="0.3">
      <c r="A1012" s="1">
        <v>45256</v>
      </c>
      <c r="B1012">
        <v>2023</v>
      </c>
      <c r="C1012">
        <v>12</v>
      </c>
      <c r="D1012" t="b">
        <v>0</v>
      </c>
      <c r="E1012" t="s">
        <v>64</v>
      </c>
      <c r="F1012">
        <v>21</v>
      </c>
      <c r="G1012">
        <v>24</v>
      </c>
      <c r="H1012" t="s">
        <v>52</v>
      </c>
      <c r="I1012" t="s">
        <v>52</v>
      </c>
      <c r="J1012">
        <f t="shared" si="60"/>
        <v>1</v>
      </c>
      <c r="K1012">
        <v>-1.5</v>
      </c>
      <c r="L1012">
        <f t="shared" si="61"/>
        <v>11</v>
      </c>
      <c r="M1012" t="str">
        <f t="shared" si="62"/>
        <v>Houston Texans11</v>
      </c>
      <c r="N1012">
        <f t="shared" si="63"/>
        <v>-1.5</v>
      </c>
      <c r="O1012">
        <v>47.5</v>
      </c>
      <c r="P1012" t="s">
        <v>79</v>
      </c>
      <c r="Q1012" t="b">
        <v>0</v>
      </c>
      <c r="R1012">
        <v>72</v>
      </c>
      <c r="S1012">
        <v>0</v>
      </c>
      <c r="U1012" t="s">
        <v>40</v>
      </c>
    </row>
    <row r="1013" spans="1:21" x14ac:dyDescent="0.3">
      <c r="A1013" s="1">
        <v>45256</v>
      </c>
      <c r="B1013">
        <v>2023</v>
      </c>
      <c r="C1013">
        <v>12</v>
      </c>
      <c r="D1013" t="b">
        <v>0</v>
      </c>
      <c r="E1013" t="s">
        <v>48</v>
      </c>
      <c r="F1013">
        <v>27</v>
      </c>
      <c r="G1013">
        <v>20</v>
      </c>
      <c r="H1013" t="s">
        <v>45</v>
      </c>
      <c r="I1013" t="s">
        <v>48</v>
      </c>
      <c r="J1013">
        <f t="shared" si="60"/>
        <v>-1</v>
      </c>
      <c r="K1013">
        <v>-2.5</v>
      </c>
      <c r="L1013">
        <f t="shared" si="61"/>
        <v>11</v>
      </c>
      <c r="M1013" t="str">
        <f t="shared" si="62"/>
        <v>Indianapolis Colts11</v>
      </c>
      <c r="N1013">
        <f t="shared" si="63"/>
        <v>2.5</v>
      </c>
      <c r="O1013">
        <v>45</v>
      </c>
      <c r="P1013" t="s">
        <v>71</v>
      </c>
      <c r="Q1013" t="b">
        <v>0</v>
      </c>
      <c r="R1013">
        <v>72</v>
      </c>
      <c r="S1013">
        <v>0</v>
      </c>
      <c r="U1013" t="s">
        <v>40</v>
      </c>
    </row>
    <row r="1014" spans="1:21" x14ac:dyDescent="0.3">
      <c r="A1014" s="1">
        <v>45256</v>
      </c>
      <c r="B1014">
        <v>2023</v>
      </c>
      <c r="C1014">
        <v>12</v>
      </c>
      <c r="D1014" t="b">
        <v>0</v>
      </c>
      <c r="E1014" t="s">
        <v>86</v>
      </c>
      <c r="F1014">
        <v>17</v>
      </c>
      <c r="G1014">
        <v>31</v>
      </c>
      <c r="H1014" t="s">
        <v>26</v>
      </c>
      <c r="I1014" t="s">
        <v>26</v>
      </c>
      <c r="J1014">
        <f t="shared" si="60"/>
        <v>1</v>
      </c>
      <c r="K1014">
        <v>-9</v>
      </c>
      <c r="L1014">
        <f t="shared" si="61"/>
        <v>11</v>
      </c>
      <c r="M1014" t="str">
        <f t="shared" si="62"/>
        <v>Las Vegas Raiders11</v>
      </c>
      <c r="N1014">
        <f t="shared" si="63"/>
        <v>-9</v>
      </c>
      <c r="O1014">
        <v>42.5</v>
      </c>
      <c r="P1014" t="s">
        <v>88</v>
      </c>
      <c r="Q1014" t="b">
        <v>0</v>
      </c>
      <c r="R1014">
        <v>72</v>
      </c>
      <c r="S1014">
        <v>0</v>
      </c>
      <c r="U1014" t="s">
        <v>40</v>
      </c>
    </row>
    <row r="1015" spans="1:21" x14ac:dyDescent="0.3">
      <c r="A1015" s="1">
        <v>45256</v>
      </c>
      <c r="B1015">
        <v>2023</v>
      </c>
      <c r="C1015">
        <v>12</v>
      </c>
      <c r="D1015" t="b">
        <v>0</v>
      </c>
      <c r="E1015" t="s">
        <v>81</v>
      </c>
      <c r="F1015">
        <v>10</v>
      </c>
      <c r="G1015">
        <v>20</v>
      </c>
      <c r="H1015" t="s">
        <v>53</v>
      </c>
      <c r="I1015" t="s">
        <v>53</v>
      </c>
      <c r="J1015">
        <f t="shared" si="60"/>
        <v>1</v>
      </c>
      <c r="K1015">
        <v>-3</v>
      </c>
      <c r="L1015">
        <f t="shared" si="61"/>
        <v>11</v>
      </c>
      <c r="M1015" t="str">
        <f t="shared" si="62"/>
        <v>Los Angeles Chargers11</v>
      </c>
      <c r="N1015">
        <f t="shared" si="63"/>
        <v>-3</v>
      </c>
      <c r="O1015">
        <v>49</v>
      </c>
      <c r="P1015" t="s">
        <v>87</v>
      </c>
      <c r="Q1015" t="b">
        <v>0</v>
      </c>
      <c r="R1015">
        <v>72</v>
      </c>
      <c r="S1015">
        <v>0</v>
      </c>
      <c r="U1015" t="s">
        <v>40</v>
      </c>
    </row>
    <row r="1016" spans="1:21" x14ac:dyDescent="0.3">
      <c r="A1016" s="1">
        <v>45256</v>
      </c>
      <c r="B1016">
        <v>2023</v>
      </c>
      <c r="C1016">
        <v>12</v>
      </c>
      <c r="D1016" t="b">
        <v>0</v>
      </c>
      <c r="E1016" t="s">
        <v>30</v>
      </c>
      <c r="F1016">
        <v>10</v>
      </c>
      <c r="G1016">
        <v>7</v>
      </c>
      <c r="H1016" t="s">
        <v>23</v>
      </c>
      <c r="I1016" t="s">
        <v>23</v>
      </c>
      <c r="J1016">
        <f t="shared" si="60"/>
        <v>1</v>
      </c>
      <c r="K1016">
        <v>-4.5</v>
      </c>
      <c r="L1016">
        <f t="shared" si="61"/>
        <v>11</v>
      </c>
      <c r="M1016" t="str">
        <f t="shared" si="62"/>
        <v>New York Giants11</v>
      </c>
      <c r="N1016">
        <f t="shared" si="63"/>
        <v>-4.5</v>
      </c>
      <c r="O1016">
        <v>36</v>
      </c>
      <c r="P1016" t="s">
        <v>74</v>
      </c>
      <c r="Q1016" t="b">
        <v>0</v>
      </c>
    </row>
    <row r="1017" spans="1:21" x14ac:dyDescent="0.3">
      <c r="A1017" s="1">
        <v>45256</v>
      </c>
      <c r="B1017">
        <v>2023</v>
      </c>
      <c r="C1017">
        <v>12</v>
      </c>
      <c r="D1017" t="b">
        <v>0</v>
      </c>
      <c r="E1017" t="s">
        <v>33</v>
      </c>
      <c r="F1017">
        <v>37</v>
      </c>
      <c r="G1017">
        <v>34</v>
      </c>
      <c r="H1017" t="s">
        <v>19</v>
      </c>
      <c r="I1017" t="s">
        <v>33</v>
      </c>
      <c r="J1017">
        <f t="shared" si="60"/>
        <v>-1</v>
      </c>
      <c r="K1017">
        <v>-2.5</v>
      </c>
      <c r="L1017">
        <f t="shared" si="61"/>
        <v>11</v>
      </c>
      <c r="M1017" t="str">
        <f t="shared" si="62"/>
        <v>Philadelphia Eagles11</v>
      </c>
      <c r="N1017">
        <f t="shared" si="63"/>
        <v>2.5</v>
      </c>
      <c r="O1017">
        <v>48.5</v>
      </c>
      <c r="P1017" t="s">
        <v>68</v>
      </c>
      <c r="Q1017" t="b">
        <v>0</v>
      </c>
    </row>
    <row r="1018" spans="1:21" x14ac:dyDescent="0.3">
      <c r="A1018" s="1">
        <v>45256</v>
      </c>
      <c r="B1018">
        <v>2023</v>
      </c>
      <c r="C1018">
        <v>12</v>
      </c>
      <c r="D1018" t="b">
        <v>0</v>
      </c>
      <c r="E1018" t="s">
        <v>59</v>
      </c>
      <c r="F1018">
        <v>17</v>
      </c>
      <c r="G1018">
        <v>10</v>
      </c>
      <c r="H1018" t="s">
        <v>51</v>
      </c>
      <c r="I1018" t="s">
        <v>59</v>
      </c>
      <c r="J1018">
        <f t="shared" si="60"/>
        <v>-1</v>
      </c>
      <c r="K1018">
        <v>-3.5</v>
      </c>
      <c r="L1018">
        <f t="shared" si="61"/>
        <v>11</v>
      </c>
      <c r="M1018" t="str">
        <f t="shared" si="62"/>
        <v>Tennessee Titans11</v>
      </c>
      <c r="N1018">
        <f t="shared" si="63"/>
        <v>3.5</v>
      </c>
      <c r="O1018">
        <v>35.5</v>
      </c>
      <c r="P1018" t="s">
        <v>60</v>
      </c>
      <c r="Q1018" t="b">
        <v>0</v>
      </c>
    </row>
    <row r="1019" spans="1:21" x14ac:dyDescent="0.3">
      <c r="A1019" s="1">
        <v>45257</v>
      </c>
      <c r="B1019">
        <v>2023</v>
      </c>
      <c r="C1019">
        <v>12</v>
      </c>
      <c r="D1019" t="b">
        <v>0</v>
      </c>
      <c r="E1019" t="s">
        <v>32</v>
      </c>
      <c r="F1019">
        <v>10</v>
      </c>
      <c r="G1019">
        <v>12</v>
      </c>
      <c r="H1019" t="s">
        <v>28</v>
      </c>
      <c r="I1019" t="s">
        <v>32</v>
      </c>
      <c r="J1019">
        <f t="shared" si="60"/>
        <v>-1</v>
      </c>
      <c r="K1019">
        <v>-3</v>
      </c>
      <c r="L1019">
        <f t="shared" si="61"/>
        <v>11</v>
      </c>
      <c r="M1019" t="str">
        <f t="shared" si="62"/>
        <v>Minnesota Vikings11</v>
      </c>
      <c r="N1019">
        <f t="shared" si="63"/>
        <v>3</v>
      </c>
      <c r="O1019">
        <v>43.5</v>
      </c>
      <c r="P1019" t="s">
        <v>78</v>
      </c>
      <c r="Q1019" t="b">
        <v>0</v>
      </c>
      <c r="R1019">
        <v>72</v>
      </c>
      <c r="S1019">
        <v>0</v>
      </c>
      <c r="U1019" t="s">
        <v>40</v>
      </c>
    </row>
    <row r="1020" spans="1:21" x14ac:dyDescent="0.3">
      <c r="A1020" s="1">
        <v>45260</v>
      </c>
      <c r="B1020">
        <v>2023</v>
      </c>
      <c r="C1020">
        <v>13</v>
      </c>
      <c r="D1020" t="b">
        <v>0</v>
      </c>
      <c r="E1020" t="s">
        <v>35</v>
      </c>
      <c r="F1020">
        <v>41</v>
      </c>
      <c r="G1020">
        <v>35</v>
      </c>
      <c r="H1020" t="s">
        <v>46</v>
      </c>
      <c r="I1020" t="s">
        <v>35</v>
      </c>
      <c r="J1020">
        <f t="shared" si="60"/>
        <v>-1</v>
      </c>
      <c r="K1020">
        <v>-9.5</v>
      </c>
      <c r="L1020">
        <f t="shared" si="61"/>
        <v>12</v>
      </c>
      <c r="M1020" t="str">
        <f t="shared" si="62"/>
        <v>Dallas Cowboys12</v>
      </c>
      <c r="N1020">
        <f t="shared" si="63"/>
        <v>9.5</v>
      </c>
      <c r="O1020">
        <v>47.5</v>
      </c>
      <c r="P1020" t="s">
        <v>80</v>
      </c>
      <c r="Q1020" t="b">
        <v>0</v>
      </c>
      <c r="R1020">
        <v>72</v>
      </c>
      <c r="S1020">
        <v>0</v>
      </c>
      <c r="U1020" t="s">
        <v>40</v>
      </c>
    </row>
    <row r="1021" spans="1:21" x14ac:dyDescent="0.3">
      <c r="A1021" s="1">
        <v>45263</v>
      </c>
      <c r="B1021">
        <v>2023</v>
      </c>
      <c r="C1021">
        <v>13</v>
      </c>
      <c r="D1021" t="b">
        <v>0</v>
      </c>
      <c r="E1021" t="s">
        <v>21</v>
      </c>
      <c r="F1021">
        <v>27</v>
      </c>
      <c r="G1021">
        <v>19</v>
      </c>
      <c r="H1021" t="s">
        <v>26</v>
      </c>
      <c r="I1021" t="s">
        <v>26</v>
      </c>
      <c r="J1021">
        <f t="shared" si="60"/>
        <v>1</v>
      </c>
      <c r="K1021">
        <v>-6</v>
      </c>
      <c r="L1021">
        <f t="shared" si="61"/>
        <v>12</v>
      </c>
      <c r="M1021" t="str">
        <f t="shared" si="62"/>
        <v>Green Bay Packers12</v>
      </c>
      <c r="N1021">
        <f t="shared" si="63"/>
        <v>-6</v>
      </c>
      <c r="O1021">
        <v>44</v>
      </c>
      <c r="P1021" t="s">
        <v>22</v>
      </c>
      <c r="Q1021" t="b">
        <v>0</v>
      </c>
    </row>
    <row r="1022" spans="1:21" x14ac:dyDescent="0.3">
      <c r="A1022" s="1">
        <v>45263</v>
      </c>
      <c r="B1022">
        <v>2023</v>
      </c>
      <c r="C1022">
        <v>13</v>
      </c>
      <c r="D1022" t="b">
        <v>0</v>
      </c>
      <c r="E1022" t="s">
        <v>64</v>
      </c>
      <c r="F1022">
        <v>22</v>
      </c>
      <c r="G1022">
        <v>17</v>
      </c>
      <c r="H1022" t="s">
        <v>18</v>
      </c>
      <c r="I1022" t="s">
        <v>64</v>
      </c>
      <c r="J1022">
        <f t="shared" si="60"/>
        <v>-1</v>
      </c>
      <c r="K1022">
        <v>-3</v>
      </c>
      <c r="L1022">
        <f t="shared" si="61"/>
        <v>12</v>
      </c>
      <c r="M1022" t="str">
        <f t="shared" si="62"/>
        <v>Houston Texans12</v>
      </c>
      <c r="N1022">
        <f t="shared" si="63"/>
        <v>3</v>
      </c>
      <c r="O1022">
        <v>47</v>
      </c>
      <c r="P1022" t="s">
        <v>79</v>
      </c>
      <c r="Q1022" t="b">
        <v>0</v>
      </c>
      <c r="R1022">
        <v>72</v>
      </c>
      <c r="S1022">
        <v>0</v>
      </c>
      <c r="U1022" t="s">
        <v>40</v>
      </c>
    </row>
    <row r="1023" spans="1:21" x14ac:dyDescent="0.3">
      <c r="A1023" s="1">
        <v>45263</v>
      </c>
      <c r="B1023">
        <v>2023</v>
      </c>
      <c r="C1023">
        <v>13</v>
      </c>
      <c r="D1023" t="b">
        <v>0</v>
      </c>
      <c r="E1023" t="s">
        <v>25</v>
      </c>
      <c r="F1023">
        <v>36</v>
      </c>
      <c r="G1023">
        <v>19</v>
      </c>
      <c r="H1023" t="s">
        <v>34</v>
      </c>
      <c r="I1023" t="s">
        <v>25</v>
      </c>
      <c r="J1023">
        <f t="shared" si="60"/>
        <v>-1</v>
      </c>
      <c r="K1023">
        <v>-3.5</v>
      </c>
      <c r="L1023">
        <f t="shared" si="61"/>
        <v>12</v>
      </c>
      <c r="M1023" t="str">
        <f t="shared" si="62"/>
        <v>Los Angeles Rams12</v>
      </c>
      <c r="N1023">
        <f t="shared" si="63"/>
        <v>3.5</v>
      </c>
      <c r="O1023">
        <v>39.5</v>
      </c>
      <c r="P1023" t="s">
        <v>87</v>
      </c>
      <c r="Q1023" t="b">
        <v>0</v>
      </c>
      <c r="R1023">
        <v>72</v>
      </c>
      <c r="S1023">
        <v>0</v>
      </c>
      <c r="U1023" t="s">
        <v>40</v>
      </c>
    </row>
    <row r="1024" spans="1:21" x14ac:dyDescent="0.3">
      <c r="A1024" s="1">
        <v>45263</v>
      </c>
      <c r="B1024">
        <v>2023</v>
      </c>
      <c r="C1024">
        <v>13</v>
      </c>
      <c r="D1024" t="b">
        <v>0</v>
      </c>
      <c r="E1024" t="s">
        <v>23</v>
      </c>
      <c r="F1024">
        <v>0</v>
      </c>
      <c r="G1024">
        <v>6</v>
      </c>
      <c r="H1024" t="s">
        <v>81</v>
      </c>
      <c r="I1024" t="s">
        <v>81</v>
      </c>
      <c r="J1024">
        <f t="shared" si="60"/>
        <v>1</v>
      </c>
      <c r="K1024">
        <v>-4.5</v>
      </c>
      <c r="L1024">
        <f t="shared" si="61"/>
        <v>12</v>
      </c>
      <c r="M1024" t="str">
        <f t="shared" si="62"/>
        <v>New England Patriots12</v>
      </c>
      <c r="N1024">
        <f t="shared" si="63"/>
        <v>-4.5</v>
      </c>
      <c r="O1024">
        <v>39</v>
      </c>
      <c r="P1024" t="s">
        <v>65</v>
      </c>
      <c r="Q1024" t="b">
        <v>0</v>
      </c>
    </row>
    <row r="1025" spans="1:21" x14ac:dyDescent="0.3">
      <c r="A1025" s="1">
        <v>45263</v>
      </c>
      <c r="B1025">
        <v>2023</v>
      </c>
      <c r="C1025">
        <v>13</v>
      </c>
      <c r="D1025" t="b">
        <v>0</v>
      </c>
      <c r="E1025" t="s">
        <v>38</v>
      </c>
      <c r="F1025">
        <v>28</v>
      </c>
      <c r="G1025">
        <v>33</v>
      </c>
      <c r="H1025" t="s">
        <v>27</v>
      </c>
      <c r="I1025" t="s">
        <v>27</v>
      </c>
      <c r="J1025">
        <f t="shared" si="60"/>
        <v>1</v>
      </c>
      <c r="K1025">
        <v>-4</v>
      </c>
      <c r="L1025">
        <f t="shared" si="61"/>
        <v>12</v>
      </c>
      <c r="M1025" t="str">
        <f t="shared" si="62"/>
        <v>New Orleans Saints12</v>
      </c>
      <c r="N1025">
        <f t="shared" si="63"/>
        <v>-4</v>
      </c>
      <c r="O1025">
        <v>47.5</v>
      </c>
      <c r="P1025" t="s">
        <v>93</v>
      </c>
      <c r="Q1025" t="b">
        <v>0</v>
      </c>
      <c r="R1025">
        <v>72</v>
      </c>
      <c r="S1025">
        <v>0</v>
      </c>
      <c r="U1025" t="s">
        <v>40</v>
      </c>
    </row>
    <row r="1026" spans="1:21" x14ac:dyDescent="0.3">
      <c r="A1026" s="1">
        <v>45263</v>
      </c>
      <c r="B1026">
        <v>2023</v>
      </c>
      <c r="C1026">
        <v>13</v>
      </c>
      <c r="D1026" t="b">
        <v>0</v>
      </c>
      <c r="E1026" t="s">
        <v>20</v>
      </c>
      <c r="F1026">
        <v>8</v>
      </c>
      <c r="G1026">
        <v>13</v>
      </c>
      <c r="H1026" t="s">
        <v>24</v>
      </c>
      <c r="I1026" t="s">
        <v>24</v>
      </c>
      <c r="J1026">
        <f t="shared" si="60"/>
        <v>1</v>
      </c>
      <c r="K1026">
        <v>-2</v>
      </c>
      <c r="L1026">
        <f t="shared" si="61"/>
        <v>12</v>
      </c>
      <c r="M1026" t="str">
        <f t="shared" si="62"/>
        <v>New York Jets12</v>
      </c>
      <c r="N1026">
        <f t="shared" si="63"/>
        <v>-2</v>
      </c>
      <c r="O1026">
        <v>33</v>
      </c>
      <c r="P1026" t="s">
        <v>74</v>
      </c>
      <c r="Q1026" t="b">
        <v>0</v>
      </c>
    </row>
    <row r="1027" spans="1:21" x14ac:dyDescent="0.3">
      <c r="A1027" s="1">
        <v>45263</v>
      </c>
      <c r="B1027">
        <v>2023</v>
      </c>
      <c r="C1027">
        <v>13</v>
      </c>
      <c r="D1027" t="b">
        <v>0</v>
      </c>
      <c r="E1027" t="s">
        <v>33</v>
      </c>
      <c r="F1027">
        <v>19</v>
      </c>
      <c r="G1027">
        <v>42</v>
      </c>
      <c r="H1027" t="s">
        <v>31</v>
      </c>
      <c r="I1027" t="s">
        <v>31</v>
      </c>
      <c r="J1027">
        <f t="shared" ref="J1027:J1090" si="64">IF(E1027=I1027,-1,1)</f>
        <v>1</v>
      </c>
      <c r="K1027">
        <v>-3</v>
      </c>
      <c r="L1027">
        <f t="shared" ref="L1027:L1090" si="65">C1027-1</f>
        <v>12</v>
      </c>
      <c r="M1027" t="str">
        <f t="shared" ref="M1027:M1090" si="66">_xlfn.CONCAT(E1027,L1027)</f>
        <v>Philadelphia Eagles12</v>
      </c>
      <c r="N1027">
        <f t="shared" ref="N1027:N1090" si="67">K1027*J1027</f>
        <v>-3</v>
      </c>
      <c r="O1027">
        <v>46.5</v>
      </c>
      <c r="P1027" t="s">
        <v>68</v>
      </c>
      <c r="Q1027" t="b">
        <v>0</v>
      </c>
    </row>
    <row r="1028" spans="1:21" x14ac:dyDescent="0.3">
      <c r="A1028" s="1">
        <v>45263</v>
      </c>
      <c r="B1028">
        <v>2023</v>
      </c>
      <c r="C1028">
        <v>13</v>
      </c>
      <c r="D1028" t="b">
        <v>0</v>
      </c>
      <c r="E1028" t="s">
        <v>29</v>
      </c>
      <c r="F1028">
        <v>10</v>
      </c>
      <c r="G1028">
        <v>24</v>
      </c>
      <c r="H1028" t="s">
        <v>49</v>
      </c>
      <c r="I1028" t="s">
        <v>29</v>
      </c>
      <c r="J1028">
        <f t="shared" si="64"/>
        <v>-1</v>
      </c>
      <c r="K1028">
        <v>-6</v>
      </c>
      <c r="L1028">
        <f t="shared" si="65"/>
        <v>12</v>
      </c>
      <c r="M1028" t="str">
        <f t="shared" si="66"/>
        <v>Pittsburgh Steelers12</v>
      </c>
      <c r="N1028">
        <f t="shared" si="67"/>
        <v>6</v>
      </c>
      <c r="O1028">
        <v>41</v>
      </c>
      <c r="P1028" t="s">
        <v>97</v>
      </c>
      <c r="Q1028" t="b">
        <v>0</v>
      </c>
    </row>
    <row r="1029" spans="1:21" x14ac:dyDescent="0.3">
      <c r="A1029" s="1">
        <v>45263</v>
      </c>
      <c r="B1029">
        <v>2023</v>
      </c>
      <c r="C1029">
        <v>13</v>
      </c>
      <c r="D1029" t="b">
        <v>0</v>
      </c>
      <c r="E1029" t="s">
        <v>45</v>
      </c>
      <c r="F1029">
        <v>14</v>
      </c>
      <c r="G1029">
        <v>10</v>
      </c>
      <c r="H1029" t="s">
        <v>51</v>
      </c>
      <c r="I1029" t="s">
        <v>45</v>
      </c>
      <c r="J1029">
        <f t="shared" si="64"/>
        <v>-1</v>
      </c>
      <c r="K1029">
        <v>-3.5</v>
      </c>
      <c r="L1029">
        <f t="shared" si="65"/>
        <v>12</v>
      </c>
      <c r="M1029" t="str">
        <f t="shared" si="66"/>
        <v>Tampa Bay Buccaneers12</v>
      </c>
      <c r="N1029">
        <f t="shared" si="67"/>
        <v>3.5</v>
      </c>
      <c r="O1029">
        <v>36.5</v>
      </c>
      <c r="P1029" t="s">
        <v>57</v>
      </c>
      <c r="Q1029" t="b">
        <v>0</v>
      </c>
    </row>
    <row r="1030" spans="1:21" x14ac:dyDescent="0.3">
      <c r="A1030" s="1">
        <v>45263</v>
      </c>
      <c r="B1030">
        <v>2023</v>
      </c>
      <c r="C1030">
        <v>13</v>
      </c>
      <c r="D1030" t="b">
        <v>0</v>
      </c>
      <c r="E1030" t="s">
        <v>59</v>
      </c>
      <c r="F1030">
        <v>28</v>
      </c>
      <c r="G1030">
        <v>31</v>
      </c>
      <c r="H1030" t="s">
        <v>48</v>
      </c>
      <c r="I1030" t="s">
        <v>48</v>
      </c>
      <c r="J1030">
        <f t="shared" si="64"/>
        <v>1</v>
      </c>
      <c r="K1030">
        <v>-1</v>
      </c>
      <c r="L1030">
        <f t="shared" si="65"/>
        <v>12</v>
      </c>
      <c r="M1030" t="str">
        <f t="shared" si="66"/>
        <v>Tennessee Titans12</v>
      </c>
      <c r="N1030">
        <f t="shared" si="67"/>
        <v>-1</v>
      </c>
      <c r="O1030">
        <v>42</v>
      </c>
      <c r="P1030" t="s">
        <v>60</v>
      </c>
      <c r="Q1030" t="b">
        <v>0</v>
      </c>
    </row>
    <row r="1031" spans="1:21" x14ac:dyDescent="0.3">
      <c r="A1031" s="1">
        <v>45263</v>
      </c>
      <c r="B1031">
        <v>2023</v>
      </c>
      <c r="C1031">
        <v>13</v>
      </c>
      <c r="D1031" t="b">
        <v>0</v>
      </c>
      <c r="E1031" t="s">
        <v>95</v>
      </c>
      <c r="F1031">
        <v>15</v>
      </c>
      <c r="G1031">
        <v>45</v>
      </c>
      <c r="H1031" t="s">
        <v>17</v>
      </c>
      <c r="I1031" t="s">
        <v>17</v>
      </c>
      <c r="J1031">
        <f t="shared" si="64"/>
        <v>1</v>
      </c>
      <c r="K1031">
        <v>-9</v>
      </c>
      <c r="L1031">
        <f t="shared" si="65"/>
        <v>12</v>
      </c>
      <c r="M1031" t="str">
        <f t="shared" si="66"/>
        <v>Washington Commanders12</v>
      </c>
      <c r="N1031">
        <f t="shared" si="67"/>
        <v>-9</v>
      </c>
      <c r="O1031">
        <v>49.5</v>
      </c>
      <c r="P1031" t="s">
        <v>55</v>
      </c>
      <c r="Q1031" t="b">
        <v>0</v>
      </c>
    </row>
    <row r="1032" spans="1:21" x14ac:dyDescent="0.3">
      <c r="A1032" s="1">
        <v>45264</v>
      </c>
      <c r="B1032">
        <v>2023</v>
      </c>
      <c r="C1032">
        <v>13</v>
      </c>
      <c r="D1032" t="b">
        <v>0</v>
      </c>
      <c r="E1032" t="s">
        <v>52</v>
      </c>
      <c r="F1032">
        <v>31</v>
      </c>
      <c r="G1032">
        <v>34</v>
      </c>
      <c r="H1032" t="s">
        <v>39</v>
      </c>
      <c r="I1032" t="s">
        <v>52</v>
      </c>
      <c r="J1032">
        <f t="shared" si="64"/>
        <v>-1</v>
      </c>
      <c r="K1032">
        <v>-10</v>
      </c>
      <c r="L1032">
        <f t="shared" si="65"/>
        <v>12</v>
      </c>
      <c r="M1032" t="str">
        <f t="shared" si="66"/>
        <v>Jacksonville Jaguars12</v>
      </c>
      <c r="N1032">
        <f t="shared" si="67"/>
        <v>10</v>
      </c>
      <c r="O1032">
        <v>41</v>
      </c>
      <c r="P1032" t="s">
        <v>84</v>
      </c>
      <c r="Q1032" t="b">
        <v>0</v>
      </c>
    </row>
    <row r="1033" spans="1:21" x14ac:dyDescent="0.3">
      <c r="A1033" s="1">
        <v>45267</v>
      </c>
      <c r="B1033">
        <v>2023</v>
      </c>
      <c r="C1033">
        <v>14</v>
      </c>
      <c r="D1033" t="b">
        <v>0</v>
      </c>
      <c r="E1033" t="s">
        <v>29</v>
      </c>
      <c r="F1033">
        <v>18</v>
      </c>
      <c r="G1033">
        <v>21</v>
      </c>
      <c r="H1033" t="s">
        <v>23</v>
      </c>
      <c r="I1033" t="s">
        <v>29</v>
      </c>
      <c r="J1033">
        <f t="shared" si="64"/>
        <v>-1</v>
      </c>
      <c r="K1033">
        <v>-5</v>
      </c>
      <c r="L1033">
        <f t="shared" si="65"/>
        <v>13</v>
      </c>
      <c r="M1033" t="str">
        <f t="shared" si="66"/>
        <v>Pittsburgh Steelers13</v>
      </c>
      <c r="N1033">
        <f t="shared" si="67"/>
        <v>5</v>
      </c>
      <c r="O1033">
        <v>30.5</v>
      </c>
      <c r="P1033" t="s">
        <v>97</v>
      </c>
      <c r="Q1033" t="b">
        <v>0</v>
      </c>
    </row>
    <row r="1034" spans="1:21" x14ac:dyDescent="0.3">
      <c r="A1034" s="1">
        <v>45270</v>
      </c>
      <c r="B1034">
        <v>2023</v>
      </c>
      <c r="C1034">
        <v>14</v>
      </c>
      <c r="D1034" t="b">
        <v>0</v>
      </c>
      <c r="E1034" t="s">
        <v>24</v>
      </c>
      <c r="F1034">
        <v>25</v>
      </c>
      <c r="G1034">
        <v>29</v>
      </c>
      <c r="H1034" t="s">
        <v>45</v>
      </c>
      <c r="I1034" t="s">
        <v>24</v>
      </c>
      <c r="J1034">
        <f t="shared" si="64"/>
        <v>-1</v>
      </c>
      <c r="K1034">
        <v>-1.5</v>
      </c>
      <c r="L1034">
        <f t="shared" si="65"/>
        <v>13</v>
      </c>
      <c r="M1034" t="str">
        <f t="shared" si="66"/>
        <v>Atlanta Falcons13</v>
      </c>
      <c r="N1034">
        <f t="shared" si="67"/>
        <v>1.5</v>
      </c>
      <c r="O1034">
        <v>41.5</v>
      </c>
      <c r="P1034" t="s">
        <v>83</v>
      </c>
      <c r="Q1034" t="b">
        <v>0</v>
      </c>
      <c r="R1034">
        <v>72</v>
      </c>
      <c r="S1034">
        <v>0</v>
      </c>
      <c r="U1034" t="s">
        <v>40</v>
      </c>
    </row>
    <row r="1035" spans="1:21" x14ac:dyDescent="0.3">
      <c r="A1035" s="1">
        <v>45270</v>
      </c>
      <c r="B1035">
        <v>2023</v>
      </c>
      <c r="C1035">
        <v>14</v>
      </c>
      <c r="D1035" t="b">
        <v>0</v>
      </c>
      <c r="E1035" t="s">
        <v>53</v>
      </c>
      <c r="F1035">
        <v>37</v>
      </c>
      <c r="G1035">
        <v>31</v>
      </c>
      <c r="H1035" t="s">
        <v>25</v>
      </c>
      <c r="I1035" t="s">
        <v>53</v>
      </c>
      <c r="J1035">
        <f t="shared" si="64"/>
        <v>-1</v>
      </c>
      <c r="K1035">
        <v>-7.5</v>
      </c>
      <c r="L1035">
        <f t="shared" si="65"/>
        <v>13</v>
      </c>
      <c r="M1035" t="str">
        <f t="shared" si="66"/>
        <v>Baltimore Ravens13</v>
      </c>
      <c r="N1035">
        <f t="shared" si="67"/>
        <v>7.5</v>
      </c>
      <c r="O1035">
        <v>42</v>
      </c>
      <c r="P1035" t="s">
        <v>56</v>
      </c>
      <c r="Q1035" t="b">
        <v>0</v>
      </c>
    </row>
    <row r="1036" spans="1:21" x14ac:dyDescent="0.3">
      <c r="A1036" s="1">
        <v>45270</v>
      </c>
      <c r="B1036">
        <v>2023</v>
      </c>
      <c r="C1036">
        <v>14</v>
      </c>
      <c r="D1036" t="b">
        <v>0</v>
      </c>
      <c r="E1036" t="s">
        <v>28</v>
      </c>
      <c r="F1036">
        <v>28</v>
      </c>
      <c r="G1036">
        <v>13</v>
      </c>
      <c r="H1036" t="s">
        <v>27</v>
      </c>
      <c r="I1036" t="s">
        <v>27</v>
      </c>
      <c r="J1036">
        <f t="shared" si="64"/>
        <v>1</v>
      </c>
      <c r="K1036">
        <v>-3</v>
      </c>
      <c r="L1036">
        <f t="shared" si="65"/>
        <v>13</v>
      </c>
      <c r="M1036" t="str">
        <f t="shared" si="66"/>
        <v>Chicago Bears13</v>
      </c>
      <c r="N1036">
        <f t="shared" si="67"/>
        <v>-3</v>
      </c>
      <c r="O1036">
        <v>44.5</v>
      </c>
      <c r="P1036" t="s">
        <v>43</v>
      </c>
      <c r="Q1036" t="b">
        <v>0</v>
      </c>
    </row>
    <row r="1037" spans="1:21" x14ac:dyDescent="0.3">
      <c r="A1037" s="1">
        <v>45270</v>
      </c>
      <c r="B1037">
        <v>2023</v>
      </c>
      <c r="C1037">
        <v>14</v>
      </c>
      <c r="D1037" t="b">
        <v>0</v>
      </c>
      <c r="E1037" t="s">
        <v>39</v>
      </c>
      <c r="F1037">
        <v>34</v>
      </c>
      <c r="G1037">
        <v>14</v>
      </c>
      <c r="H1037" t="s">
        <v>48</v>
      </c>
      <c r="I1037" t="s">
        <v>39</v>
      </c>
      <c r="J1037">
        <f t="shared" si="64"/>
        <v>-1</v>
      </c>
      <c r="K1037">
        <v>-3</v>
      </c>
      <c r="L1037">
        <f t="shared" si="65"/>
        <v>13</v>
      </c>
      <c r="M1037" t="str">
        <f t="shared" si="66"/>
        <v>Cincinnati Bengals13</v>
      </c>
      <c r="N1037">
        <f t="shared" si="67"/>
        <v>3</v>
      </c>
      <c r="O1037">
        <v>44.5</v>
      </c>
      <c r="P1037" t="s">
        <v>94</v>
      </c>
      <c r="Q1037" t="b">
        <v>0</v>
      </c>
    </row>
    <row r="1038" spans="1:21" x14ac:dyDescent="0.3">
      <c r="A1038" s="1">
        <v>45270</v>
      </c>
      <c r="B1038">
        <v>2023</v>
      </c>
      <c r="C1038">
        <v>14</v>
      </c>
      <c r="D1038" t="b">
        <v>0</v>
      </c>
      <c r="E1038" t="s">
        <v>34</v>
      </c>
      <c r="F1038">
        <v>31</v>
      </c>
      <c r="G1038">
        <v>27</v>
      </c>
      <c r="H1038" t="s">
        <v>52</v>
      </c>
      <c r="I1038" t="s">
        <v>34</v>
      </c>
      <c r="J1038">
        <f t="shared" si="64"/>
        <v>-1</v>
      </c>
      <c r="K1038">
        <v>-2</v>
      </c>
      <c r="L1038">
        <f t="shared" si="65"/>
        <v>13</v>
      </c>
      <c r="M1038" t="str">
        <f t="shared" si="66"/>
        <v>Cleveland Browns13</v>
      </c>
      <c r="N1038">
        <f t="shared" si="67"/>
        <v>2</v>
      </c>
      <c r="O1038">
        <v>37.5</v>
      </c>
      <c r="P1038" t="s">
        <v>58</v>
      </c>
      <c r="Q1038" t="b">
        <v>0</v>
      </c>
    </row>
    <row r="1039" spans="1:21" x14ac:dyDescent="0.3">
      <c r="A1039" s="1">
        <v>45270</v>
      </c>
      <c r="B1039">
        <v>2023</v>
      </c>
      <c r="C1039">
        <v>14</v>
      </c>
      <c r="D1039" t="b">
        <v>0</v>
      </c>
      <c r="E1039" t="s">
        <v>35</v>
      </c>
      <c r="F1039">
        <v>33</v>
      </c>
      <c r="G1039">
        <v>13</v>
      </c>
      <c r="H1039" t="s">
        <v>33</v>
      </c>
      <c r="I1039" t="s">
        <v>35</v>
      </c>
      <c r="J1039">
        <f t="shared" si="64"/>
        <v>-1</v>
      </c>
      <c r="K1039">
        <v>-3.5</v>
      </c>
      <c r="L1039">
        <f t="shared" si="65"/>
        <v>13</v>
      </c>
      <c r="M1039" t="str">
        <f t="shared" si="66"/>
        <v>Dallas Cowboys13</v>
      </c>
      <c r="N1039">
        <f t="shared" si="67"/>
        <v>3.5</v>
      </c>
      <c r="O1039">
        <v>52.5</v>
      </c>
      <c r="P1039" t="s">
        <v>80</v>
      </c>
      <c r="Q1039" t="b">
        <v>0</v>
      </c>
      <c r="R1039">
        <v>72</v>
      </c>
      <c r="S1039">
        <v>0</v>
      </c>
      <c r="U1039" t="s">
        <v>40</v>
      </c>
    </row>
    <row r="1040" spans="1:21" x14ac:dyDescent="0.3">
      <c r="A1040" s="1">
        <v>45270</v>
      </c>
      <c r="B1040">
        <v>2023</v>
      </c>
      <c r="C1040">
        <v>14</v>
      </c>
      <c r="D1040" t="b">
        <v>0</v>
      </c>
      <c r="E1040" t="s">
        <v>26</v>
      </c>
      <c r="F1040">
        <v>17</v>
      </c>
      <c r="G1040">
        <v>20</v>
      </c>
      <c r="H1040" t="s">
        <v>19</v>
      </c>
      <c r="I1040" t="s">
        <v>26</v>
      </c>
      <c r="J1040">
        <f t="shared" si="64"/>
        <v>-1</v>
      </c>
      <c r="K1040">
        <v>-2</v>
      </c>
      <c r="L1040">
        <f t="shared" si="65"/>
        <v>13</v>
      </c>
      <c r="M1040" t="str">
        <f t="shared" si="66"/>
        <v>Kansas City Chiefs13</v>
      </c>
      <c r="N1040">
        <f t="shared" si="67"/>
        <v>2</v>
      </c>
      <c r="O1040">
        <v>49.5</v>
      </c>
      <c r="P1040" t="s">
        <v>96</v>
      </c>
      <c r="Q1040" t="b">
        <v>0</v>
      </c>
    </row>
    <row r="1041" spans="1:21" x14ac:dyDescent="0.3">
      <c r="A1041" s="1">
        <v>45270</v>
      </c>
      <c r="B1041">
        <v>2023</v>
      </c>
      <c r="C1041">
        <v>14</v>
      </c>
      <c r="D1041" t="b">
        <v>0</v>
      </c>
      <c r="E1041" t="s">
        <v>86</v>
      </c>
      <c r="F1041">
        <v>0</v>
      </c>
      <c r="G1041">
        <v>3</v>
      </c>
      <c r="H1041" t="s">
        <v>32</v>
      </c>
      <c r="I1041" t="s">
        <v>32</v>
      </c>
      <c r="J1041">
        <f t="shared" si="64"/>
        <v>1</v>
      </c>
      <c r="K1041">
        <v>-3</v>
      </c>
      <c r="L1041">
        <f t="shared" si="65"/>
        <v>13</v>
      </c>
      <c r="M1041" t="str">
        <f t="shared" si="66"/>
        <v>Las Vegas Raiders13</v>
      </c>
      <c r="N1041">
        <f t="shared" si="67"/>
        <v>-3</v>
      </c>
      <c r="O1041">
        <v>40.5</v>
      </c>
      <c r="P1041" t="s">
        <v>88</v>
      </c>
      <c r="Q1041" t="b">
        <v>0</v>
      </c>
      <c r="R1041">
        <v>72</v>
      </c>
      <c r="S1041">
        <v>0</v>
      </c>
      <c r="U1041" t="s">
        <v>40</v>
      </c>
    </row>
    <row r="1042" spans="1:21" x14ac:dyDescent="0.3">
      <c r="A1042" s="1">
        <v>45270</v>
      </c>
      <c r="B1042">
        <v>2023</v>
      </c>
      <c r="C1042">
        <v>14</v>
      </c>
      <c r="D1042" t="b">
        <v>0</v>
      </c>
      <c r="E1042" t="s">
        <v>81</v>
      </c>
      <c r="F1042">
        <v>7</v>
      </c>
      <c r="G1042">
        <v>24</v>
      </c>
      <c r="H1042" t="s">
        <v>18</v>
      </c>
      <c r="I1042" t="s">
        <v>81</v>
      </c>
      <c r="J1042">
        <f t="shared" si="64"/>
        <v>-1</v>
      </c>
      <c r="K1042">
        <v>-3</v>
      </c>
      <c r="L1042">
        <f t="shared" si="65"/>
        <v>13</v>
      </c>
      <c r="M1042" t="str">
        <f t="shared" si="66"/>
        <v>Los Angeles Chargers13</v>
      </c>
      <c r="N1042">
        <f t="shared" si="67"/>
        <v>3</v>
      </c>
      <c r="O1042">
        <v>46</v>
      </c>
      <c r="P1042" t="s">
        <v>87</v>
      </c>
      <c r="Q1042" t="b">
        <v>0</v>
      </c>
      <c r="R1042">
        <v>72</v>
      </c>
      <c r="S1042">
        <v>0</v>
      </c>
      <c r="U1042" t="s">
        <v>40</v>
      </c>
    </row>
    <row r="1043" spans="1:21" x14ac:dyDescent="0.3">
      <c r="A1043" s="1">
        <v>45270</v>
      </c>
      <c r="B1043">
        <v>2023</v>
      </c>
      <c r="C1043">
        <v>14</v>
      </c>
      <c r="D1043" t="b">
        <v>0</v>
      </c>
      <c r="E1043" t="s">
        <v>38</v>
      </c>
      <c r="F1043">
        <v>28</v>
      </c>
      <c r="G1043">
        <v>6</v>
      </c>
      <c r="H1043" t="s">
        <v>51</v>
      </c>
      <c r="I1043" t="s">
        <v>38</v>
      </c>
      <c r="J1043">
        <f t="shared" si="64"/>
        <v>-1</v>
      </c>
      <c r="K1043">
        <v>-5</v>
      </c>
      <c r="L1043">
        <f t="shared" si="65"/>
        <v>13</v>
      </c>
      <c r="M1043" t="str">
        <f t="shared" si="66"/>
        <v>New Orleans Saints13</v>
      </c>
      <c r="N1043">
        <f t="shared" si="67"/>
        <v>5</v>
      </c>
      <c r="O1043">
        <v>39</v>
      </c>
      <c r="P1043" t="s">
        <v>93</v>
      </c>
      <c r="Q1043" t="b">
        <v>0</v>
      </c>
      <c r="R1043">
        <v>72</v>
      </c>
      <c r="S1043">
        <v>0</v>
      </c>
      <c r="U1043" t="s">
        <v>40</v>
      </c>
    </row>
    <row r="1044" spans="1:21" x14ac:dyDescent="0.3">
      <c r="A1044" s="1">
        <v>45270</v>
      </c>
      <c r="B1044">
        <v>2023</v>
      </c>
      <c r="C1044">
        <v>14</v>
      </c>
      <c r="D1044" t="b">
        <v>0</v>
      </c>
      <c r="E1044" t="s">
        <v>20</v>
      </c>
      <c r="F1044">
        <v>30</v>
      </c>
      <c r="G1044">
        <v>6</v>
      </c>
      <c r="H1044" t="s">
        <v>64</v>
      </c>
      <c r="I1044" t="s">
        <v>64</v>
      </c>
      <c r="J1044">
        <f t="shared" si="64"/>
        <v>1</v>
      </c>
      <c r="K1044">
        <v>-3</v>
      </c>
      <c r="L1044">
        <f t="shared" si="65"/>
        <v>13</v>
      </c>
      <c r="M1044" t="str">
        <f t="shared" si="66"/>
        <v>New York Jets13</v>
      </c>
      <c r="N1044">
        <f t="shared" si="67"/>
        <v>-3</v>
      </c>
      <c r="O1044">
        <v>33.5</v>
      </c>
      <c r="P1044" t="s">
        <v>74</v>
      </c>
      <c r="Q1044" t="b">
        <v>0</v>
      </c>
    </row>
    <row r="1045" spans="1:21" x14ac:dyDescent="0.3">
      <c r="A1045" s="1">
        <v>45270</v>
      </c>
      <c r="B1045">
        <v>2023</v>
      </c>
      <c r="C1045">
        <v>14</v>
      </c>
      <c r="D1045" t="b">
        <v>0</v>
      </c>
      <c r="E1045" t="s">
        <v>31</v>
      </c>
      <c r="F1045">
        <v>28</v>
      </c>
      <c r="G1045">
        <v>16</v>
      </c>
      <c r="H1045" t="s">
        <v>46</v>
      </c>
      <c r="I1045" t="s">
        <v>31</v>
      </c>
      <c r="J1045">
        <f t="shared" si="64"/>
        <v>-1</v>
      </c>
      <c r="K1045">
        <v>-14.5</v>
      </c>
      <c r="L1045">
        <f t="shared" si="65"/>
        <v>13</v>
      </c>
      <c r="M1045" t="str">
        <f t="shared" si="66"/>
        <v>San Francisco 49ers13</v>
      </c>
      <c r="N1045">
        <f t="shared" si="67"/>
        <v>14.5</v>
      </c>
      <c r="O1045">
        <v>44.5</v>
      </c>
      <c r="P1045" t="s">
        <v>76</v>
      </c>
      <c r="Q1045" t="b">
        <v>0</v>
      </c>
    </row>
    <row r="1046" spans="1:21" x14ac:dyDescent="0.3">
      <c r="A1046" s="1">
        <v>45271</v>
      </c>
      <c r="B1046">
        <v>2023</v>
      </c>
      <c r="C1046">
        <v>14</v>
      </c>
      <c r="D1046" t="b">
        <v>0</v>
      </c>
      <c r="E1046" t="s">
        <v>17</v>
      </c>
      <c r="F1046">
        <v>27</v>
      </c>
      <c r="G1046">
        <v>28</v>
      </c>
      <c r="H1046" t="s">
        <v>59</v>
      </c>
      <c r="I1046" t="s">
        <v>17</v>
      </c>
      <c r="J1046">
        <f t="shared" si="64"/>
        <v>-1</v>
      </c>
      <c r="K1046">
        <v>-13.5</v>
      </c>
      <c r="L1046">
        <f t="shared" si="65"/>
        <v>13</v>
      </c>
      <c r="M1046" t="str">
        <f t="shared" si="66"/>
        <v>Miami Dolphins13</v>
      </c>
      <c r="N1046">
        <f t="shared" si="67"/>
        <v>13.5</v>
      </c>
      <c r="O1046">
        <v>45</v>
      </c>
      <c r="P1046" t="s">
        <v>82</v>
      </c>
      <c r="Q1046" t="b">
        <v>0</v>
      </c>
    </row>
    <row r="1047" spans="1:21" x14ac:dyDescent="0.3">
      <c r="A1047" s="1">
        <v>45271</v>
      </c>
      <c r="B1047">
        <v>2023</v>
      </c>
      <c r="C1047">
        <v>14</v>
      </c>
      <c r="D1047" t="b">
        <v>0</v>
      </c>
      <c r="E1047" t="s">
        <v>30</v>
      </c>
      <c r="F1047">
        <v>24</v>
      </c>
      <c r="G1047">
        <v>22</v>
      </c>
      <c r="H1047" t="s">
        <v>21</v>
      </c>
      <c r="I1047" t="s">
        <v>21</v>
      </c>
      <c r="J1047">
        <f t="shared" si="64"/>
        <v>1</v>
      </c>
      <c r="K1047">
        <v>-5.5</v>
      </c>
      <c r="L1047">
        <f t="shared" si="65"/>
        <v>13</v>
      </c>
      <c r="M1047" t="str">
        <f t="shared" si="66"/>
        <v>New York Giants13</v>
      </c>
      <c r="N1047">
        <f t="shared" si="67"/>
        <v>-5.5</v>
      </c>
      <c r="O1047">
        <v>37</v>
      </c>
      <c r="P1047" t="s">
        <v>74</v>
      </c>
      <c r="Q1047" t="b">
        <v>0</v>
      </c>
    </row>
    <row r="1048" spans="1:21" x14ac:dyDescent="0.3">
      <c r="A1048" s="1">
        <v>45274</v>
      </c>
      <c r="B1048">
        <v>2023</v>
      </c>
      <c r="C1048">
        <v>15</v>
      </c>
      <c r="D1048" t="b">
        <v>0</v>
      </c>
      <c r="E1048" t="s">
        <v>86</v>
      </c>
      <c r="F1048">
        <v>63</v>
      </c>
      <c r="G1048">
        <v>21</v>
      </c>
      <c r="H1048" t="s">
        <v>81</v>
      </c>
      <c r="I1048" t="s">
        <v>86</v>
      </c>
      <c r="J1048">
        <f t="shared" si="64"/>
        <v>-1</v>
      </c>
      <c r="K1048">
        <v>-3</v>
      </c>
      <c r="L1048">
        <f t="shared" si="65"/>
        <v>14</v>
      </c>
      <c r="M1048" t="str">
        <f t="shared" si="66"/>
        <v>Las Vegas Raiders14</v>
      </c>
      <c r="N1048">
        <f t="shared" si="67"/>
        <v>3</v>
      </c>
      <c r="O1048">
        <v>35.5</v>
      </c>
      <c r="P1048" t="s">
        <v>88</v>
      </c>
      <c r="Q1048" t="b">
        <v>0</v>
      </c>
      <c r="R1048">
        <v>72</v>
      </c>
      <c r="S1048">
        <v>0</v>
      </c>
      <c r="U1048" t="s">
        <v>40</v>
      </c>
    </row>
    <row r="1049" spans="1:21" x14ac:dyDescent="0.3">
      <c r="A1049" s="1">
        <v>45276</v>
      </c>
      <c r="B1049">
        <v>2023</v>
      </c>
      <c r="C1049">
        <v>15</v>
      </c>
      <c r="D1049" t="b">
        <v>0</v>
      </c>
      <c r="E1049" t="s">
        <v>39</v>
      </c>
      <c r="F1049">
        <v>27</v>
      </c>
      <c r="G1049">
        <v>24</v>
      </c>
      <c r="H1049" t="s">
        <v>32</v>
      </c>
      <c r="I1049" t="s">
        <v>39</v>
      </c>
      <c r="J1049">
        <f t="shared" si="64"/>
        <v>-1</v>
      </c>
      <c r="K1049">
        <v>-3</v>
      </c>
      <c r="L1049">
        <f t="shared" si="65"/>
        <v>14</v>
      </c>
      <c r="M1049" t="str">
        <f t="shared" si="66"/>
        <v>Cincinnati Bengals14</v>
      </c>
      <c r="N1049">
        <f t="shared" si="67"/>
        <v>3</v>
      </c>
      <c r="O1049">
        <v>41</v>
      </c>
      <c r="P1049" t="s">
        <v>94</v>
      </c>
      <c r="Q1049" t="b">
        <v>0</v>
      </c>
    </row>
    <row r="1050" spans="1:21" x14ac:dyDescent="0.3">
      <c r="A1050" s="1">
        <v>45276</v>
      </c>
      <c r="B1050">
        <v>2023</v>
      </c>
      <c r="C1050">
        <v>15</v>
      </c>
      <c r="D1050" t="b">
        <v>0</v>
      </c>
      <c r="E1050" t="s">
        <v>27</v>
      </c>
      <c r="F1050">
        <v>42</v>
      </c>
      <c r="G1050">
        <v>17</v>
      </c>
      <c r="H1050" t="s">
        <v>18</v>
      </c>
      <c r="I1050" t="s">
        <v>27</v>
      </c>
      <c r="J1050">
        <f t="shared" si="64"/>
        <v>-1</v>
      </c>
      <c r="K1050">
        <v>-5</v>
      </c>
      <c r="L1050">
        <f t="shared" si="65"/>
        <v>14</v>
      </c>
      <c r="M1050" t="str">
        <f t="shared" si="66"/>
        <v>Detroit Lions14</v>
      </c>
      <c r="N1050">
        <f t="shared" si="67"/>
        <v>5</v>
      </c>
      <c r="O1050">
        <v>49</v>
      </c>
      <c r="P1050" t="s">
        <v>67</v>
      </c>
      <c r="Q1050" t="b">
        <v>0</v>
      </c>
      <c r="R1050">
        <v>72</v>
      </c>
      <c r="S1050">
        <v>0</v>
      </c>
      <c r="U1050" t="s">
        <v>40</v>
      </c>
    </row>
    <row r="1051" spans="1:21" x14ac:dyDescent="0.3">
      <c r="A1051" s="1">
        <v>45276</v>
      </c>
      <c r="B1051">
        <v>2023</v>
      </c>
      <c r="C1051">
        <v>15</v>
      </c>
      <c r="D1051" t="b">
        <v>0</v>
      </c>
      <c r="E1051" t="s">
        <v>48</v>
      </c>
      <c r="F1051">
        <v>30</v>
      </c>
      <c r="G1051">
        <v>13</v>
      </c>
      <c r="H1051" t="s">
        <v>29</v>
      </c>
      <c r="I1051" t="s">
        <v>48</v>
      </c>
      <c r="J1051">
        <f t="shared" si="64"/>
        <v>-1</v>
      </c>
      <c r="K1051">
        <v>-1</v>
      </c>
      <c r="L1051">
        <f t="shared" si="65"/>
        <v>14</v>
      </c>
      <c r="M1051" t="str">
        <f t="shared" si="66"/>
        <v>Indianapolis Colts14</v>
      </c>
      <c r="N1051">
        <f t="shared" si="67"/>
        <v>1</v>
      </c>
      <c r="O1051">
        <v>41.5</v>
      </c>
      <c r="P1051" t="s">
        <v>71</v>
      </c>
      <c r="Q1051" t="b">
        <v>0</v>
      </c>
      <c r="R1051">
        <v>72</v>
      </c>
      <c r="S1051">
        <v>0</v>
      </c>
      <c r="U1051" t="s">
        <v>40</v>
      </c>
    </row>
    <row r="1052" spans="1:21" x14ac:dyDescent="0.3">
      <c r="A1052" s="1">
        <v>45277</v>
      </c>
      <c r="B1052">
        <v>2023</v>
      </c>
      <c r="C1052">
        <v>15</v>
      </c>
      <c r="D1052" t="b">
        <v>0</v>
      </c>
      <c r="E1052" t="s">
        <v>49</v>
      </c>
      <c r="F1052">
        <v>29</v>
      </c>
      <c r="G1052">
        <v>45</v>
      </c>
      <c r="H1052" t="s">
        <v>31</v>
      </c>
      <c r="I1052" t="s">
        <v>31</v>
      </c>
      <c r="J1052">
        <f t="shared" si="64"/>
        <v>1</v>
      </c>
      <c r="K1052">
        <v>-11.5</v>
      </c>
      <c r="L1052">
        <f t="shared" si="65"/>
        <v>14</v>
      </c>
      <c r="M1052" t="str">
        <f t="shared" si="66"/>
        <v>Arizona Cardinals14</v>
      </c>
      <c r="N1052">
        <f t="shared" si="67"/>
        <v>-11.5</v>
      </c>
      <c r="O1052">
        <v>48.5</v>
      </c>
      <c r="P1052" t="s">
        <v>89</v>
      </c>
      <c r="Q1052" t="b">
        <v>0</v>
      </c>
      <c r="R1052">
        <v>72</v>
      </c>
      <c r="S1052">
        <v>0</v>
      </c>
      <c r="U1052" t="s">
        <v>40</v>
      </c>
    </row>
    <row r="1053" spans="1:21" x14ac:dyDescent="0.3">
      <c r="A1053" s="1">
        <v>45277</v>
      </c>
      <c r="B1053">
        <v>2023</v>
      </c>
      <c r="C1053">
        <v>15</v>
      </c>
      <c r="D1053" t="b">
        <v>0</v>
      </c>
      <c r="E1053" t="s">
        <v>19</v>
      </c>
      <c r="F1053">
        <v>31</v>
      </c>
      <c r="G1053">
        <v>10</v>
      </c>
      <c r="H1053" t="s">
        <v>35</v>
      </c>
      <c r="I1053" t="s">
        <v>19</v>
      </c>
      <c r="J1053">
        <f t="shared" si="64"/>
        <v>-1</v>
      </c>
      <c r="K1053">
        <v>-2.5</v>
      </c>
      <c r="L1053">
        <f t="shared" si="65"/>
        <v>14</v>
      </c>
      <c r="M1053" t="str">
        <f t="shared" si="66"/>
        <v>Buffalo Bills14</v>
      </c>
      <c r="N1053">
        <f t="shared" si="67"/>
        <v>2.5</v>
      </c>
      <c r="O1053">
        <v>49</v>
      </c>
      <c r="P1053" t="s">
        <v>90</v>
      </c>
      <c r="Q1053" t="b">
        <v>0</v>
      </c>
    </row>
    <row r="1054" spans="1:21" x14ac:dyDescent="0.3">
      <c r="A1054" s="1">
        <v>45277</v>
      </c>
      <c r="B1054">
        <v>2023</v>
      </c>
      <c r="C1054">
        <v>15</v>
      </c>
      <c r="D1054" t="b">
        <v>0</v>
      </c>
      <c r="E1054" t="s">
        <v>51</v>
      </c>
      <c r="F1054">
        <v>9</v>
      </c>
      <c r="G1054">
        <v>7</v>
      </c>
      <c r="H1054" t="s">
        <v>24</v>
      </c>
      <c r="I1054" t="s">
        <v>24</v>
      </c>
      <c r="J1054">
        <f t="shared" si="64"/>
        <v>1</v>
      </c>
      <c r="K1054">
        <v>-2.5</v>
      </c>
      <c r="L1054">
        <f t="shared" si="65"/>
        <v>14</v>
      </c>
      <c r="M1054" t="str">
        <f t="shared" si="66"/>
        <v>Carolina Panthers14</v>
      </c>
      <c r="N1054">
        <f t="shared" si="67"/>
        <v>-2.5</v>
      </c>
      <c r="O1054">
        <v>32</v>
      </c>
      <c r="P1054" t="s">
        <v>54</v>
      </c>
      <c r="Q1054" t="b">
        <v>0</v>
      </c>
    </row>
    <row r="1055" spans="1:21" x14ac:dyDescent="0.3">
      <c r="A1055" s="1">
        <v>45277</v>
      </c>
      <c r="B1055">
        <v>2023</v>
      </c>
      <c r="C1055">
        <v>15</v>
      </c>
      <c r="D1055" t="b">
        <v>0</v>
      </c>
      <c r="E1055" t="s">
        <v>34</v>
      </c>
      <c r="F1055">
        <v>20</v>
      </c>
      <c r="G1055">
        <v>17</v>
      </c>
      <c r="H1055" t="s">
        <v>28</v>
      </c>
      <c r="I1055" t="s">
        <v>34</v>
      </c>
      <c r="J1055">
        <f t="shared" si="64"/>
        <v>-1</v>
      </c>
      <c r="K1055">
        <v>-3</v>
      </c>
      <c r="L1055">
        <f t="shared" si="65"/>
        <v>14</v>
      </c>
      <c r="M1055" t="str">
        <f t="shared" si="66"/>
        <v>Cleveland Browns14</v>
      </c>
      <c r="N1055">
        <f t="shared" si="67"/>
        <v>3</v>
      </c>
      <c r="O1055">
        <v>37.5</v>
      </c>
      <c r="P1055" t="s">
        <v>58</v>
      </c>
      <c r="Q1055" t="b">
        <v>0</v>
      </c>
    </row>
    <row r="1056" spans="1:21" x14ac:dyDescent="0.3">
      <c r="A1056" s="1">
        <v>45277</v>
      </c>
      <c r="B1056">
        <v>2023</v>
      </c>
      <c r="C1056">
        <v>15</v>
      </c>
      <c r="D1056" t="b">
        <v>0</v>
      </c>
      <c r="E1056" t="s">
        <v>21</v>
      </c>
      <c r="F1056">
        <v>20</v>
      </c>
      <c r="G1056">
        <v>34</v>
      </c>
      <c r="H1056" t="s">
        <v>45</v>
      </c>
      <c r="I1056" t="s">
        <v>21</v>
      </c>
      <c r="J1056">
        <f t="shared" si="64"/>
        <v>-1</v>
      </c>
      <c r="K1056">
        <v>-4</v>
      </c>
      <c r="L1056">
        <f t="shared" si="65"/>
        <v>14</v>
      </c>
      <c r="M1056" t="str">
        <f t="shared" si="66"/>
        <v>Green Bay Packers14</v>
      </c>
      <c r="N1056">
        <f t="shared" si="67"/>
        <v>4</v>
      </c>
      <c r="O1056">
        <v>41.5</v>
      </c>
      <c r="P1056" t="s">
        <v>22</v>
      </c>
      <c r="Q1056" t="b">
        <v>0</v>
      </c>
    </row>
    <row r="1057" spans="1:21" x14ac:dyDescent="0.3">
      <c r="A1057" s="1">
        <v>45277</v>
      </c>
      <c r="B1057">
        <v>2023</v>
      </c>
      <c r="C1057">
        <v>15</v>
      </c>
      <c r="D1057" t="b">
        <v>0</v>
      </c>
      <c r="E1057" t="s">
        <v>52</v>
      </c>
      <c r="F1057">
        <v>7</v>
      </c>
      <c r="G1057">
        <v>23</v>
      </c>
      <c r="H1057" t="s">
        <v>53</v>
      </c>
      <c r="I1057" t="s">
        <v>52</v>
      </c>
      <c r="J1057">
        <f t="shared" si="64"/>
        <v>-1</v>
      </c>
      <c r="K1057">
        <v>-4</v>
      </c>
      <c r="L1057">
        <f t="shared" si="65"/>
        <v>14</v>
      </c>
      <c r="M1057" t="str">
        <f t="shared" si="66"/>
        <v>Jacksonville Jaguars14</v>
      </c>
      <c r="N1057">
        <f t="shared" si="67"/>
        <v>4</v>
      </c>
      <c r="O1057">
        <v>42.5</v>
      </c>
      <c r="P1057" t="s">
        <v>84</v>
      </c>
      <c r="Q1057" t="b">
        <v>0</v>
      </c>
    </row>
    <row r="1058" spans="1:21" x14ac:dyDescent="0.3">
      <c r="A1058" s="1">
        <v>45277</v>
      </c>
      <c r="B1058">
        <v>2023</v>
      </c>
      <c r="C1058">
        <v>15</v>
      </c>
      <c r="D1058" t="b">
        <v>0</v>
      </c>
      <c r="E1058" t="s">
        <v>25</v>
      </c>
      <c r="F1058">
        <v>28</v>
      </c>
      <c r="G1058">
        <v>20</v>
      </c>
      <c r="H1058" t="s">
        <v>95</v>
      </c>
      <c r="I1058" t="s">
        <v>25</v>
      </c>
      <c r="J1058">
        <f t="shared" si="64"/>
        <v>-1</v>
      </c>
      <c r="K1058">
        <v>-6.5</v>
      </c>
      <c r="L1058">
        <f t="shared" si="65"/>
        <v>14</v>
      </c>
      <c r="M1058" t="str">
        <f t="shared" si="66"/>
        <v>Los Angeles Rams14</v>
      </c>
      <c r="N1058">
        <f t="shared" si="67"/>
        <v>6.5</v>
      </c>
      <c r="O1058">
        <v>48.5</v>
      </c>
      <c r="P1058" t="s">
        <v>87</v>
      </c>
      <c r="Q1058" t="b">
        <v>0</v>
      </c>
      <c r="R1058">
        <v>72</v>
      </c>
      <c r="S1058">
        <v>0</v>
      </c>
      <c r="U1058" t="s">
        <v>40</v>
      </c>
    </row>
    <row r="1059" spans="1:21" x14ac:dyDescent="0.3">
      <c r="A1059" s="1">
        <v>45277</v>
      </c>
      <c r="B1059">
        <v>2023</v>
      </c>
      <c r="C1059">
        <v>15</v>
      </c>
      <c r="D1059" t="b">
        <v>0</v>
      </c>
      <c r="E1059" t="s">
        <v>17</v>
      </c>
      <c r="F1059">
        <v>30</v>
      </c>
      <c r="G1059">
        <v>0</v>
      </c>
      <c r="H1059" t="s">
        <v>20</v>
      </c>
      <c r="I1059" t="s">
        <v>17</v>
      </c>
      <c r="J1059">
        <f t="shared" si="64"/>
        <v>-1</v>
      </c>
      <c r="K1059">
        <v>-7</v>
      </c>
      <c r="L1059">
        <f t="shared" si="65"/>
        <v>14</v>
      </c>
      <c r="M1059" t="str">
        <f t="shared" si="66"/>
        <v>Miami Dolphins14</v>
      </c>
      <c r="N1059">
        <f t="shared" si="67"/>
        <v>7</v>
      </c>
      <c r="O1059">
        <v>35.5</v>
      </c>
      <c r="P1059" t="s">
        <v>82</v>
      </c>
      <c r="Q1059" t="b">
        <v>0</v>
      </c>
    </row>
    <row r="1060" spans="1:21" x14ac:dyDescent="0.3">
      <c r="A1060" s="1">
        <v>45277</v>
      </c>
      <c r="B1060">
        <v>2023</v>
      </c>
      <c r="C1060">
        <v>15</v>
      </c>
      <c r="D1060" t="b">
        <v>0</v>
      </c>
      <c r="E1060" t="s">
        <v>23</v>
      </c>
      <c r="F1060">
        <v>17</v>
      </c>
      <c r="G1060">
        <v>27</v>
      </c>
      <c r="H1060" t="s">
        <v>26</v>
      </c>
      <c r="I1060" t="s">
        <v>26</v>
      </c>
      <c r="J1060">
        <f t="shared" si="64"/>
        <v>1</v>
      </c>
      <c r="K1060">
        <v>-9.5</v>
      </c>
      <c r="L1060">
        <f t="shared" si="65"/>
        <v>14</v>
      </c>
      <c r="M1060" t="str">
        <f t="shared" si="66"/>
        <v>New England Patriots14</v>
      </c>
      <c r="N1060">
        <f t="shared" si="67"/>
        <v>-9.5</v>
      </c>
      <c r="O1060">
        <v>39.5</v>
      </c>
      <c r="P1060" t="s">
        <v>65</v>
      </c>
      <c r="Q1060" t="b">
        <v>0</v>
      </c>
    </row>
    <row r="1061" spans="1:21" x14ac:dyDescent="0.3">
      <c r="A1061" s="1">
        <v>45277</v>
      </c>
      <c r="B1061">
        <v>2023</v>
      </c>
      <c r="C1061">
        <v>15</v>
      </c>
      <c r="D1061" t="b">
        <v>0</v>
      </c>
      <c r="E1061" t="s">
        <v>38</v>
      </c>
      <c r="F1061">
        <v>24</v>
      </c>
      <c r="G1061">
        <v>6</v>
      </c>
      <c r="H1061" t="s">
        <v>30</v>
      </c>
      <c r="I1061" t="s">
        <v>38</v>
      </c>
      <c r="J1061">
        <f t="shared" si="64"/>
        <v>-1</v>
      </c>
      <c r="K1061">
        <v>-6</v>
      </c>
      <c r="L1061">
        <f t="shared" si="65"/>
        <v>14</v>
      </c>
      <c r="M1061" t="str">
        <f t="shared" si="66"/>
        <v>New Orleans Saints14</v>
      </c>
      <c r="N1061">
        <f t="shared" si="67"/>
        <v>6</v>
      </c>
      <c r="O1061">
        <v>39.5</v>
      </c>
      <c r="P1061" t="s">
        <v>93</v>
      </c>
      <c r="Q1061" t="b">
        <v>0</v>
      </c>
      <c r="R1061">
        <v>72</v>
      </c>
      <c r="S1061">
        <v>0</v>
      </c>
      <c r="U1061" t="s">
        <v>40</v>
      </c>
    </row>
    <row r="1062" spans="1:21" x14ac:dyDescent="0.3">
      <c r="A1062" s="1">
        <v>45277</v>
      </c>
      <c r="B1062">
        <v>2023</v>
      </c>
      <c r="C1062">
        <v>15</v>
      </c>
      <c r="D1062" t="b">
        <v>0</v>
      </c>
      <c r="E1062" t="s">
        <v>59</v>
      </c>
      <c r="F1062">
        <v>16</v>
      </c>
      <c r="G1062">
        <v>19</v>
      </c>
      <c r="H1062" t="s">
        <v>64</v>
      </c>
      <c r="I1062" t="s">
        <v>59</v>
      </c>
      <c r="J1062">
        <f t="shared" si="64"/>
        <v>-1</v>
      </c>
      <c r="K1062">
        <v>-3</v>
      </c>
      <c r="L1062">
        <f t="shared" si="65"/>
        <v>14</v>
      </c>
      <c r="M1062" t="str">
        <f t="shared" si="66"/>
        <v>Tennessee Titans14</v>
      </c>
      <c r="N1062">
        <f t="shared" si="67"/>
        <v>3</v>
      </c>
      <c r="O1062">
        <v>38</v>
      </c>
      <c r="P1062" t="s">
        <v>60</v>
      </c>
      <c r="Q1062" t="b">
        <v>0</v>
      </c>
    </row>
    <row r="1063" spans="1:21" x14ac:dyDescent="0.3">
      <c r="A1063" s="1">
        <v>45278</v>
      </c>
      <c r="B1063">
        <v>2023</v>
      </c>
      <c r="C1063">
        <v>15</v>
      </c>
      <c r="D1063" t="b">
        <v>0</v>
      </c>
      <c r="E1063" t="s">
        <v>46</v>
      </c>
      <c r="F1063">
        <v>20</v>
      </c>
      <c r="G1063">
        <v>17</v>
      </c>
      <c r="H1063" t="s">
        <v>33</v>
      </c>
      <c r="I1063" t="s">
        <v>33</v>
      </c>
      <c r="J1063">
        <f t="shared" si="64"/>
        <v>1</v>
      </c>
      <c r="K1063">
        <v>-4</v>
      </c>
      <c r="L1063">
        <f t="shared" si="65"/>
        <v>14</v>
      </c>
      <c r="M1063" t="str">
        <f t="shared" si="66"/>
        <v>Seattle Seahawks14</v>
      </c>
      <c r="N1063">
        <f t="shared" si="67"/>
        <v>-4</v>
      </c>
      <c r="O1063">
        <v>46.5</v>
      </c>
      <c r="P1063" t="s">
        <v>91</v>
      </c>
      <c r="Q1063" t="b">
        <v>0</v>
      </c>
    </row>
    <row r="1064" spans="1:21" x14ac:dyDescent="0.3">
      <c r="A1064" s="1">
        <v>45281</v>
      </c>
      <c r="B1064">
        <v>2023</v>
      </c>
      <c r="C1064">
        <v>16</v>
      </c>
      <c r="D1064" t="b">
        <v>0</v>
      </c>
      <c r="E1064" t="s">
        <v>25</v>
      </c>
      <c r="F1064">
        <v>30</v>
      </c>
      <c r="G1064">
        <v>22</v>
      </c>
      <c r="H1064" t="s">
        <v>38</v>
      </c>
      <c r="I1064" t="s">
        <v>25</v>
      </c>
      <c r="J1064">
        <f t="shared" si="64"/>
        <v>-1</v>
      </c>
      <c r="K1064">
        <v>-4</v>
      </c>
      <c r="L1064">
        <f t="shared" si="65"/>
        <v>15</v>
      </c>
      <c r="M1064" t="str">
        <f t="shared" si="66"/>
        <v>Los Angeles Rams15</v>
      </c>
      <c r="N1064">
        <f t="shared" si="67"/>
        <v>4</v>
      </c>
      <c r="O1064">
        <v>45</v>
      </c>
      <c r="P1064" t="s">
        <v>87</v>
      </c>
      <c r="Q1064" t="b">
        <v>0</v>
      </c>
      <c r="R1064">
        <v>72</v>
      </c>
      <c r="S1064">
        <v>0</v>
      </c>
      <c r="U1064" t="s">
        <v>40</v>
      </c>
    </row>
    <row r="1065" spans="1:21" x14ac:dyDescent="0.3">
      <c r="A1065" s="1">
        <v>45283</v>
      </c>
      <c r="B1065">
        <v>2023</v>
      </c>
      <c r="C1065">
        <v>16</v>
      </c>
      <c r="D1065" t="b">
        <v>0</v>
      </c>
      <c r="E1065" t="s">
        <v>81</v>
      </c>
      <c r="F1065">
        <v>22</v>
      </c>
      <c r="G1065">
        <v>24</v>
      </c>
      <c r="H1065" t="s">
        <v>19</v>
      </c>
      <c r="I1065" t="s">
        <v>19</v>
      </c>
      <c r="J1065">
        <f t="shared" si="64"/>
        <v>1</v>
      </c>
      <c r="K1065">
        <v>-12.5</v>
      </c>
      <c r="L1065">
        <f t="shared" si="65"/>
        <v>15</v>
      </c>
      <c r="M1065" t="str">
        <f t="shared" si="66"/>
        <v>Los Angeles Chargers15</v>
      </c>
      <c r="N1065">
        <f t="shared" si="67"/>
        <v>-12.5</v>
      </c>
      <c r="O1065">
        <v>44.5</v>
      </c>
      <c r="P1065" t="s">
        <v>87</v>
      </c>
      <c r="Q1065" t="b">
        <v>0</v>
      </c>
      <c r="R1065">
        <v>72</v>
      </c>
      <c r="S1065">
        <v>0</v>
      </c>
      <c r="U1065" t="s">
        <v>40</v>
      </c>
    </row>
    <row r="1066" spans="1:21" x14ac:dyDescent="0.3">
      <c r="A1066" s="1">
        <v>45283</v>
      </c>
      <c r="B1066">
        <v>2023</v>
      </c>
      <c r="C1066">
        <v>16</v>
      </c>
      <c r="D1066" t="b">
        <v>0</v>
      </c>
      <c r="E1066" t="s">
        <v>29</v>
      </c>
      <c r="F1066">
        <v>34</v>
      </c>
      <c r="G1066">
        <v>11</v>
      </c>
      <c r="H1066" t="s">
        <v>39</v>
      </c>
      <c r="I1066" t="s">
        <v>39</v>
      </c>
      <c r="J1066">
        <f t="shared" si="64"/>
        <v>1</v>
      </c>
      <c r="K1066">
        <v>-3</v>
      </c>
      <c r="L1066">
        <f t="shared" si="65"/>
        <v>15</v>
      </c>
      <c r="M1066" t="str">
        <f t="shared" si="66"/>
        <v>Pittsburgh Steelers15</v>
      </c>
      <c r="N1066">
        <f t="shared" si="67"/>
        <v>-3</v>
      </c>
      <c r="O1066">
        <v>39</v>
      </c>
      <c r="P1066" t="s">
        <v>97</v>
      </c>
      <c r="Q1066" t="b">
        <v>0</v>
      </c>
    </row>
    <row r="1067" spans="1:21" x14ac:dyDescent="0.3">
      <c r="A1067" s="1">
        <v>45284</v>
      </c>
      <c r="B1067">
        <v>2023</v>
      </c>
      <c r="C1067">
        <v>16</v>
      </c>
      <c r="D1067" t="b">
        <v>0</v>
      </c>
      <c r="E1067" t="s">
        <v>24</v>
      </c>
      <c r="F1067">
        <v>29</v>
      </c>
      <c r="G1067">
        <v>10</v>
      </c>
      <c r="H1067" t="s">
        <v>48</v>
      </c>
      <c r="I1067" t="s">
        <v>24</v>
      </c>
      <c r="J1067">
        <f t="shared" si="64"/>
        <v>-1</v>
      </c>
      <c r="K1067">
        <v>-2.5</v>
      </c>
      <c r="L1067">
        <f t="shared" si="65"/>
        <v>15</v>
      </c>
      <c r="M1067" t="str">
        <f t="shared" si="66"/>
        <v>Atlanta Falcons15</v>
      </c>
      <c r="N1067">
        <f t="shared" si="67"/>
        <v>2.5</v>
      </c>
      <c r="O1067">
        <v>44.5</v>
      </c>
      <c r="P1067" t="s">
        <v>83</v>
      </c>
      <c r="Q1067" t="b">
        <v>0</v>
      </c>
      <c r="R1067">
        <v>72</v>
      </c>
      <c r="S1067">
        <v>0</v>
      </c>
      <c r="U1067" t="s">
        <v>40</v>
      </c>
    </row>
    <row r="1068" spans="1:21" x14ac:dyDescent="0.3">
      <c r="A1068" s="1">
        <v>45284</v>
      </c>
      <c r="B1068">
        <v>2023</v>
      </c>
      <c r="C1068">
        <v>16</v>
      </c>
      <c r="D1068" t="b">
        <v>0</v>
      </c>
      <c r="E1068" t="s">
        <v>51</v>
      </c>
      <c r="F1068">
        <v>30</v>
      </c>
      <c r="G1068">
        <v>33</v>
      </c>
      <c r="H1068" t="s">
        <v>21</v>
      </c>
      <c r="I1068" t="s">
        <v>21</v>
      </c>
      <c r="J1068">
        <f t="shared" si="64"/>
        <v>1</v>
      </c>
      <c r="K1068">
        <v>-3.5</v>
      </c>
      <c r="L1068">
        <f t="shared" si="65"/>
        <v>15</v>
      </c>
      <c r="M1068" t="str">
        <f t="shared" si="66"/>
        <v>Carolina Panthers15</v>
      </c>
      <c r="N1068">
        <f t="shared" si="67"/>
        <v>-3.5</v>
      </c>
      <c r="O1068">
        <v>38.5</v>
      </c>
      <c r="P1068" t="s">
        <v>54</v>
      </c>
      <c r="Q1068" t="b">
        <v>0</v>
      </c>
    </row>
    <row r="1069" spans="1:21" x14ac:dyDescent="0.3">
      <c r="A1069" s="1">
        <v>45284</v>
      </c>
      <c r="B1069">
        <v>2023</v>
      </c>
      <c r="C1069">
        <v>16</v>
      </c>
      <c r="D1069" t="b">
        <v>0</v>
      </c>
      <c r="E1069" t="s">
        <v>28</v>
      </c>
      <c r="F1069">
        <v>27</v>
      </c>
      <c r="G1069">
        <v>16</v>
      </c>
      <c r="H1069" t="s">
        <v>49</v>
      </c>
      <c r="I1069" t="s">
        <v>28</v>
      </c>
      <c r="J1069">
        <f t="shared" si="64"/>
        <v>-1</v>
      </c>
      <c r="K1069">
        <v>-4.5</v>
      </c>
      <c r="L1069">
        <f t="shared" si="65"/>
        <v>15</v>
      </c>
      <c r="M1069" t="str">
        <f t="shared" si="66"/>
        <v>Chicago Bears15</v>
      </c>
      <c r="N1069">
        <f t="shared" si="67"/>
        <v>4.5</v>
      </c>
      <c r="O1069">
        <v>42</v>
      </c>
      <c r="P1069" t="s">
        <v>43</v>
      </c>
      <c r="Q1069" t="b">
        <v>0</v>
      </c>
    </row>
    <row r="1070" spans="1:21" x14ac:dyDescent="0.3">
      <c r="A1070" s="1">
        <v>45284</v>
      </c>
      <c r="B1070">
        <v>2023</v>
      </c>
      <c r="C1070">
        <v>16</v>
      </c>
      <c r="D1070" t="b">
        <v>0</v>
      </c>
      <c r="E1070" t="s">
        <v>18</v>
      </c>
      <c r="F1070">
        <v>23</v>
      </c>
      <c r="G1070">
        <v>26</v>
      </c>
      <c r="H1070" t="s">
        <v>23</v>
      </c>
      <c r="I1070" t="s">
        <v>18</v>
      </c>
      <c r="J1070">
        <f t="shared" si="64"/>
        <v>-1</v>
      </c>
      <c r="K1070">
        <v>-7</v>
      </c>
      <c r="L1070">
        <f t="shared" si="65"/>
        <v>15</v>
      </c>
      <c r="M1070" t="str">
        <f t="shared" si="66"/>
        <v>Denver Broncos15</v>
      </c>
      <c r="N1070">
        <f t="shared" si="67"/>
        <v>7</v>
      </c>
      <c r="O1070">
        <v>37.5</v>
      </c>
      <c r="P1070" t="s">
        <v>92</v>
      </c>
      <c r="Q1070" t="b">
        <v>0</v>
      </c>
    </row>
    <row r="1071" spans="1:21" x14ac:dyDescent="0.3">
      <c r="A1071" s="1">
        <v>45284</v>
      </c>
      <c r="B1071">
        <v>2023</v>
      </c>
      <c r="C1071">
        <v>16</v>
      </c>
      <c r="D1071" t="b">
        <v>0</v>
      </c>
      <c r="E1071" t="s">
        <v>64</v>
      </c>
      <c r="F1071">
        <v>22</v>
      </c>
      <c r="G1071">
        <v>36</v>
      </c>
      <c r="H1071" t="s">
        <v>34</v>
      </c>
      <c r="I1071" t="s">
        <v>34</v>
      </c>
      <c r="J1071">
        <f t="shared" si="64"/>
        <v>1</v>
      </c>
      <c r="K1071">
        <v>-3</v>
      </c>
      <c r="L1071">
        <f t="shared" si="65"/>
        <v>15</v>
      </c>
      <c r="M1071" t="str">
        <f t="shared" si="66"/>
        <v>Houston Texans15</v>
      </c>
      <c r="N1071">
        <f t="shared" si="67"/>
        <v>-3</v>
      </c>
      <c r="O1071">
        <v>40</v>
      </c>
      <c r="P1071" t="s">
        <v>79</v>
      </c>
      <c r="Q1071" t="b">
        <v>0</v>
      </c>
      <c r="R1071">
        <v>72</v>
      </c>
      <c r="S1071">
        <v>0</v>
      </c>
      <c r="U1071" t="s">
        <v>40</v>
      </c>
    </row>
    <row r="1072" spans="1:21" x14ac:dyDescent="0.3">
      <c r="A1072" s="1">
        <v>45284</v>
      </c>
      <c r="B1072">
        <v>2023</v>
      </c>
      <c r="C1072">
        <v>16</v>
      </c>
      <c r="D1072" t="b">
        <v>0</v>
      </c>
      <c r="E1072" t="s">
        <v>17</v>
      </c>
      <c r="F1072">
        <v>22</v>
      </c>
      <c r="G1072">
        <v>20</v>
      </c>
      <c r="H1072" t="s">
        <v>35</v>
      </c>
      <c r="I1072" t="s">
        <v>17</v>
      </c>
      <c r="J1072">
        <f t="shared" si="64"/>
        <v>-1</v>
      </c>
      <c r="K1072">
        <v>-1.5</v>
      </c>
      <c r="L1072">
        <f t="shared" si="65"/>
        <v>15</v>
      </c>
      <c r="M1072" t="str">
        <f t="shared" si="66"/>
        <v>Miami Dolphins15</v>
      </c>
      <c r="N1072">
        <f t="shared" si="67"/>
        <v>1.5</v>
      </c>
      <c r="O1072">
        <v>48.5</v>
      </c>
      <c r="P1072" t="s">
        <v>82</v>
      </c>
      <c r="Q1072" t="b">
        <v>0</v>
      </c>
    </row>
    <row r="1073" spans="1:21" x14ac:dyDescent="0.3">
      <c r="A1073" s="1">
        <v>45284</v>
      </c>
      <c r="B1073">
        <v>2023</v>
      </c>
      <c r="C1073">
        <v>16</v>
      </c>
      <c r="D1073" t="b">
        <v>0</v>
      </c>
      <c r="E1073" t="s">
        <v>32</v>
      </c>
      <c r="F1073">
        <v>24</v>
      </c>
      <c r="G1073">
        <v>30</v>
      </c>
      <c r="H1073" t="s">
        <v>27</v>
      </c>
      <c r="I1073" t="s">
        <v>27</v>
      </c>
      <c r="J1073">
        <f t="shared" si="64"/>
        <v>1</v>
      </c>
      <c r="K1073">
        <v>-2.5</v>
      </c>
      <c r="L1073">
        <f t="shared" si="65"/>
        <v>15</v>
      </c>
      <c r="M1073" t="str">
        <f t="shared" si="66"/>
        <v>Minnesota Vikings15</v>
      </c>
      <c r="N1073">
        <f t="shared" si="67"/>
        <v>-2.5</v>
      </c>
      <c r="O1073">
        <v>47.5</v>
      </c>
      <c r="P1073" t="s">
        <v>78</v>
      </c>
      <c r="Q1073" t="b">
        <v>0</v>
      </c>
      <c r="R1073">
        <v>72</v>
      </c>
      <c r="S1073">
        <v>0</v>
      </c>
      <c r="U1073" t="s">
        <v>40</v>
      </c>
    </row>
    <row r="1074" spans="1:21" x14ac:dyDescent="0.3">
      <c r="A1074" s="1">
        <v>45284</v>
      </c>
      <c r="B1074">
        <v>2023</v>
      </c>
      <c r="C1074">
        <v>16</v>
      </c>
      <c r="D1074" t="b">
        <v>0</v>
      </c>
      <c r="E1074" t="s">
        <v>20</v>
      </c>
      <c r="F1074">
        <v>30</v>
      </c>
      <c r="G1074">
        <v>28</v>
      </c>
      <c r="H1074" t="s">
        <v>95</v>
      </c>
      <c r="I1074" t="s">
        <v>20</v>
      </c>
      <c r="J1074">
        <f t="shared" si="64"/>
        <v>-1</v>
      </c>
      <c r="K1074">
        <v>-3</v>
      </c>
      <c r="L1074">
        <f t="shared" si="65"/>
        <v>15</v>
      </c>
      <c r="M1074" t="str">
        <f t="shared" si="66"/>
        <v>New York Jets15</v>
      </c>
      <c r="N1074">
        <f t="shared" si="67"/>
        <v>3</v>
      </c>
      <c r="O1074">
        <v>37</v>
      </c>
      <c r="P1074" t="s">
        <v>74</v>
      </c>
      <c r="Q1074" t="b">
        <v>0</v>
      </c>
    </row>
    <row r="1075" spans="1:21" x14ac:dyDescent="0.3">
      <c r="A1075" s="1">
        <v>45284</v>
      </c>
      <c r="B1075">
        <v>2023</v>
      </c>
      <c r="C1075">
        <v>16</v>
      </c>
      <c r="D1075" t="b">
        <v>0</v>
      </c>
      <c r="E1075" t="s">
        <v>45</v>
      </c>
      <c r="F1075">
        <v>30</v>
      </c>
      <c r="G1075">
        <v>12</v>
      </c>
      <c r="H1075" t="s">
        <v>52</v>
      </c>
      <c r="I1075" t="s">
        <v>52</v>
      </c>
      <c r="J1075">
        <f t="shared" si="64"/>
        <v>1</v>
      </c>
      <c r="K1075">
        <v>-2</v>
      </c>
      <c r="L1075">
        <f t="shared" si="65"/>
        <v>15</v>
      </c>
      <c r="M1075" t="str">
        <f t="shared" si="66"/>
        <v>Tampa Bay Buccaneers15</v>
      </c>
      <c r="N1075">
        <f t="shared" si="67"/>
        <v>-2</v>
      </c>
      <c r="O1075">
        <v>43</v>
      </c>
      <c r="P1075" t="s">
        <v>57</v>
      </c>
      <c r="Q1075" t="b">
        <v>0</v>
      </c>
    </row>
    <row r="1076" spans="1:21" x14ac:dyDescent="0.3">
      <c r="A1076" s="1">
        <v>45284</v>
      </c>
      <c r="B1076">
        <v>2023</v>
      </c>
      <c r="C1076">
        <v>16</v>
      </c>
      <c r="D1076" t="b">
        <v>0</v>
      </c>
      <c r="E1076" t="s">
        <v>59</v>
      </c>
      <c r="F1076">
        <v>17</v>
      </c>
      <c r="G1076">
        <v>20</v>
      </c>
      <c r="H1076" t="s">
        <v>46</v>
      </c>
      <c r="I1076" t="s">
        <v>46</v>
      </c>
      <c r="J1076">
        <f t="shared" si="64"/>
        <v>1</v>
      </c>
      <c r="K1076">
        <v>-3</v>
      </c>
      <c r="L1076">
        <f t="shared" si="65"/>
        <v>15</v>
      </c>
      <c r="M1076" t="str">
        <f t="shared" si="66"/>
        <v>Tennessee Titans15</v>
      </c>
      <c r="N1076">
        <f t="shared" si="67"/>
        <v>-3</v>
      </c>
      <c r="O1076">
        <v>42</v>
      </c>
      <c r="P1076" t="s">
        <v>60</v>
      </c>
      <c r="Q1076" t="b">
        <v>0</v>
      </c>
    </row>
    <row r="1077" spans="1:21" x14ac:dyDescent="0.3">
      <c r="A1077" s="1">
        <v>45285</v>
      </c>
      <c r="B1077">
        <v>2023</v>
      </c>
      <c r="C1077">
        <v>16</v>
      </c>
      <c r="D1077" t="b">
        <v>0</v>
      </c>
      <c r="E1077" t="s">
        <v>26</v>
      </c>
      <c r="F1077">
        <v>14</v>
      </c>
      <c r="G1077">
        <v>20</v>
      </c>
      <c r="H1077" t="s">
        <v>86</v>
      </c>
      <c r="I1077" t="s">
        <v>26</v>
      </c>
      <c r="J1077">
        <f t="shared" si="64"/>
        <v>-1</v>
      </c>
      <c r="K1077">
        <v>-11</v>
      </c>
      <c r="L1077">
        <f t="shared" si="65"/>
        <v>15</v>
      </c>
      <c r="M1077" t="str">
        <f t="shared" si="66"/>
        <v>Kansas City Chiefs15</v>
      </c>
      <c r="N1077">
        <f t="shared" si="67"/>
        <v>11</v>
      </c>
      <c r="O1077">
        <v>40.5</v>
      </c>
      <c r="P1077" t="s">
        <v>96</v>
      </c>
      <c r="Q1077" t="b">
        <v>0</v>
      </c>
    </row>
    <row r="1078" spans="1:21" x14ac:dyDescent="0.3">
      <c r="A1078" s="1">
        <v>45285</v>
      </c>
      <c r="B1078">
        <v>2023</v>
      </c>
      <c r="C1078">
        <v>16</v>
      </c>
      <c r="D1078" t="b">
        <v>0</v>
      </c>
      <c r="E1078" t="s">
        <v>33</v>
      </c>
      <c r="F1078">
        <v>33</v>
      </c>
      <c r="G1078">
        <v>25</v>
      </c>
      <c r="H1078" t="s">
        <v>30</v>
      </c>
      <c r="I1078" t="s">
        <v>33</v>
      </c>
      <c r="J1078">
        <f t="shared" si="64"/>
        <v>-1</v>
      </c>
      <c r="K1078">
        <v>-14</v>
      </c>
      <c r="L1078">
        <f t="shared" si="65"/>
        <v>15</v>
      </c>
      <c r="M1078" t="str">
        <f t="shared" si="66"/>
        <v>Philadelphia Eagles15</v>
      </c>
      <c r="N1078">
        <f t="shared" si="67"/>
        <v>14</v>
      </c>
      <c r="O1078">
        <v>41.5</v>
      </c>
      <c r="P1078" t="s">
        <v>68</v>
      </c>
      <c r="Q1078" t="b">
        <v>0</v>
      </c>
    </row>
    <row r="1079" spans="1:21" x14ac:dyDescent="0.3">
      <c r="A1079" s="1">
        <v>45285</v>
      </c>
      <c r="B1079">
        <v>2023</v>
      </c>
      <c r="C1079">
        <v>16</v>
      </c>
      <c r="D1079" t="b">
        <v>0</v>
      </c>
      <c r="E1079" t="s">
        <v>31</v>
      </c>
      <c r="F1079">
        <v>19</v>
      </c>
      <c r="G1079">
        <v>33</v>
      </c>
      <c r="H1079" t="s">
        <v>53</v>
      </c>
      <c r="I1079" t="s">
        <v>31</v>
      </c>
      <c r="J1079">
        <f t="shared" si="64"/>
        <v>-1</v>
      </c>
      <c r="K1079">
        <v>-6.5</v>
      </c>
      <c r="L1079">
        <f t="shared" si="65"/>
        <v>15</v>
      </c>
      <c r="M1079" t="str">
        <f t="shared" si="66"/>
        <v>San Francisco 49ers15</v>
      </c>
      <c r="N1079">
        <f t="shared" si="67"/>
        <v>6.5</v>
      </c>
      <c r="O1079">
        <v>47.5</v>
      </c>
      <c r="P1079" t="s">
        <v>76</v>
      </c>
      <c r="Q1079" t="b">
        <v>0</v>
      </c>
    </row>
    <row r="1080" spans="1:21" x14ac:dyDescent="0.3">
      <c r="A1080" s="1">
        <v>45288</v>
      </c>
      <c r="B1080">
        <v>2023</v>
      </c>
      <c r="C1080">
        <v>17</v>
      </c>
      <c r="D1080" t="b">
        <v>0</v>
      </c>
      <c r="E1080" t="s">
        <v>34</v>
      </c>
      <c r="F1080">
        <v>37</v>
      </c>
      <c r="G1080">
        <v>20</v>
      </c>
      <c r="H1080" t="s">
        <v>20</v>
      </c>
      <c r="I1080" t="s">
        <v>34</v>
      </c>
      <c r="J1080">
        <f t="shared" si="64"/>
        <v>-1</v>
      </c>
      <c r="K1080">
        <v>-7</v>
      </c>
      <c r="L1080">
        <f t="shared" si="65"/>
        <v>16</v>
      </c>
      <c r="M1080" t="str">
        <f t="shared" si="66"/>
        <v>Cleveland Browns16</v>
      </c>
      <c r="N1080">
        <f t="shared" si="67"/>
        <v>7</v>
      </c>
      <c r="O1080">
        <v>33.5</v>
      </c>
      <c r="P1080" t="s">
        <v>58</v>
      </c>
      <c r="Q1080" t="b">
        <v>0</v>
      </c>
    </row>
    <row r="1081" spans="1:21" x14ac:dyDescent="0.3">
      <c r="A1081" s="1">
        <v>45290</v>
      </c>
      <c r="B1081">
        <v>2023</v>
      </c>
      <c r="C1081">
        <v>17</v>
      </c>
      <c r="D1081" t="b">
        <v>0</v>
      </c>
      <c r="E1081" t="s">
        <v>35</v>
      </c>
      <c r="F1081">
        <v>20</v>
      </c>
      <c r="G1081">
        <v>19</v>
      </c>
      <c r="H1081" t="s">
        <v>27</v>
      </c>
      <c r="I1081" t="s">
        <v>35</v>
      </c>
      <c r="J1081">
        <f t="shared" si="64"/>
        <v>-1</v>
      </c>
      <c r="K1081">
        <v>-4</v>
      </c>
      <c r="L1081">
        <f t="shared" si="65"/>
        <v>16</v>
      </c>
      <c r="M1081" t="str">
        <f t="shared" si="66"/>
        <v>Dallas Cowboys16</v>
      </c>
      <c r="N1081">
        <f t="shared" si="67"/>
        <v>4</v>
      </c>
      <c r="O1081">
        <v>53</v>
      </c>
      <c r="P1081" t="s">
        <v>80</v>
      </c>
      <c r="Q1081" t="b">
        <v>0</v>
      </c>
      <c r="R1081">
        <v>72</v>
      </c>
      <c r="S1081">
        <v>0</v>
      </c>
      <c r="U1081" t="s">
        <v>40</v>
      </c>
    </row>
    <row r="1082" spans="1:21" x14ac:dyDescent="0.3">
      <c r="A1082" s="1">
        <v>45291</v>
      </c>
      <c r="B1082">
        <v>2023</v>
      </c>
      <c r="C1082">
        <v>17</v>
      </c>
      <c r="D1082" t="b">
        <v>0</v>
      </c>
      <c r="E1082" t="s">
        <v>53</v>
      </c>
      <c r="F1082">
        <v>56</v>
      </c>
      <c r="G1082">
        <v>19</v>
      </c>
      <c r="H1082" t="s">
        <v>17</v>
      </c>
      <c r="I1082" t="s">
        <v>53</v>
      </c>
      <c r="J1082">
        <f t="shared" si="64"/>
        <v>-1</v>
      </c>
      <c r="K1082">
        <v>-3</v>
      </c>
      <c r="L1082">
        <f t="shared" si="65"/>
        <v>16</v>
      </c>
      <c r="M1082" t="str">
        <f t="shared" si="66"/>
        <v>Baltimore Ravens16</v>
      </c>
      <c r="N1082">
        <f t="shared" si="67"/>
        <v>3</v>
      </c>
      <c r="O1082">
        <v>46.5</v>
      </c>
      <c r="P1082" t="s">
        <v>56</v>
      </c>
      <c r="Q1082" t="b">
        <v>0</v>
      </c>
    </row>
    <row r="1083" spans="1:21" x14ac:dyDescent="0.3">
      <c r="A1083" s="1">
        <v>45291</v>
      </c>
      <c r="B1083">
        <v>2023</v>
      </c>
      <c r="C1083">
        <v>17</v>
      </c>
      <c r="D1083" t="b">
        <v>0</v>
      </c>
      <c r="E1083" t="s">
        <v>19</v>
      </c>
      <c r="F1083">
        <v>27</v>
      </c>
      <c r="G1083">
        <v>21</v>
      </c>
      <c r="H1083" t="s">
        <v>23</v>
      </c>
      <c r="I1083" t="s">
        <v>19</v>
      </c>
      <c r="J1083">
        <f t="shared" si="64"/>
        <v>-1</v>
      </c>
      <c r="K1083">
        <v>-14.5</v>
      </c>
      <c r="L1083">
        <f t="shared" si="65"/>
        <v>16</v>
      </c>
      <c r="M1083" t="str">
        <f t="shared" si="66"/>
        <v>Buffalo Bills16</v>
      </c>
      <c r="N1083">
        <f t="shared" si="67"/>
        <v>14.5</v>
      </c>
      <c r="O1083">
        <v>40</v>
      </c>
      <c r="P1083" t="s">
        <v>90</v>
      </c>
      <c r="Q1083" t="b">
        <v>0</v>
      </c>
    </row>
    <row r="1084" spans="1:21" x14ac:dyDescent="0.3">
      <c r="A1084" s="1">
        <v>45291</v>
      </c>
      <c r="B1084">
        <v>2023</v>
      </c>
      <c r="C1084">
        <v>17</v>
      </c>
      <c r="D1084" t="b">
        <v>0</v>
      </c>
      <c r="E1084" t="s">
        <v>28</v>
      </c>
      <c r="F1084">
        <v>37</v>
      </c>
      <c r="G1084">
        <v>17</v>
      </c>
      <c r="H1084" t="s">
        <v>24</v>
      </c>
      <c r="I1084" t="s">
        <v>28</v>
      </c>
      <c r="J1084">
        <f t="shared" si="64"/>
        <v>-1</v>
      </c>
      <c r="K1084">
        <v>-2.5</v>
      </c>
      <c r="L1084">
        <f t="shared" si="65"/>
        <v>16</v>
      </c>
      <c r="M1084" t="str">
        <f t="shared" si="66"/>
        <v>Chicago Bears16</v>
      </c>
      <c r="N1084">
        <f t="shared" si="67"/>
        <v>2.5</v>
      </c>
      <c r="O1084">
        <v>39</v>
      </c>
      <c r="P1084" t="s">
        <v>43</v>
      </c>
      <c r="Q1084" t="b">
        <v>0</v>
      </c>
    </row>
    <row r="1085" spans="1:21" x14ac:dyDescent="0.3">
      <c r="A1085" s="1">
        <v>45291</v>
      </c>
      <c r="B1085">
        <v>2023</v>
      </c>
      <c r="C1085">
        <v>17</v>
      </c>
      <c r="D1085" t="b">
        <v>0</v>
      </c>
      <c r="E1085" t="s">
        <v>18</v>
      </c>
      <c r="F1085">
        <v>16</v>
      </c>
      <c r="G1085">
        <v>9</v>
      </c>
      <c r="H1085" t="s">
        <v>81</v>
      </c>
      <c r="I1085" t="s">
        <v>18</v>
      </c>
      <c r="J1085">
        <f t="shared" si="64"/>
        <v>-1</v>
      </c>
      <c r="K1085">
        <v>-3.5</v>
      </c>
      <c r="L1085">
        <f t="shared" si="65"/>
        <v>16</v>
      </c>
      <c r="M1085" t="str">
        <f t="shared" si="66"/>
        <v>Denver Broncos16</v>
      </c>
      <c r="N1085">
        <f t="shared" si="67"/>
        <v>3.5</v>
      </c>
      <c r="O1085">
        <v>39</v>
      </c>
      <c r="P1085" t="s">
        <v>92</v>
      </c>
      <c r="Q1085" t="b">
        <v>0</v>
      </c>
    </row>
    <row r="1086" spans="1:21" x14ac:dyDescent="0.3">
      <c r="A1086" s="1">
        <v>45291</v>
      </c>
      <c r="B1086">
        <v>2023</v>
      </c>
      <c r="C1086">
        <v>17</v>
      </c>
      <c r="D1086" t="b">
        <v>0</v>
      </c>
      <c r="E1086" t="s">
        <v>64</v>
      </c>
      <c r="F1086">
        <v>26</v>
      </c>
      <c r="G1086">
        <v>3</v>
      </c>
      <c r="H1086" t="s">
        <v>59</v>
      </c>
      <c r="I1086" t="s">
        <v>64</v>
      </c>
      <c r="J1086">
        <f t="shared" si="64"/>
        <v>-1</v>
      </c>
      <c r="K1086">
        <v>-5</v>
      </c>
      <c r="L1086">
        <f t="shared" si="65"/>
        <v>16</v>
      </c>
      <c r="M1086" t="str">
        <f t="shared" si="66"/>
        <v>Houston Texans16</v>
      </c>
      <c r="N1086">
        <f t="shared" si="67"/>
        <v>5</v>
      </c>
      <c r="O1086">
        <v>44</v>
      </c>
      <c r="P1086" t="s">
        <v>79</v>
      </c>
      <c r="Q1086" t="b">
        <v>0</v>
      </c>
      <c r="R1086">
        <v>72</v>
      </c>
      <c r="S1086">
        <v>0</v>
      </c>
      <c r="U1086" t="s">
        <v>40</v>
      </c>
    </row>
    <row r="1087" spans="1:21" x14ac:dyDescent="0.3">
      <c r="A1087" s="1">
        <v>45291</v>
      </c>
      <c r="B1087">
        <v>2023</v>
      </c>
      <c r="C1087">
        <v>17</v>
      </c>
      <c r="D1087" t="b">
        <v>0</v>
      </c>
      <c r="E1087" t="s">
        <v>48</v>
      </c>
      <c r="F1087">
        <v>23</v>
      </c>
      <c r="G1087">
        <v>20</v>
      </c>
      <c r="H1087" t="s">
        <v>86</v>
      </c>
      <c r="I1087" t="s">
        <v>48</v>
      </c>
      <c r="J1087">
        <f t="shared" si="64"/>
        <v>-1</v>
      </c>
      <c r="K1087">
        <v>-3.5</v>
      </c>
      <c r="L1087">
        <f t="shared" si="65"/>
        <v>16</v>
      </c>
      <c r="M1087" t="str">
        <f t="shared" si="66"/>
        <v>Indianapolis Colts16</v>
      </c>
      <c r="N1087">
        <f t="shared" si="67"/>
        <v>3.5</v>
      </c>
      <c r="O1087">
        <v>42</v>
      </c>
      <c r="P1087" t="s">
        <v>71</v>
      </c>
      <c r="Q1087" t="b">
        <v>0</v>
      </c>
      <c r="R1087">
        <v>72</v>
      </c>
      <c r="S1087">
        <v>0</v>
      </c>
      <c r="U1087" t="s">
        <v>40</v>
      </c>
    </row>
    <row r="1088" spans="1:21" x14ac:dyDescent="0.3">
      <c r="A1088" s="1">
        <v>45291</v>
      </c>
      <c r="B1088">
        <v>2023</v>
      </c>
      <c r="C1088">
        <v>17</v>
      </c>
      <c r="D1088" t="b">
        <v>0</v>
      </c>
      <c r="E1088" t="s">
        <v>52</v>
      </c>
      <c r="F1088">
        <v>26</v>
      </c>
      <c r="G1088">
        <v>0</v>
      </c>
      <c r="H1088" t="s">
        <v>51</v>
      </c>
      <c r="I1088" t="s">
        <v>52</v>
      </c>
      <c r="J1088">
        <f t="shared" si="64"/>
        <v>-1</v>
      </c>
      <c r="K1088">
        <v>-3.5</v>
      </c>
      <c r="L1088">
        <f t="shared" si="65"/>
        <v>16</v>
      </c>
      <c r="M1088" t="str">
        <f t="shared" si="66"/>
        <v>Jacksonville Jaguars16</v>
      </c>
      <c r="N1088">
        <f t="shared" si="67"/>
        <v>3.5</v>
      </c>
      <c r="O1088">
        <v>37.5</v>
      </c>
      <c r="P1088" t="s">
        <v>84</v>
      </c>
      <c r="Q1088" t="b">
        <v>0</v>
      </c>
    </row>
    <row r="1089" spans="1:21" x14ac:dyDescent="0.3">
      <c r="A1089" s="1">
        <v>45291</v>
      </c>
      <c r="B1089">
        <v>2023</v>
      </c>
      <c r="C1089">
        <v>17</v>
      </c>
      <c r="D1089" t="b">
        <v>0</v>
      </c>
      <c r="E1089" t="s">
        <v>26</v>
      </c>
      <c r="F1089">
        <v>25</v>
      </c>
      <c r="G1089">
        <v>17</v>
      </c>
      <c r="H1089" t="s">
        <v>39</v>
      </c>
      <c r="I1089" t="s">
        <v>26</v>
      </c>
      <c r="J1089">
        <f t="shared" si="64"/>
        <v>-1</v>
      </c>
      <c r="K1089">
        <v>-7</v>
      </c>
      <c r="L1089">
        <f t="shared" si="65"/>
        <v>16</v>
      </c>
      <c r="M1089" t="str">
        <f t="shared" si="66"/>
        <v>Kansas City Chiefs16</v>
      </c>
      <c r="N1089">
        <f t="shared" si="67"/>
        <v>7</v>
      </c>
      <c r="O1089">
        <v>46.5</v>
      </c>
      <c r="P1089" t="s">
        <v>96</v>
      </c>
      <c r="Q1089" t="b">
        <v>0</v>
      </c>
    </row>
    <row r="1090" spans="1:21" x14ac:dyDescent="0.3">
      <c r="A1090" s="1">
        <v>45291</v>
      </c>
      <c r="B1090">
        <v>2023</v>
      </c>
      <c r="C1090">
        <v>17</v>
      </c>
      <c r="D1090" t="b">
        <v>0</v>
      </c>
      <c r="E1090" t="s">
        <v>32</v>
      </c>
      <c r="F1090">
        <v>10</v>
      </c>
      <c r="G1090">
        <v>33</v>
      </c>
      <c r="H1090" t="s">
        <v>21</v>
      </c>
      <c r="I1090" t="s">
        <v>32</v>
      </c>
      <c r="J1090">
        <f t="shared" si="64"/>
        <v>-1</v>
      </c>
      <c r="K1090">
        <v>-1</v>
      </c>
      <c r="L1090">
        <f t="shared" si="65"/>
        <v>16</v>
      </c>
      <c r="M1090" t="str">
        <f t="shared" si="66"/>
        <v>Minnesota Vikings16</v>
      </c>
      <c r="N1090">
        <f t="shared" si="67"/>
        <v>1</v>
      </c>
      <c r="O1090">
        <v>42.5</v>
      </c>
      <c r="P1090" t="s">
        <v>78</v>
      </c>
      <c r="Q1090" t="b">
        <v>0</v>
      </c>
      <c r="R1090">
        <v>72</v>
      </c>
      <c r="S1090">
        <v>0</v>
      </c>
      <c r="U1090" t="s">
        <v>40</v>
      </c>
    </row>
    <row r="1091" spans="1:21" x14ac:dyDescent="0.3">
      <c r="A1091" s="1">
        <v>45291</v>
      </c>
      <c r="B1091">
        <v>2023</v>
      </c>
      <c r="C1091">
        <v>17</v>
      </c>
      <c r="D1091" t="b">
        <v>0</v>
      </c>
      <c r="E1091" t="s">
        <v>30</v>
      </c>
      <c r="F1091">
        <v>25</v>
      </c>
      <c r="G1091">
        <v>26</v>
      </c>
      <c r="H1091" t="s">
        <v>25</v>
      </c>
      <c r="I1091" t="s">
        <v>25</v>
      </c>
      <c r="J1091">
        <f t="shared" ref="J1091:J1154" si="68">IF(E1091=I1091,-1,1)</f>
        <v>1</v>
      </c>
      <c r="K1091">
        <v>-6</v>
      </c>
      <c r="L1091">
        <f t="shared" ref="L1091:L1154" si="69">C1091-1</f>
        <v>16</v>
      </c>
      <c r="M1091" t="str">
        <f t="shared" ref="M1091:M1154" si="70">_xlfn.CONCAT(E1091,L1091)</f>
        <v>New York Giants16</v>
      </c>
      <c r="N1091">
        <f t="shared" ref="N1091:N1154" si="71">K1091*J1091</f>
        <v>-6</v>
      </c>
      <c r="O1091">
        <v>43.5</v>
      </c>
      <c r="P1091" t="s">
        <v>74</v>
      </c>
      <c r="Q1091" t="b">
        <v>0</v>
      </c>
    </row>
    <row r="1092" spans="1:21" x14ac:dyDescent="0.3">
      <c r="A1092" s="1">
        <v>45291</v>
      </c>
      <c r="B1092">
        <v>2023</v>
      </c>
      <c r="C1092">
        <v>17</v>
      </c>
      <c r="D1092" t="b">
        <v>0</v>
      </c>
      <c r="E1092" t="s">
        <v>33</v>
      </c>
      <c r="F1092">
        <v>31</v>
      </c>
      <c r="G1092">
        <v>35</v>
      </c>
      <c r="H1092" t="s">
        <v>49</v>
      </c>
      <c r="I1092" t="s">
        <v>33</v>
      </c>
      <c r="J1092">
        <f t="shared" si="68"/>
        <v>-1</v>
      </c>
      <c r="K1092">
        <v>-12.5</v>
      </c>
      <c r="L1092">
        <f t="shared" si="69"/>
        <v>16</v>
      </c>
      <c r="M1092" t="str">
        <f t="shared" si="70"/>
        <v>Philadelphia Eagles16</v>
      </c>
      <c r="N1092">
        <f t="shared" si="71"/>
        <v>12.5</v>
      </c>
      <c r="O1092">
        <v>48</v>
      </c>
      <c r="P1092" t="s">
        <v>68</v>
      </c>
      <c r="Q1092" t="b">
        <v>0</v>
      </c>
    </row>
    <row r="1093" spans="1:21" x14ac:dyDescent="0.3">
      <c r="A1093" s="1">
        <v>45291</v>
      </c>
      <c r="B1093">
        <v>2023</v>
      </c>
      <c r="C1093">
        <v>17</v>
      </c>
      <c r="D1093" t="b">
        <v>0</v>
      </c>
      <c r="E1093" t="s">
        <v>46</v>
      </c>
      <c r="F1093">
        <v>23</v>
      </c>
      <c r="G1093">
        <v>30</v>
      </c>
      <c r="H1093" t="s">
        <v>29</v>
      </c>
      <c r="I1093" t="s">
        <v>46</v>
      </c>
      <c r="J1093">
        <f t="shared" si="68"/>
        <v>-1</v>
      </c>
      <c r="K1093">
        <v>-4</v>
      </c>
      <c r="L1093">
        <f t="shared" si="69"/>
        <v>16</v>
      </c>
      <c r="M1093" t="str">
        <f t="shared" si="70"/>
        <v>Seattle Seahawks16</v>
      </c>
      <c r="N1093">
        <f t="shared" si="71"/>
        <v>4</v>
      </c>
      <c r="O1093">
        <v>40.5</v>
      </c>
      <c r="P1093" t="s">
        <v>91</v>
      </c>
      <c r="Q1093" t="b">
        <v>0</v>
      </c>
    </row>
    <row r="1094" spans="1:21" x14ac:dyDescent="0.3">
      <c r="A1094" s="1">
        <v>45291</v>
      </c>
      <c r="B1094">
        <v>2023</v>
      </c>
      <c r="C1094">
        <v>17</v>
      </c>
      <c r="D1094" t="b">
        <v>0</v>
      </c>
      <c r="E1094" t="s">
        <v>45</v>
      </c>
      <c r="F1094">
        <v>13</v>
      </c>
      <c r="G1094">
        <v>23</v>
      </c>
      <c r="H1094" t="s">
        <v>38</v>
      </c>
      <c r="I1094" t="s">
        <v>45</v>
      </c>
      <c r="J1094">
        <f t="shared" si="68"/>
        <v>-1</v>
      </c>
      <c r="K1094">
        <v>-2.5</v>
      </c>
      <c r="L1094">
        <f t="shared" si="69"/>
        <v>16</v>
      </c>
      <c r="M1094" t="str">
        <f t="shared" si="70"/>
        <v>Tampa Bay Buccaneers16</v>
      </c>
      <c r="N1094">
        <f t="shared" si="71"/>
        <v>2.5</v>
      </c>
      <c r="O1094">
        <v>42.5</v>
      </c>
      <c r="P1094" t="s">
        <v>57</v>
      </c>
      <c r="Q1094" t="b">
        <v>0</v>
      </c>
    </row>
    <row r="1095" spans="1:21" x14ac:dyDescent="0.3">
      <c r="A1095" s="1">
        <v>45291</v>
      </c>
      <c r="B1095">
        <v>2023</v>
      </c>
      <c r="C1095">
        <v>17</v>
      </c>
      <c r="D1095" t="b">
        <v>0</v>
      </c>
      <c r="E1095" t="s">
        <v>95</v>
      </c>
      <c r="F1095">
        <v>10</v>
      </c>
      <c r="G1095">
        <v>27</v>
      </c>
      <c r="H1095" t="s">
        <v>31</v>
      </c>
      <c r="I1095" t="s">
        <v>31</v>
      </c>
      <c r="J1095">
        <f t="shared" si="68"/>
        <v>1</v>
      </c>
      <c r="K1095">
        <v>-14</v>
      </c>
      <c r="L1095">
        <f t="shared" si="69"/>
        <v>16</v>
      </c>
      <c r="M1095" t="str">
        <f t="shared" si="70"/>
        <v>Washington Commanders16</v>
      </c>
      <c r="N1095">
        <f t="shared" si="71"/>
        <v>-14</v>
      </c>
      <c r="O1095">
        <v>48.5</v>
      </c>
      <c r="P1095" t="s">
        <v>55</v>
      </c>
      <c r="Q1095" t="b">
        <v>0</v>
      </c>
    </row>
    <row r="1096" spans="1:21" x14ac:dyDescent="0.3">
      <c r="A1096" s="1">
        <v>45297</v>
      </c>
      <c r="B1096">
        <v>2023</v>
      </c>
      <c r="C1096">
        <v>18</v>
      </c>
      <c r="D1096" t="b">
        <v>0</v>
      </c>
      <c r="E1096" t="s">
        <v>53</v>
      </c>
      <c r="F1096">
        <v>10</v>
      </c>
      <c r="G1096">
        <v>17</v>
      </c>
      <c r="H1096" t="s">
        <v>29</v>
      </c>
      <c r="I1096" t="s">
        <v>29</v>
      </c>
      <c r="J1096">
        <f t="shared" si="68"/>
        <v>1</v>
      </c>
      <c r="K1096">
        <v>-3</v>
      </c>
      <c r="L1096">
        <f t="shared" si="69"/>
        <v>17</v>
      </c>
      <c r="M1096" t="str">
        <f t="shared" si="70"/>
        <v>Baltimore Ravens17</v>
      </c>
      <c r="N1096">
        <f t="shared" si="71"/>
        <v>-3</v>
      </c>
      <c r="O1096">
        <v>34</v>
      </c>
      <c r="P1096" t="s">
        <v>56</v>
      </c>
      <c r="Q1096" t="b">
        <v>0</v>
      </c>
    </row>
    <row r="1097" spans="1:21" x14ac:dyDescent="0.3">
      <c r="A1097" s="1">
        <v>45298</v>
      </c>
      <c r="B1097">
        <v>2023</v>
      </c>
      <c r="C1097">
        <v>18</v>
      </c>
      <c r="D1097" t="b">
        <v>0</v>
      </c>
      <c r="E1097" t="s">
        <v>49</v>
      </c>
      <c r="F1097">
        <v>20</v>
      </c>
      <c r="G1097">
        <v>21</v>
      </c>
      <c r="H1097" t="s">
        <v>46</v>
      </c>
      <c r="I1097" t="s">
        <v>46</v>
      </c>
      <c r="J1097">
        <f t="shared" si="68"/>
        <v>1</v>
      </c>
      <c r="K1097">
        <v>-3</v>
      </c>
      <c r="L1097">
        <f t="shared" si="69"/>
        <v>17</v>
      </c>
      <c r="M1097" t="str">
        <f t="shared" si="70"/>
        <v>Arizona Cardinals17</v>
      </c>
      <c r="N1097">
        <f t="shared" si="71"/>
        <v>-3</v>
      </c>
      <c r="O1097">
        <v>48</v>
      </c>
      <c r="P1097" t="s">
        <v>89</v>
      </c>
      <c r="Q1097" t="b">
        <v>0</v>
      </c>
      <c r="R1097">
        <v>72</v>
      </c>
      <c r="S1097">
        <v>0</v>
      </c>
      <c r="U1097" t="s">
        <v>40</v>
      </c>
    </row>
    <row r="1098" spans="1:21" x14ac:dyDescent="0.3">
      <c r="A1098" s="1">
        <v>45298</v>
      </c>
      <c r="B1098">
        <v>2023</v>
      </c>
      <c r="C1098">
        <v>18</v>
      </c>
      <c r="D1098" t="b">
        <v>0</v>
      </c>
      <c r="E1098" t="s">
        <v>51</v>
      </c>
      <c r="F1098">
        <v>0</v>
      </c>
      <c r="G1098">
        <v>9</v>
      </c>
      <c r="H1098" t="s">
        <v>45</v>
      </c>
      <c r="I1098" t="s">
        <v>45</v>
      </c>
      <c r="J1098">
        <f t="shared" si="68"/>
        <v>1</v>
      </c>
      <c r="K1098">
        <v>-4.5</v>
      </c>
      <c r="L1098">
        <f t="shared" si="69"/>
        <v>17</v>
      </c>
      <c r="M1098" t="str">
        <f t="shared" si="70"/>
        <v>Carolina Panthers17</v>
      </c>
      <c r="N1098">
        <f t="shared" si="71"/>
        <v>-4.5</v>
      </c>
      <c r="O1098">
        <v>36.5</v>
      </c>
      <c r="P1098" t="s">
        <v>54</v>
      </c>
      <c r="Q1098" t="b">
        <v>0</v>
      </c>
    </row>
    <row r="1099" spans="1:21" x14ac:dyDescent="0.3">
      <c r="A1099" s="1">
        <v>45298</v>
      </c>
      <c r="B1099">
        <v>2023</v>
      </c>
      <c r="C1099">
        <v>18</v>
      </c>
      <c r="D1099" t="b">
        <v>0</v>
      </c>
      <c r="E1099" t="s">
        <v>39</v>
      </c>
      <c r="F1099">
        <v>31</v>
      </c>
      <c r="G1099">
        <v>14</v>
      </c>
      <c r="H1099" t="s">
        <v>34</v>
      </c>
      <c r="I1099" t="s">
        <v>39</v>
      </c>
      <c r="J1099">
        <f t="shared" si="68"/>
        <v>-1</v>
      </c>
      <c r="K1099">
        <v>-7</v>
      </c>
      <c r="L1099">
        <f t="shared" si="69"/>
        <v>17</v>
      </c>
      <c r="M1099" t="str">
        <f t="shared" si="70"/>
        <v>Cincinnati Bengals17</v>
      </c>
      <c r="N1099">
        <f t="shared" si="71"/>
        <v>7</v>
      </c>
      <c r="O1099">
        <v>37</v>
      </c>
      <c r="P1099" t="s">
        <v>94</v>
      </c>
      <c r="Q1099" t="b">
        <v>0</v>
      </c>
    </row>
    <row r="1100" spans="1:21" x14ac:dyDescent="0.3">
      <c r="A1100" s="1">
        <v>45298</v>
      </c>
      <c r="B1100">
        <v>2023</v>
      </c>
      <c r="C1100">
        <v>18</v>
      </c>
      <c r="D1100" t="b">
        <v>0</v>
      </c>
      <c r="E1100" t="s">
        <v>27</v>
      </c>
      <c r="F1100">
        <v>30</v>
      </c>
      <c r="G1100">
        <v>20</v>
      </c>
      <c r="H1100" t="s">
        <v>32</v>
      </c>
      <c r="I1100" t="s">
        <v>27</v>
      </c>
      <c r="J1100">
        <f t="shared" si="68"/>
        <v>-1</v>
      </c>
      <c r="K1100">
        <v>-4</v>
      </c>
      <c r="L1100">
        <f t="shared" si="69"/>
        <v>17</v>
      </c>
      <c r="M1100" t="str">
        <f t="shared" si="70"/>
        <v>Detroit Lions17</v>
      </c>
      <c r="N1100">
        <f t="shared" si="71"/>
        <v>4</v>
      </c>
      <c r="O1100">
        <v>47.5</v>
      </c>
      <c r="P1100" t="s">
        <v>67</v>
      </c>
      <c r="Q1100" t="b">
        <v>0</v>
      </c>
      <c r="R1100">
        <v>72</v>
      </c>
      <c r="S1100">
        <v>0</v>
      </c>
      <c r="U1100" t="s">
        <v>40</v>
      </c>
    </row>
    <row r="1101" spans="1:21" x14ac:dyDescent="0.3">
      <c r="A1101" s="1">
        <v>45298</v>
      </c>
      <c r="B1101">
        <v>2023</v>
      </c>
      <c r="C1101">
        <v>18</v>
      </c>
      <c r="D1101" t="b">
        <v>0</v>
      </c>
      <c r="E1101" t="s">
        <v>21</v>
      </c>
      <c r="F1101">
        <v>17</v>
      </c>
      <c r="G1101">
        <v>9</v>
      </c>
      <c r="H1101" t="s">
        <v>28</v>
      </c>
      <c r="I1101" t="s">
        <v>21</v>
      </c>
      <c r="J1101">
        <f t="shared" si="68"/>
        <v>-1</v>
      </c>
      <c r="K1101">
        <v>-2.5</v>
      </c>
      <c r="L1101">
        <f t="shared" si="69"/>
        <v>17</v>
      </c>
      <c r="M1101" t="str">
        <f t="shared" si="70"/>
        <v>Green Bay Packers17</v>
      </c>
      <c r="N1101">
        <f t="shared" si="71"/>
        <v>2.5</v>
      </c>
      <c r="O1101">
        <v>46</v>
      </c>
      <c r="P1101" t="s">
        <v>22</v>
      </c>
      <c r="Q1101" t="b">
        <v>0</v>
      </c>
    </row>
    <row r="1102" spans="1:21" x14ac:dyDescent="0.3">
      <c r="A1102" s="1">
        <v>45298</v>
      </c>
      <c r="B1102">
        <v>2023</v>
      </c>
      <c r="C1102">
        <v>18</v>
      </c>
      <c r="D1102" t="b">
        <v>0</v>
      </c>
      <c r="E1102" t="s">
        <v>48</v>
      </c>
      <c r="F1102">
        <v>19</v>
      </c>
      <c r="G1102">
        <v>23</v>
      </c>
      <c r="H1102" t="s">
        <v>64</v>
      </c>
      <c r="I1102" t="s">
        <v>64</v>
      </c>
      <c r="J1102">
        <f t="shared" si="68"/>
        <v>1</v>
      </c>
      <c r="K1102">
        <v>-1</v>
      </c>
      <c r="L1102">
        <f t="shared" si="69"/>
        <v>17</v>
      </c>
      <c r="M1102" t="str">
        <f t="shared" si="70"/>
        <v>Indianapolis Colts17</v>
      </c>
      <c r="N1102">
        <f t="shared" si="71"/>
        <v>-1</v>
      </c>
      <c r="O1102">
        <v>47.5</v>
      </c>
      <c r="P1102" t="s">
        <v>71</v>
      </c>
      <c r="Q1102" t="b">
        <v>0</v>
      </c>
      <c r="R1102">
        <v>72</v>
      </c>
      <c r="S1102">
        <v>0</v>
      </c>
      <c r="U1102" t="s">
        <v>40</v>
      </c>
    </row>
    <row r="1103" spans="1:21" x14ac:dyDescent="0.3">
      <c r="A1103" s="1">
        <v>45298</v>
      </c>
      <c r="B1103">
        <v>2023</v>
      </c>
      <c r="C1103">
        <v>18</v>
      </c>
      <c r="D1103" t="b">
        <v>0</v>
      </c>
      <c r="E1103" t="s">
        <v>86</v>
      </c>
      <c r="F1103">
        <v>27</v>
      </c>
      <c r="G1103">
        <v>14</v>
      </c>
      <c r="H1103" t="s">
        <v>18</v>
      </c>
      <c r="I1103" t="s">
        <v>86</v>
      </c>
      <c r="J1103">
        <f t="shared" si="68"/>
        <v>-1</v>
      </c>
      <c r="K1103">
        <v>-3.5</v>
      </c>
      <c r="L1103">
        <f t="shared" si="69"/>
        <v>17</v>
      </c>
      <c r="M1103" t="str">
        <f t="shared" si="70"/>
        <v>Las Vegas Raiders17</v>
      </c>
      <c r="N1103">
        <f t="shared" si="71"/>
        <v>3.5</v>
      </c>
      <c r="O1103">
        <v>37.5</v>
      </c>
      <c r="P1103" t="s">
        <v>88</v>
      </c>
      <c r="Q1103" t="b">
        <v>0</v>
      </c>
      <c r="R1103">
        <v>72</v>
      </c>
      <c r="S1103">
        <v>0</v>
      </c>
      <c r="U1103" t="s">
        <v>40</v>
      </c>
    </row>
    <row r="1104" spans="1:21" x14ac:dyDescent="0.3">
      <c r="A1104" s="1">
        <v>45298</v>
      </c>
      <c r="B1104">
        <v>2023</v>
      </c>
      <c r="C1104">
        <v>18</v>
      </c>
      <c r="D1104" t="b">
        <v>0</v>
      </c>
      <c r="E1104" t="s">
        <v>81</v>
      </c>
      <c r="F1104">
        <v>12</v>
      </c>
      <c r="G1104">
        <v>13</v>
      </c>
      <c r="H1104" t="s">
        <v>26</v>
      </c>
      <c r="I1104" t="s">
        <v>81</v>
      </c>
      <c r="J1104">
        <f t="shared" si="68"/>
        <v>-1</v>
      </c>
      <c r="K1104">
        <v>-3.5</v>
      </c>
      <c r="L1104">
        <f t="shared" si="69"/>
        <v>17</v>
      </c>
      <c r="M1104" t="str">
        <f t="shared" si="70"/>
        <v>Los Angeles Chargers17</v>
      </c>
      <c r="N1104">
        <f t="shared" si="71"/>
        <v>3.5</v>
      </c>
      <c r="O1104">
        <v>35</v>
      </c>
      <c r="P1104" t="s">
        <v>87</v>
      </c>
      <c r="Q1104" t="b">
        <v>0</v>
      </c>
      <c r="R1104">
        <v>72</v>
      </c>
      <c r="S1104">
        <v>0</v>
      </c>
      <c r="U1104" t="s">
        <v>40</v>
      </c>
    </row>
    <row r="1105" spans="1:21" x14ac:dyDescent="0.3">
      <c r="A1105" s="1">
        <v>45298</v>
      </c>
      <c r="B1105">
        <v>2023</v>
      </c>
      <c r="C1105">
        <v>18</v>
      </c>
      <c r="D1105" t="b">
        <v>0</v>
      </c>
      <c r="E1105" t="s">
        <v>17</v>
      </c>
      <c r="F1105">
        <v>14</v>
      </c>
      <c r="G1105">
        <v>21</v>
      </c>
      <c r="H1105" t="s">
        <v>19</v>
      </c>
      <c r="I1105" t="s">
        <v>19</v>
      </c>
      <c r="J1105">
        <f t="shared" si="68"/>
        <v>1</v>
      </c>
      <c r="K1105">
        <v>-2.5</v>
      </c>
      <c r="L1105">
        <f t="shared" si="69"/>
        <v>17</v>
      </c>
      <c r="M1105" t="str">
        <f t="shared" si="70"/>
        <v>Miami Dolphins17</v>
      </c>
      <c r="N1105">
        <f t="shared" si="71"/>
        <v>-2.5</v>
      </c>
      <c r="O1105">
        <v>48</v>
      </c>
      <c r="P1105" t="s">
        <v>82</v>
      </c>
      <c r="Q1105" t="b">
        <v>0</v>
      </c>
    </row>
    <row r="1106" spans="1:21" x14ac:dyDescent="0.3">
      <c r="A1106" s="1">
        <v>45298</v>
      </c>
      <c r="B1106">
        <v>2023</v>
      </c>
      <c r="C1106">
        <v>18</v>
      </c>
      <c r="D1106" t="b">
        <v>0</v>
      </c>
      <c r="E1106" t="s">
        <v>23</v>
      </c>
      <c r="F1106">
        <v>3</v>
      </c>
      <c r="G1106">
        <v>17</v>
      </c>
      <c r="H1106" t="s">
        <v>20</v>
      </c>
      <c r="I1106" t="s">
        <v>23</v>
      </c>
      <c r="J1106">
        <f t="shared" si="68"/>
        <v>-1</v>
      </c>
      <c r="K1106">
        <v>-2</v>
      </c>
      <c r="L1106">
        <f t="shared" si="69"/>
        <v>17</v>
      </c>
      <c r="M1106" t="str">
        <f t="shared" si="70"/>
        <v>New England Patriots17</v>
      </c>
      <c r="N1106">
        <f t="shared" si="71"/>
        <v>2</v>
      </c>
      <c r="O1106">
        <v>28.5</v>
      </c>
      <c r="P1106" t="s">
        <v>65</v>
      </c>
      <c r="Q1106" t="b">
        <v>0</v>
      </c>
    </row>
    <row r="1107" spans="1:21" x14ac:dyDescent="0.3">
      <c r="A1107" s="1">
        <v>45298</v>
      </c>
      <c r="B1107">
        <v>2023</v>
      </c>
      <c r="C1107">
        <v>18</v>
      </c>
      <c r="D1107" t="b">
        <v>0</v>
      </c>
      <c r="E1107" t="s">
        <v>38</v>
      </c>
      <c r="F1107">
        <v>48</v>
      </c>
      <c r="G1107">
        <v>17</v>
      </c>
      <c r="H1107" t="s">
        <v>24</v>
      </c>
      <c r="I1107" t="s">
        <v>38</v>
      </c>
      <c r="J1107">
        <f t="shared" si="68"/>
        <v>-1</v>
      </c>
      <c r="K1107">
        <v>-3</v>
      </c>
      <c r="L1107">
        <f t="shared" si="69"/>
        <v>17</v>
      </c>
      <c r="M1107" t="str">
        <f t="shared" si="70"/>
        <v>New Orleans Saints17</v>
      </c>
      <c r="N1107">
        <f t="shared" si="71"/>
        <v>3</v>
      </c>
      <c r="O1107">
        <v>41.5</v>
      </c>
      <c r="P1107" t="s">
        <v>93</v>
      </c>
      <c r="Q1107" t="b">
        <v>0</v>
      </c>
      <c r="R1107">
        <v>72</v>
      </c>
      <c r="S1107">
        <v>0</v>
      </c>
      <c r="U1107" t="s">
        <v>40</v>
      </c>
    </row>
    <row r="1108" spans="1:21" x14ac:dyDescent="0.3">
      <c r="A1108" s="1">
        <v>45298</v>
      </c>
      <c r="B1108">
        <v>2023</v>
      </c>
      <c r="C1108">
        <v>18</v>
      </c>
      <c r="D1108" t="b">
        <v>0</v>
      </c>
      <c r="E1108" t="s">
        <v>30</v>
      </c>
      <c r="F1108">
        <v>27</v>
      </c>
      <c r="G1108">
        <v>10</v>
      </c>
      <c r="H1108" t="s">
        <v>33</v>
      </c>
      <c r="I1108" t="s">
        <v>33</v>
      </c>
      <c r="J1108">
        <f t="shared" si="68"/>
        <v>1</v>
      </c>
      <c r="K1108">
        <v>-5</v>
      </c>
      <c r="L1108">
        <f t="shared" si="69"/>
        <v>17</v>
      </c>
      <c r="M1108" t="str">
        <f t="shared" si="70"/>
        <v>New York Giants17</v>
      </c>
      <c r="N1108">
        <f t="shared" si="71"/>
        <v>-5</v>
      </c>
      <c r="O1108">
        <v>43.5</v>
      </c>
      <c r="P1108" t="s">
        <v>74</v>
      </c>
      <c r="Q1108" t="b">
        <v>0</v>
      </c>
    </row>
    <row r="1109" spans="1:21" x14ac:dyDescent="0.3">
      <c r="A1109" s="1">
        <v>45298</v>
      </c>
      <c r="B1109">
        <v>2023</v>
      </c>
      <c r="C1109">
        <v>18</v>
      </c>
      <c r="D1109" t="b">
        <v>0</v>
      </c>
      <c r="E1109" t="s">
        <v>31</v>
      </c>
      <c r="F1109">
        <v>20</v>
      </c>
      <c r="G1109">
        <v>21</v>
      </c>
      <c r="H1109" t="s">
        <v>25</v>
      </c>
      <c r="I1109" t="s">
        <v>31</v>
      </c>
      <c r="J1109">
        <f t="shared" si="68"/>
        <v>-1</v>
      </c>
      <c r="K1109">
        <v>-5.5</v>
      </c>
      <c r="L1109">
        <f t="shared" si="69"/>
        <v>17</v>
      </c>
      <c r="M1109" t="str">
        <f t="shared" si="70"/>
        <v>San Francisco 49ers17</v>
      </c>
      <c r="N1109">
        <f t="shared" si="71"/>
        <v>5.5</v>
      </c>
      <c r="O1109">
        <v>40</v>
      </c>
      <c r="P1109" t="s">
        <v>76</v>
      </c>
      <c r="Q1109" t="b">
        <v>0</v>
      </c>
    </row>
    <row r="1110" spans="1:21" x14ac:dyDescent="0.3">
      <c r="A1110" s="1">
        <v>45298</v>
      </c>
      <c r="B1110">
        <v>2023</v>
      </c>
      <c r="C1110">
        <v>18</v>
      </c>
      <c r="D1110" t="b">
        <v>0</v>
      </c>
      <c r="E1110" t="s">
        <v>59</v>
      </c>
      <c r="F1110">
        <v>28</v>
      </c>
      <c r="G1110">
        <v>20</v>
      </c>
      <c r="H1110" t="s">
        <v>52</v>
      </c>
      <c r="I1110" t="s">
        <v>52</v>
      </c>
      <c r="J1110">
        <f t="shared" si="68"/>
        <v>1</v>
      </c>
      <c r="K1110">
        <v>-3.5</v>
      </c>
      <c r="L1110">
        <f t="shared" si="69"/>
        <v>17</v>
      </c>
      <c r="M1110" t="str">
        <f t="shared" si="70"/>
        <v>Tennessee Titans17</v>
      </c>
      <c r="N1110">
        <f t="shared" si="71"/>
        <v>-3.5</v>
      </c>
      <c r="O1110">
        <v>41.5</v>
      </c>
      <c r="P1110" t="s">
        <v>60</v>
      </c>
      <c r="Q1110" t="b">
        <v>0</v>
      </c>
    </row>
    <row r="1111" spans="1:21" x14ac:dyDescent="0.3">
      <c r="A1111" s="1">
        <v>45298</v>
      </c>
      <c r="B1111">
        <v>2023</v>
      </c>
      <c r="C1111">
        <v>18</v>
      </c>
      <c r="D1111" t="b">
        <v>0</v>
      </c>
      <c r="E1111" t="s">
        <v>95</v>
      </c>
      <c r="F1111">
        <v>10</v>
      </c>
      <c r="G1111">
        <v>38</v>
      </c>
      <c r="H1111" t="s">
        <v>35</v>
      </c>
      <c r="I1111" t="s">
        <v>35</v>
      </c>
      <c r="J1111">
        <f t="shared" si="68"/>
        <v>1</v>
      </c>
      <c r="K1111">
        <v>-13</v>
      </c>
      <c r="L1111">
        <f t="shared" si="69"/>
        <v>17</v>
      </c>
      <c r="M1111" t="str">
        <f t="shared" si="70"/>
        <v>Washington Commanders17</v>
      </c>
      <c r="N1111">
        <f t="shared" si="71"/>
        <v>-13</v>
      </c>
      <c r="O1111">
        <v>47.5</v>
      </c>
      <c r="P1111" t="s">
        <v>55</v>
      </c>
      <c r="Q1111" t="b">
        <v>0</v>
      </c>
    </row>
    <row r="1112" spans="1:21" x14ac:dyDescent="0.3">
      <c r="A1112" s="1">
        <v>45304</v>
      </c>
      <c r="B1112">
        <v>2023</v>
      </c>
      <c r="C1112" t="s">
        <v>47</v>
      </c>
      <c r="D1112" t="b">
        <v>1</v>
      </c>
      <c r="E1112" t="s">
        <v>64</v>
      </c>
      <c r="F1112">
        <v>45</v>
      </c>
      <c r="G1112">
        <v>14</v>
      </c>
      <c r="H1112" t="s">
        <v>34</v>
      </c>
      <c r="I1112" t="s">
        <v>34</v>
      </c>
      <c r="J1112">
        <f t="shared" si="68"/>
        <v>1</v>
      </c>
      <c r="K1112">
        <v>-2.5</v>
      </c>
      <c r="L1112" t="e">
        <f t="shared" si="69"/>
        <v>#VALUE!</v>
      </c>
      <c r="M1112" t="e">
        <f t="shared" si="70"/>
        <v>#VALUE!</v>
      </c>
      <c r="N1112">
        <f t="shared" si="71"/>
        <v>-2.5</v>
      </c>
      <c r="O1112">
        <v>45</v>
      </c>
      <c r="P1112" t="s">
        <v>79</v>
      </c>
      <c r="Q1112" t="b">
        <v>0</v>
      </c>
      <c r="R1112">
        <v>72</v>
      </c>
      <c r="S1112">
        <v>0</v>
      </c>
      <c r="U1112" t="s">
        <v>40</v>
      </c>
    </row>
    <row r="1113" spans="1:21" x14ac:dyDescent="0.3">
      <c r="A1113" s="1">
        <v>45304</v>
      </c>
      <c r="B1113">
        <v>2023</v>
      </c>
      <c r="C1113" t="s">
        <v>47</v>
      </c>
      <c r="D1113" t="b">
        <v>1</v>
      </c>
      <c r="E1113" t="s">
        <v>26</v>
      </c>
      <c r="F1113">
        <v>26</v>
      </c>
      <c r="G1113">
        <v>7</v>
      </c>
      <c r="H1113" t="s">
        <v>17</v>
      </c>
      <c r="I1113" t="s">
        <v>26</v>
      </c>
      <c r="J1113">
        <f t="shared" si="68"/>
        <v>-1</v>
      </c>
      <c r="K1113">
        <v>-4.5</v>
      </c>
      <c r="L1113" t="e">
        <f t="shared" si="69"/>
        <v>#VALUE!</v>
      </c>
      <c r="M1113" t="e">
        <f t="shared" si="70"/>
        <v>#VALUE!</v>
      </c>
      <c r="N1113">
        <f t="shared" si="71"/>
        <v>4.5</v>
      </c>
      <c r="O1113">
        <v>43.5</v>
      </c>
      <c r="P1113" t="s">
        <v>96</v>
      </c>
      <c r="Q1113" t="b">
        <v>0</v>
      </c>
      <c r="R1113">
        <v>-4</v>
      </c>
      <c r="S1113">
        <v>19</v>
      </c>
      <c r="T1113">
        <v>64</v>
      </c>
    </row>
    <row r="1114" spans="1:21" x14ac:dyDescent="0.3">
      <c r="A1114" s="1">
        <v>45305</v>
      </c>
      <c r="B1114">
        <v>2023</v>
      </c>
      <c r="C1114" t="s">
        <v>47</v>
      </c>
      <c r="D1114" t="b">
        <v>1</v>
      </c>
      <c r="E1114" t="s">
        <v>35</v>
      </c>
      <c r="F1114">
        <v>32</v>
      </c>
      <c r="G1114">
        <v>48</v>
      </c>
      <c r="H1114" t="s">
        <v>21</v>
      </c>
      <c r="I1114" t="s">
        <v>35</v>
      </c>
      <c r="J1114">
        <f t="shared" si="68"/>
        <v>-1</v>
      </c>
      <c r="K1114">
        <v>-7</v>
      </c>
      <c r="L1114" t="e">
        <f t="shared" si="69"/>
        <v>#VALUE!</v>
      </c>
      <c r="M1114" t="e">
        <f t="shared" si="70"/>
        <v>#VALUE!</v>
      </c>
      <c r="N1114">
        <f t="shared" si="71"/>
        <v>7</v>
      </c>
      <c r="O1114">
        <v>52.5</v>
      </c>
      <c r="P1114" t="s">
        <v>80</v>
      </c>
      <c r="Q1114" t="b">
        <v>0</v>
      </c>
      <c r="R1114">
        <v>72</v>
      </c>
      <c r="S1114">
        <v>0</v>
      </c>
      <c r="U1114" t="s">
        <v>40</v>
      </c>
    </row>
    <row r="1115" spans="1:21" x14ac:dyDescent="0.3">
      <c r="A1115" s="1">
        <v>45305</v>
      </c>
      <c r="B1115">
        <v>2023</v>
      </c>
      <c r="C1115" t="s">
        <v>47</v>
      </c>
      <c r="D1115" t="b">
        <v>1</v>
      </c>
      <c r="E1115" t="s">
        <v>27</v>
      </c>
      <c r="F1115">
        <v>24</v>
      </c>
      <c r="G1115">
        <v>23</v>
      </c>
      <c r="H1115" t="s">
        <v>25</v>
      </c>
      <c r="I1115" t="s">
        <v>27</v>
      </c>
      <c r="J1115">
        <f t="shared" si="68"/>
        <v>-1</v>
      </c>
      <c r="K1115">
        <v>-3</v>
      </c>
      <c r="L1115" t="e">
        <f t="shared" si="69"/>
        <v>#VALUE!</v>
      </c>
      <c r="M1115" t="e">
        <f t="shared" si="70"/>
        <v>#VALUE!</v>
      </c>
      <c r="N1115">
        <f t="shared" si="71"/>
        <v>3</v>
      </c>
      <c r="O1115">
        <v>53</v>
      </c>
      <c r="P1115" t="s">
        <v>67</v>
      </c>
      <c r="Q1115" t="b">
        <v>0</v>
      </c>
      <c r="R1115">
        <v>72</v>
      </c>
      <c r="S1115">
        <v>0</v>
      </c>
      <c r="U1115" t="s">
        <v>40</v>
      </c>
    </row>
    <row r="1116" spans="1:21" x14ac:dyDescent="0.3">
      <c r="A1116" s="1">
        <v>45306</v>
      </c>
      <c r="B1116">
        <v>2023</v>
      </c>
      <c r="C1116" t="s">
        <v>47</v>
      </c>
      <c r="D1116" t="b">
        <v>1</v>
      </c>
      <c r="E1116" t="s">
        <v>19</v>
      </c>
      <c r="F1116">
        <v>31</v>
      </c>
      <c r="G1116">
        <v>17</v>
      </c>
      <c r="H1116" t="s">
        <v>29</v>
      </c>
      <c r="I1116" t="s">
        <v>19</v>
      </c>
      <c r="J1116">
        <f t="shared" si="68"/>
        <v>-1</v>
      </c>
      <c r="K1116">
        <v>-9</v>
      </c>
      <c r="L1116" t="e">
        <f t="shared" si="69"/>
        <v>#VALUE!</v>
      </c>
      <c r="M1116" t="e">
        <f t="shared" si="70"/>
        <v>#VALUE!</v>
      </c>
      <c r="N1116">
        <f t="shared" si="71"/>
        <v>9</v>
      </c>
      <c r="O1116">
        <v>33</v>
      </c>
      <c r="P1116" t="s">
        <v>90</v>
      </c>
      <c r="Q1116" t="b">
        <v>0</v>
      </c>
      <c r="R1116">
        <v>17</v>
      </c>
      <c r="S1116">
        <v>10</v>
      </c>
      <c r="T1116">
        <v>57</v>
      </c>
    </row>
    <row r="1117" spans="1:21" x14ac:dyDescent="0.3">
      <c r="A1117" s="1">
        <v>45306</v>
      </c>
      <c r="B1117">
        <v>2023</v>
      </c>
      <c r="C1117" t="s">
        <v>47</v>
      </c>
      <c r="D1117" t="b">
        <v>1</v>
      </c>
      <c r="E1117" t="s">
        <v>45</v>
      </c>
      <c r="F1117">
        <v>32</v>
      </c>
      <c r="G1117">
        <v>9</v>
      </c>
      <c r="H1117" t="s">
        <v>33</v>
      </c>
      <c r="I1117" t="s">
        <v>33</v>
      </c>
      <c r="J1117">
        <f t="shared" si="68"/>
        <v>1</v>
      </c>
      <c r="K1117">
        <v>-3</v>
      </c>
      <c r="L1117" t="e">
        <f t="shared" si="69"/>
        <v>#VALUE!</v>
      </c>
      <c r="M1117" t="e">
        <f t="shared" si="70"/>
        <v>#VALUE!</v>
      </c>
      <c r="N1117">
        <f t="shared" si="71"/>
        <v>-3</v>
      </c>
      <c r="O1117">
        <v>43</v>
      </c>
      <c r="P1117" t="s">
        <v>57</v>
      </c>
      <c r="Q1117" t="b">
        <v>0</v>
      </c>
      <c r="R1117">
        <v>65</v>
      </c>
      <c r="S1117">
        <v>2</v>
      </c>
      <c r="T1117">
        <v>90</v>
      </c>
    </row>
    <row r="1118" spans="1:21" x14ac:dyDescent="0.3">
      <c r="A1118" s="1">
        <v>45311</v>
      </c>
      <c r="B1118">
        <v>2023</v>
      </c>
      <c r="C1118" t="s">
        <v>41</v>
      </c>
      <c r="D1118" t="b">
        <v>1</v>
      </c>
      <c r="E1118" t="s">
        <v>53</v>
      </c>
      <c r="F1118">
        <v>34</v>
      </c>
      <c r="G1118">
        <v>10</v>
      </c>
      <c r="H1118" t="s">
        <v>64</v>
      </c>
      <c r="I1118" t="s">
        <v>53</v>
      </c>
      <c r="J1118">
        <f t="shared" si="68"/>
        <v>-1</v>
      </c>
      <c r="K1118">
        <v>-10</v>
      </c>
      <c r="L1118" t="e">
        <f t="shared" si="69"/>
        <v>#VALUE!</v>
      </c>
      <c r="M1118" t="e">
        <f t="shared" si="70"/>
        <v>#VALUE!</v>
      </c>
      <c r="N1118">
        <f t="shared" si="71"/>
        <v>10</v>
      </c>
      <c r="O1118">
        <v>44</v>
      </c>
      <c r="P1118" t="s">
        <v>56</v>
      </c>
      <c r="Q1118" t="b">
        <v>0</v>
      </c>
      <c r="R1118">
        <v>27</v>
      </c>
      <c r="S1118">
        <v>16</v>
      </c>
      <c r="T1118">
        <v>40</v>
      </c>
    </row>
    <row r="1119" spans="1:21" x14ac:dyDescent="0.3">
      <c r="A1119" s="1">
        <v>45311</v>
      </c>
      <c r="B1119">
        <v>2023</v>
      </c>
      <c r="C1119" t="s">
        <v>41</v>
      </c>
      <c r="D1119" t="b">
        <v>1</v>
      </c>
      <c r="E1119" t="s">
        <v>31</v>
      </c>
      <c r="F1119">
        <v>24</v>
      </c>
      <c r="G1119">
        <v>21</v>
      </c>
      <c r="H1119" t="s">
        <v>21</v>
      </c>
      <c r="I1119" t="s">
        <v>31</v>
      </c>
      <c r="J1119">
        <f t="shared" si="68"/>
        <v>-1</v>
      </c>
      <c r="K1119">
        <v>-10</v>
      </c>
      <c r="L1119" t="e">
        <f t="shared" si="69"/>
        <v>#VALUE!</v>
      </c>
      <c r="M1119" t="e">
        <f t="shared" si="70"/>
        <v>#VALUE!</v>
      </c>
      <c r="N1119">
        <f t="shared" si="71"/>
        <v>10</v>
      </c>
      <c r="O1119">
        <v>50.5</v>
      </c>
      <c r="P1119" t="s">
        <v>76</v>
      </c>
      <c r="Q1119" t="b">
        <v>0</v>
      </c>
      <c r="R1119">
        <v>59</v>
      </c>
      <c r="S1119">
        <v>8</v>
      </c>
      <c r="T1119">
        <v>77</v>
      </c>
    </row>
    <row r="1120" spans="1:21" x14ac:dyDescent="0.3">
      <c r="A1120" s="1">
        <v>45312</v>
      </c>
      <c r="B1120">
        <v>2023</v>
      </c>
      <c r="C1120" t="s">
        <v>41</v>
      </c>
      <c r="D1120" t="b">
        <v>1</v>
      </c>
      <c r="E1120" t="s">
        <v>19</v>
      </c>
      <c r="F1120">
        <v>24</v>
      </c>
      <c r="G1120">
        <v>27</v>
      </c>
      <c r="H1120" t="s">
        <v>26</v>
      </c>
      <c r="I1120" t="s">
        <v>19</v>
      </c>
      <c r="J1120">
        <f t="shared" si="68"/>
        <v>-1</v>
      </c>
      <c r="K1120">
        <v>-2.5</v>
      </c>
      <c r="L1120" t="e">
        <f t="shared" si="69"/>
        <v>#VALUE!</v>
      </c>
      <c r="M1120" t="e">
        <f t="shared" si="70"/>
        <v>#VALUE!</v>
      </c>
      <c r="N1120">
        <f t="shared" si="71"/>
        <v>2.5</v>
      </c>
      <c r="O1120">
        <v>46</v>
      </c>
      <c r="P1120" t="s">
        <v>90</v>
      </c>
      <c r="Q1120" t="b">
        <v>0</v>
      </c>
      <c r="R1120">
        <v>25</v>
      </c>
      <c r="S1120">
        <v>11</v>
      </c>
      <c r="T1120">
        <v>67</v>
      </c>
    </row>
    <row r="1121" spans="1:21" x14ac:dyDescent="0.3">
      <c r="A1121" s="1">
        <v>45312</v>
      </c>
      <c r="B1121">
        <v>2023</v>
      </c>
      <c r="C1121" t="s">
        <v>41</v>
      </c>
      <c r="D1121" t="b">
        <v>1</v>
      </c>
      <c r="E1121" t="s">
        <v>27</v>
      </c>
      <c r="F1121">
        <v>31</v>
      </c>
      <c r="G1121">
        <v>23</v>
      </c>
      <c r="H1121" t="s">
        <v>45</v>
      </c>
      <c r="I1121" t="s">
        <v>27</v>
      </c>
      <c r="J1121">
        <f t="shared" si="68"/>
        <v>-1</v>
      </c>
      <c r="K1121">
        <v>-6</v>
      </c>
      <c r="L1121" t="e">
        <f t="shared" si="69"/>
        <v>#VALUE!</v>
      </c>
      <c r="M1121" t="e">
        <f t="shared" si="70"/>
        <v>#VALUE!</v>
      </c>
      <c r="N1121">
        <f t="shared" si="71"/>
        <v>6</v>
      </c>
      <c r="O1121">
        <v>49.5</v>
      </c>
      <c r="P1121" t="s">
        <v>67</v>
      </c>
      <c r="Q1121" t="b">
        <v>0</v>
      </c>
      <c r="R1121">
        <v>72</v>
      </c>
      <c r="S1121">
        <v>0</v>
      </c>
      <c r="U1121" t="s">
        <v>40</v>
      </c>
    </row>
    <row r="1122" spans="1:21" x14ac:dyDescent="0.3">
      <c r="A1122" s="1">
        <v>45319</v>
      </c>
      <c r="B1122">
        <v>2023</v>
      </c>
      <c r="C1122" t="s">
        <v>36</v>
      </c>
      <c r="D1122" t="b">
        <v>1</v>
      </c>
      <c r="E1122" t="s">
        <v>53</v>
      </c>
      <c r="F1122">
        <v>10</v>
      </c>
      <c r="G1122">
        <v>17</v>
      </c>
      <c r="H1122" t="s">
        <v>26</v>
      </c>
      <c r="I1122" t="s">
        <v>53</v>
      </c>
      <c r="J1122">
        <f t="shared" si="68"/>
        <v>-1</v>
      </c>
      <c r="K1122">
        <v>-4.5</v>
      </c>
      <c r="L1122" t="e">
        <f t="shared" si="69"/>
        <v>#VALUE!</v>
      </c>
      <c r="M1122" t="e">
        <f t="shared" si="70"/>
        <v>#VALUE!</v>
      </c>
      <c r="N1122">
        <f t="shared" si="71"/>
        <v>4.5</v>
      </c>
      <c r="O1122">
        <v>44</v>
      </c>
      <c r="P1122" t="s">
        <v>56</v>
      </c>
      <c r="Q1122" t="b">
        <v>0</v>
      </c>
      <c r="R1122">
        <v>47</v>
      </c>
      <c r="S1122">
        <v>7</v>
      </c>
      <c r="T1122">
        <v>83</v>
      </c>
    </row>
    <row r="1123" spans="1:21" x14ac:dyDescent="0.3">
      <c r="A1123" s="1">
        <v>45319</v>
      </c>
      <c r="B1123">
        <v>2023</v>
      </c>
      <c r="C1123" t="s">
        <v>36</v>
      </c>
      <c r="D1123" t="b">
        <v>1</v>
      </c>
      <c r="E1123" t="s">
        <v>31</v>
      </c>
      <c r="F1123">
        <v>34</v>
      </c>
      <c r="G1123">
        <v>31</v>
      </c>
      <c r="H1123" t="s">
        <v>27</v>
      </c>
      <c r="I1123" t="s">
        <v>31</v>
      </c>
      <c r="J1123">
        <f t="shared" si="68"/>
        <v>-1</v>
      </c>
      <c r="K1123">
        <v>-7.5</v>
      </c>
      <c r="L1123" t="e">
        <f t="shared" si="69"/>
        <v>#VALUE!</v>
      </c>
      <c r="M1123" t="e">
        <f t="shared" si="70"/>
        <v>#VALUE!</v>
      </c>
      <c r="N1123">
        <f t="shared" si="71"/>
        <v>7.5</v>
      </c>
      <c r="O1123">
        <v>53.5</v>
      </c>
      <c r="P1123" t="s">
        <v>76</v>
      </c>
      <c r="Q1123" t="b">
        <v>0</v>
      </c>
      <c r="R1123">
        <v>69</v>
      </c>
      <c r="S1123">
        <v>5</v>
      </c>
      <c r="T1123">
        <v>55</v>
      </c>
    </row>
    <row r="1124" spans="1:21" x14ac:dyDescent="0.3">
      <c r="A1124" s="1">
        <v>45333</v>
      </c>
      <c r="B1124">
        <v>2023</v>
      </c>
      <c r="C1124" t="s">
        <v>37</v>
      </c>
      <c r="D1124" t="b">
        <v>1</v>
      </c>
      <c r="E1124" t="s">
        <v>26</v>
      </c>
      <c r="F1124">
        <v>25</v>
      </c>
      <c r="G1124">
        <v>22</v>
      </c>
      <c r="H1124" t="s">
        <v>31</v>
      </c>
      <c r="I1124" t="s">
        <v>31</v>
      </c>
      <c r="J1124">
        <f t="shared" si="68"/>
        <v>1</v>
      </c>
      <c r="K1124">
        <v>-2</v>
      </c>
      <c r="L1124" t="e">
        <f t="shared" si="69"/>
        <v>#VALUE!</v>
      </c>
      <c r="M1124" t="e">
        <f t="shared" si="70"/>
        <v>#VALUE!</v>
      </c>
      <c r="N1124">
        <f t="shared" si="71"/>
        <v>-2</v>
      </c>
      <c r="O1124">
        <v>47</v>
      </c>
      <c r="P1124" t="s">
        <v>88</v>
      </c>
      <c r="Q1124" t="b">
        <v>1</v>
      </c>
      <c r="R1124">
        <v>72</v>
      </c>
      <c r="S1124">
        <v>0</v>
      </c>
      <c r="U1124" t="s">
        <v>40</v>
      </c>
    </row>
    <row r="1125" spans="1:21" x14ac:dyDescent="0.3">
      <c r="A1125" s="1">
        <v>45540</v>
      </c>
      <c r="B1125">
        <v>2024</v>
      </c>
      <c r="C1125">
        <v>1</v>
      </c>
      <c r="D1125" t="b">
        <v>0</v>
      </c>
      <c r="E1125" t="s">
        <v>26</v>
      </c>
      <c r="H1125" t="s">
        <v>53</v>
      </c>
      <c r="J1125">
        <f t="shared" si="68"/>
        <v>1</v>
      </c>
      <c r="L1125">
        <f t="shared" si="69"/>
        <v>0</v>
      </c>
      <c r="M1125" t="str">
        <f t="shared" si="70"/>
        <v>Kansas City Chiefs0</v>
      </c>
      <c r="N1125">
        <f t="shared" si="71"/>
        <v>0</v>
      </c>
      <c r="P1125" t="s">
        <v>96</v>
      </c>
      <c r="Q1125" t="b">
        <v>0</v>
      </c>
    </row>
    <row r="1126" spans="1:21" x14ac:dyDescent="0.3">
      <c r="A1126" s="1">
        <v>45541</v>
      </c>
      <c r="B1126">
        <v>2024</v>
      </c>
      <c r="C1126">
        <v>1</v>
      </c>
      <c r="D1126" t="b">
        <v>0</v>
      </c>
      <c r="E1126" t="s">
        <v>33</v>
      </c>
      <c r="H1126" t="s">
        <v>21</v>
      </c>
      <c r="J1126">
        <f t="shared" si="68"/>
        <v>1</v>
      </c>
      <c r="L1126">
        <f t="shared" si="69"/>
        <v>0</v>
      </c>
      <c r="M1126" t="str">
        <f t="shared" si="70"/>
        <v>Philadelphia Eagles0</v>
      </c>
      <c r="N1126">
        <f t="shared" si="71"/>
        <v>0</v>
      </c>
      <c r="P1126" t="s">
        <v>101</v>
      </c>
      <c r="Q1126" t="b">
        <v>1</v>
      </c>
    </row>
    <row r="1127" spans="1:21" x14ac:dyDescent="0.3">
      <c r="A1127" s="1">
        <v>45543</v>
      </c>
      <c r="B1127">
        <v>2024</v>
      </c>
      <c r="C1127">
        <v>1</v>
      </c>
      <c r="D1127" t="b">
        <v>0</v>
      </c>
      <c r="E1127" t="s">
        <v>24</v>
      </c>
      <c r="H1127" t="s">
        <v>29</v>
      </c>
      <c r="J1127">
        <f t="shared" si="68"/>
        <v>1</v>
      </c>
      <c r="L1127">
        <f t="shared" si="69"/>
        <v>0</v>
      </c>
      <c r="M1127" t="str">
        <f t="shared" si="70"/>
        <v>Atlanta Falcons0</v>
      </c>
      <c r="N1127">
        <f t="shared" si="71"/>
        <v>0</v>
      </c>
      <c r="P1127" t="s">
        <v>83</v>
      </c>
      <c r="Q1127" t="b">
        <v>0</v>
      </c>
      <c r="R1127">
        <v>72</v>
      </c>
      <c r="S1127">
        <v>0</v>
      </c>
      <c r="U1127" t="s">
        <v>40</v>
      </c>
    </row>
    <row r="1128" spans="1:21" x14ac:dyDescent="0.3">
      <c r="A1128" s="1">
        <v>45543</v>
      </c>
      <c r="B1128">
        <v>2024</v>
      </c>
      <c r="C1128">
        <v>1</v>
      </c>
      <c r="D1128" t="b">
        <v>0</v>
      </c>
      <c r="E1128" t="s">
        <v>19</v>
      </c>
      <c r="H1128" t="s">
        <v>49</v>
      </c>
      <c r="J1128">
        <f t="shared" si="68"/>
        <v>1</v>
      </c>
      <c r="L1128">
        <f t="shared" si="69"/>
        <v>0</v>
      </c>
      <c r="M1128" t="str">
        <f t="shared" si="70"/>
        <v>Buffalo Bills0</v>
      </c>
      <c r="N1128">
        <f t="shared" si="71"/>
        <v>0</v>
      </c>
      <c r="P1128" t="s">
        <v>90</v>
      </c>
      <c r="Q1128" t="b">
        <v>0</v>
      </c>
    </row>
    <row r="1129" spans="1:21" x14ac:dyDescent="0.3">
      <c r="A1129" s="1">
        <v>45543</v>
      </c>
      <c r="B1129">
        <v>2024</v>
      </c>
      <c r="C1129">
        <v>1</v>
      </c>
      <c r="D1129" t="b">
        <v>0</v>
      </c>
      <c r="E1129" t="s">
        <v>28</v>
      </c>
      <c r="H1129" t="s">
        <v>59</v>
      </c>
      <c r="J1129">
        <f t="shared" si="68"/>
        <v>1</v>
      </c>
      <c r="L1129">
        <f t="shared" si="69"/>
        <v>0</v>
      </c>
      <c r="M1129" t="str">
        <f t="shared" si="70"/>
        <v>Chicago Bears0</v>
      </c>
      <c r="N1129">
        <f t="shared" si="71"/>
        <v>0</v>
      </c>
      <c r="P1129" t="s">
        <v>43</v>
      </c>
      <c r="Q1129" t="b">
        <v>0</v>
      </c>
    </row>
    <row r="1130" spans="1:21" x14ac:dyDescent="0.3">
      <c r="A1130" s="1">
        <v>45543</v>
      </c>
      <c r="B1130">
        <v>2024</v>
      </c>
      <c r="C1130">
        <v>1</v>
      </c>
      <c r="D1130" t="b">
        <v>0</v>
      </c>
      <c r="E1130" t="s">
        <v>39</v>
      </c>
      <c r="H1130" t="s">
        <v>23</v>
      </c>
      <c r="J1130">
        <f t="shared" si="68"/>
        <v>1</v>
      </c>
      <c r="L1130">
        <f t="shared" si="69"/>
        <v>0</v>
      </c>
      <c r="M1130" t="str">
        <f t="shared" si="70"/>
        <v>Cincinnati Bengals0</v>
      </c>
      <c r="N1130">
        <f t="shared" si="71"/>
        <v>0</v>
      </c>
      <c r="P1130" t="s">
        <v>94</v>
      </c>
      <c r="Q1130" t="b">
        <v>0</v>
      </c>
    </row>
    <row r="1131" spans="1:21" x14ac:dyDescent="0.3">
      <c r="A1131" s="1">
        <v>45543</v>
      </c>
      <c r="B1131">
        <v>2024</v>
      </c>
      <c r="C1131">
        <v>1</v>
      </c>
      <c r="D1131" t="b">
        <v>0</v>
      </c>
      <c r="E1131" t="s">
        <v>34</v>
      </c>
      <c r="H1131" t="s">
        <v>35</v>
      </c>
      <c r="J1131">
        <f t="shared" si="68"/>
        <v>1</v>
      </c>
      <c r="L1131">
        <f t="shared" si="69"/>
        <v>0</v>
      </c>
      <c r="M1131" t="str">
        <f t="shared" si="70"/>
        <v>Cleveland Browns0</v>
      </c>
      <c r="N1131">
        <f t="shared" si="71"/>
        <v>0</v>
      </c>
      <c r="P1131" t="s">
        <v>58</v>
      </c>
      <c r="Q1131" t="b">
        <v>0</v>
      </c>
    </row>
    <row r="1132" spans="1:21" x14ac:dyDescent="0.3">
      <c r="A1132" s="1">
        <v>45543</v>
      </c>
      <c r="B1132">
        <v>2024</v>
      </c>
      <c r="C1132">
        <v>1</v>
      </c>
      <c r="D1132" t="b">
        <v>0</v>
      </c>
      <c r="E1132" t="s">
        <v>27</v>
      </c>
      <c r="H1132" t="s">
        <v>25</v>
      </c>
      <c r="J1132">
        <f t="shared" si="68"/>
        <v>1</v>
      </c>
      <c r="L1132">
        <f t="shared" si="69"/>
        <v>0</v>
      </c>
      <c r="M1132" t="str">
        <f t="shared" si="70"/>
        <v>Detroit Lions0</v>
      </c>
      <c r="N1132">
        <f t="shared" si="71"/>
        <v>0</v>
      </c>
      <c r="P1132" t="s">
        <v>67</v>
      </c>
      <c r="Q1132" t="b">
        <v>0</v>
      </c>
      <c r="R1132">
        <v>72</v>
      </c>
      <c r="S1132">
        <v>0</v>
      </c>
      <c r="U1132" t="s">
        <v>40</v>
      </c>
    </row>
    <row r="1133" spans="1:21" x14ac:dyDescent="0.3">
      <c r="A1133" s="1">
        <v>45543</v>
      </c>
      <c r="B1133">
        <v>2024</v>
      </c>
      <c r="C1133">
        <v>1</v>
      </c>
      <c r="D1133" t="b">
        <v>0</v>
      </c>
      <c r="E1133" t="s">
        <v>48</v>
      </c>
      <c r="H1133" t="s">
        <v>64</v>
      </c>
      <c r="J1133">
        <f t="shared" si="68"/>
        <v>1</v>
      </c>
      <c r="L1133">
        <f t="shared" si="69"/>
        <v>0</v>
      </c>
      <c r="M1133" t="str">
        <f t="shared" si="70"/>
        <v>Indianapolis Colts0</v>
      </c>
      <c r="N1133">
        <f t="shared" si="71"/>
        <v>0</v>
      </c>
      <c r="P1133" t="s">
        <v>71</v>
      </c>
      <c r="Q1133" t="b">
        <v>0</v>
      </c>
      <c r="R1133">
        <v>72</v>
      </c>
      <c r="S1133">
        <v>0</v>
      </c>
      <c r="U1133" t="s">
        <v>40</v>
      </c>
    </row>
    <row r="1134" spans="1:21" x14ac:dyDescent="0.3">
      <c r="A1134" s="1">
        <v>45543</v>
      </c>
      <c r="B1134">
        <v>2024</v>
      </c>
      <c r="C1134">
        <v>1</v>
      </c>
      <c r="D1134" t="b">
        <v>0</v>
      </c>
      <c r="E1134" t="s">
        <v>81</v>
      </c>
      <c r="H1134" t="s">
        <v>86</v>
      </c>
      <c r="J1134">
        <f t="shared" si="68"/>
        <v>1</v>
      </c>
      <c r="L1134">
        <f t="shared" si="69"/>
        <v>0</v>
      </c>
      <c r="M1134" t="str">
        <f t="shared" si="70"/>
        <v>Los Angeles Chargers0</v>
      </c>
      <c r="N1134">
        <f t="shared" si="71"/>
        <v>0</v>
      </c>
      <c r="P1134" t="s">
        <v>87</v>
      </c>
      <c r="Q1134" t="b">
        <v>0</v>
      </c>
      <c r="R1134">
        <v>72</v>
      </c>
      <c r="S1134">
        <v>0</v>
      </c>
      <c r="U1134" t="s">
        <v>40</v>
      </c>
    </row>
    <row r="1135" spans="1:21" x14ac:dyDescent="0.3">
      <c r="A1135" s="1">
        <v>45543</v>
      </c>
      <c r="B1135">
        <v>2024</v>
      </c>
      <c r="C1135">
        <v>1</v>
      </c>
      <c r="D1135" t="b">
        <v>0</v>
      </c>
      <c r="E1135" t="s">
        <v>17</v>
      </c>
      <c r="H1135" t="s">
        <v>52</v>
      </c>
      <c r="J1135">
        <f t="shared" si="68"/>
        <v>1</v>
      </c>
      <c r="L1135">
        <f t="shared" si="69"/>
        <v>0</v>
      </c>
      <c r="M1135" t="str">
        <f t="shared" si="70"/>
        <v>Miami Dolphins0</v>
      </c>
      <c r="N1135">
        <f t="shared" si="71"/>
        <v>0</v>
      </c>
      <c r="P1135" t="s">
        <v>82</v>
      </c>
      <c r="Q1135" t="b">
        <v>0</v>
      </c>
    </row>
    <row r="1136" spans="1:21" x14ac:dyDescent="0.3">
      <c r="A1136" s="1">
        <v>45543</v>
      </c>
      <c r="B1136">
        <v>2024</v>
      </c>
      <c r="C1136">
        <v>1</v>
      </c>
      <c r="D1136" t="b">
        <v>0</v>
      </c>
      <c r="E1136" t="s">
        <v>38</v>
      </c>
      <c r="H1136" t="s">
        <v>51</v>
      </c>
      <c r="J1136">
        <f t="shared" si="68"/>
        <v>1</v>
      </c>
      <c r="L1136">
        <f t="shared" si="69"/>
        <v>0</v>
      </c>
      <c r="M1136" t="str">
        <f t="shared" si="70"/>
        <v>New Orleans Saints0</v>
      </c>
      <c r="N1136">
        <f t="shared" si="71"/>
        <v>0</v>
      </c>
      <c r="P1136" t="s">
        <v>93</v>
      </c>
      <c r="Q1136" t="b">
        <v>0</v>
      </c>
      <c r="R1136">
        <v>72</v>
      </c>
      <c r="S1136">
        <v>0</v>
      </c>
      <c r="U1136" t="s">
        <v>40</v>
      </c>
    </row>
    <row r="1137" spans="1:21" x14ac:dyDescent="0.3">
      <c r="A1137" s="1">
        <v>45543</v>
      </c>
      <c r="B1137">
        <v>2024</v>
      </c>
      <c r="C1137">
        <v>1</v>
      </c>
      <c r="D1137" t="b">
        <v>0</v>
      </c>
      <c r="E1137" t="s">
        <v>30</v>
      </c>
      <c r="H1137" t="s">
        <v>32</v>
      </c>
      <c r="J1137">
        <f t="shared" si="68"/>
        <v>1</v>
      </c>
      <c r="L1137">
        <f t="shared" si="69"/>
        <v>0</v>
      </c>
      <c r="M1137" t="str">
        <f t="shared" si="70"/>
        <v>New York Giants0</v>
      </c>
      <c r="N1137">
        <f t="shared" si="71"/>
        <v>0</v>
      </c>
      <c r="P1137" t="s">
        <v>74</v>
      </c>
      <c r="Q1137" t="b">
        <v>0</v>
      </c>
    </row>
    <row r="1138" spans="1:21" x14ac:dyDescent="0.3">
      <c r="A1138" s="1">
        <v>45543</v>
      </c>
      <c r="B1138">
        <v>2024</v>
      </c>
      <c r="C1138">
        <v>1</v>
      </c>
      <c r="D1138" t="b">
        <v>0</v>
      </c>
      <c r="E1138" t="s">
        <v>46</v>
      </c>
      <c r="H1138" t="s">
        <v>18</v>
      </c>
      <c r="J1138">
        <f t="shared" si="68"/>
        <v>1</v>
      </c>
      <c r="L1138">
        <f t="shared" si="69"/>
        <v>0</v>
      </c>
      <c r="M1138" t="str">
        <f t="shared" si="70"/>
        <v>Seattle Seahawks0</v>
      </c>
      <c r="N1138">
        <f t="shared" si="71"/>
        <v>0</v>
      </c>
      <c r="P1138" t="s">
        <v>91</v>
      </c>
      <c r="Q1138" t="b">
        <v>0</v>
      </c>
    </row>
    <row r="1139" spans="1:21" x14ac:dyDescent="0.3">
      <c r="A1139" s="1">
        <v>45543</v>
      </c>
      <c r="B1139">
        <v>2024</v>
      </c>
      <c r="C1139">
        <v>1</v>
      </c>
      <c r="D1139" t="b">
        <v>0</v>
      </c>
      <c r="E1139" t="s">
        <v>45</v>
      </c>
      <c r="H1139" t="s">
        <v>95</v>
      </c>
      <c r="J1139">
        <f t="shared" si="68"/>
        <v>1</v>
      </c>
      <c r="L1139">
        <f t="shared" si="69"/>
        <v>0</v>
      </c>
      <c r="M1139" t="str">
        <f t="shared" si="70"/>
        <v>Tampa Bay Buccaneers0</v>
      </c>
      <c r="N1139">
        <f t="shared" si="71"/>
        <v>0</v>
      </c>
      <c r="P1139" t="s">
        <v>57</v>
      </c>
      <c r="Q1139" t="b">
        <v>0</v>
      </c>
    </row>
    <row r="1140" spans="1:21" x14ac:dyDescent="0.3">
      <c r="A1140" s="1">
        <v>45544</v>
      </c>
      <c r="B1140">
        <v>2024</v>
      </c>
      <c r="C1140">
        <v>1</v>
      </c>
      <c r="D1140" t="b">
        <v>0</v>
      </c>
      <c r="E1140" t="s">
        <v>31</v>
      </c>
      <c r="H1140" t="s">
        <v>20</v>
      </c>
      <c r="J1140">
        <f t="shared" si="68"/>
        <v>1</v>
      </c>
      <c r="L1140">
        <f t="shared" si="69"/>
        <v>0</v>
      </c>
      <c r="M1140" t="str">
        <f t="shared" si="70"/>
        <v>San Francisco 49ers0</v>
      </c>
      <c r="N1140">
        <f t="shared" si="71"/>
        <v>0</v>
      </c>
      <c r="P1140" t="s">
        <v>76</v>
      </c>
      <c r="Q1140" t="b">
        <v>0</v>
      </c>
    </row>
    <row r="1141" spans="1:21" x14ac:dyDescent="0.3">
      <c r="A1141" s="1">
        <v>45547</v>
      </c>
      <c r="B1141">
        <v>2024</v>
      </c>
      <c r="C1141">
        <v>2</v>
      </c>
      <c r="D1141" t="b">
        <v>0</v>
      </c>
      <c r="E1141" t="s">
        <v>17</v>
      </c>
      <c r="H1141" t="s">
        <v>19</v>
      </c>
      <c r="J1141">
        <f t="shared" si="68"/>
        <v>1</v>
      </c>
      <c r="L1141">
        <f t="shared" si="69"/>
        <v>1</v>
      </c>
      <c r="M1141" t="str">
        <f t="shared" si="70"/>
        <v>Miami Dolphins1</v>
      </c>
      <c r="N1141">
        <f t="shared" si="71"/>
        <v>0</v>
      </c>
      <c r="P1141" t="s">
        <v>82</v>
      </c>
      <c r="Q1141" t="b">
        <v>0</v>
      </c>
    </row>
    <row r="1142" spans="1:21" x14ac:dyDescent="0.3">
      <c r="A1142" s="1">
        <v>45550</v>
      </c>
      <c r="B1142">
        <v>2024</v>
      </c>
      <c r="C1142">
        <v>2</v>
      </c>
      <c r="D1142" t="b">
        <v>0</v>
      </c>
      <c r="E1142" t="s">
        <v>49</v>
      </c>
      <c r="H1142" t="s">
        <v>25</v>
      </c>
      <c r="J1142">
        <f t="shared" si="68"/>
        <v>1</v>
      </c>
      <c r="L1142">
        <f t="shared" si="69"/>
        <v>1</v>
      </c>
      <c r="M1142" t="str">
        <f t="shared" si="70"/>
        <v>Arizona Cardinals1</v>
      </c>
      <c r="N1142">
        <f t="shared" si="71"/>
        <v>0</v>
      </c>
      <c r="P1142" t="s">
        <v>89</v>
      </c>
      <c r="Q1142" t="b">
        <v>0</v>
      </c>
      <c r="R1142">
        <v>72</v>
      </c>
      <c r="S1142">
        <v>0</v>
      </c>
      <c r="U1142" t="s">
        <v>40</v>
      </c>
    </row>
    <row r="1143" spans="1:21" x14ac:dyDescent="0.3">
      <c r="A1143" s="1">
        <v>45550</v>
      </c>
      <c r="B1143">
        <v>2024</v>
      </c>
      <c r="C1143">
        <v>2</v>
      </c>
      <c r="D1143" t="b">
        <v>0</v>
      </c>
      <c r="E1143" t="s">
        <v>53</v>
      </c>
      <c r="H1143" t="s">
        <v>86</v>
      </c>
      <c r="J1143">
        <f t="shared" si="68"/>
        <v>1</v>
      </c>
      <c r="L1143">
        <f t="shared" si="69"/>
        <v>1</v>
      </c>
      <c r="M1143" t="str">
        <f t="shared" si="70"/>
        <v>Baltimore Ravens1</v>
      </c>
      <c r="N1143">
        <f t="shared" si="71"/>
        <v>0</v>
      </c>
      <c r="P1143" t="s">
        <v>56</v>
      </c>
      <c r="Q1143" t="b">
        <v>0</v>
      </c>
    </row>
    <row r="1144" spans="1:21" x14ac:dyDescent="0.3">
      <c r="A1144" s="1">
        <v>45550</v>
      </c>
      <c r="B1144">
        <v>2024</v>
      </c>
      <c r="C1144">
        <v>2</v>
      </c>
      <c r="D1144" t="b">
        <v>0</v>
      </c>
      <c r="E1144" t="s">
        <v>51</v>
      </c>
      <c r="H1144" t="s">
        <v>81</v>
      </c>
      <c r="J1144">
        <f t="shared" si="68"/>
        <v>1</v>
      </c>
      <c r="L1144">
        <f t="shared" si="69"/>
        <v>1</v>
      </c>
      <c r="M1144" t="str">
        <f t="shared" si="70"/>
        <v>Carolina Panthers1</v>
      </c>
      <c r="N1144">
        <f t="shared" si="71"/>
        <v>0</v>
      </c>
      <c r="P1144" t="s">
        <v>54</v>
      </c>
      <c r="Q1144" t="b">
        <v>0</v>
      </c>
    </row>
    <row r="1145" spans="1:21" x14ac:dyDescent="0.3">
      <c r="A1145" s="1">
        <v>45550</v>
      </c>
      <c r="B1145">
        <v>2024</v>
      </c>
      <c r="C1145">
        <v>2</v>
      </c>
      <c r="D1145" t="b">
        <v>0</v>
      </c>
      <c r="E1145" t="s">
        <v>35</v>
      </c>
      <c r="H1145" t="s">
        <v>38</v>
      </c>
      <c r="J1145">
        <f t="shared" si="68"/>
        <v>1</v>
      </c>
      <c r="L1145">
        <f t="shared" si="69"/>
        <v>1</v>
      </c>
      <c r="M1145" t="str">
        <f t="shared" si="70"/>
        <v>Dallas Cowboys1</v>
      </c>
      <c r="N1145">
        <f t="shared" si="71"/>
        <v>0</v>
      </c>
      <c r="P1145" t="s">
        <v>80</v>
      </c>
      <c r="Q1145" t="b">
        <v>0</v>
      </c>
      <c r="R1145">
        <v>72</v>
      </c>
      <c r="S1145">
        <v>0</v>
      </c>
      <c r="U1145" t="s">
        <v>40</v>
      </c>
    </row>
    <row r="1146" spans="1:21" x14ac:dyDescent="0.3">
      <c r="A1146" s="1">
        <v>45550</v>
      </c>
      <c r="B1146">
        <v>2024</v>
      </c>
      <c r="C1146">
        <v>2</v>
      </c>
      <c r="D1146" t="b">
        <v>0</v>
      </c>
      <c r="E1146" t="s">
        <v>18</v>
      </c>
      <c r="H1146" t="s">
        <v>29</v>
      </c>
      <c r="J1146">
        <f t="shared" si="68"/>
        <v>1</v>
      </c>
      <c r="L1146">
        <f t="shared" si="69"/>
        <v>1</v>
      </c>
      <c r="M1146" t="str">
        <f t="shared" si="70"/>
        <v>Denver Broncos1</v>
      </c>
      <c r="N1146">
        <f t="shared" si="71"/>
        <v>0</v>
      </c>
      <c r="P1146" t="s">
        <v>92</v>
      </c>
      <c r="Q1146" t="b">
        <v>0</v>
      </c>
    </row>
    <row r="1147" spans="1:21" x14ac:dyDescent="0.3">
      <c r="A1147" s="1">
        <v>45550</v>
      </c>
      <c r="B1147">
        <v>2024</v>
      </c>
      <c r="C1147">
        <v>2</v>
      </c>
      <c r="D1147" t="b">
        <v>0</v>
      </c>
      <c r="E1147" t="s">
        <v>27</v>
      </c>
      <c r="H1147" t="s">
        <v>45</v>
      </c>
      <c r="J1147">
        <f t="shared" si="68"/>
        <v>1</v>
      </c>
      <c r="L1147">
        <f t="shared" si="69"/>
        <v>1</v>
      </c>
      <c r="M1147" t="str">
        <f t="shared" si="70"/>
        <v>Detroit Lions1</v>
      </c>
      <c r="N1147">
        <f t="shared" si="71"/>
        <v>0</v>
      </c>
      <c r="P1147" t="s">
        <v>67</v>
      </c>
      <c r="Q1147" t="b">
        <v>0</v>
      </c>
      <c r="R1147">
        <v>72</v>
      </c>
      <c r="S1147">
        <v>0</v>
      </c>
      <c r="U1147" t="s">
        <v>40</v>
      </c>
    </row>
    <row r="1148" spans="1:21" x14ac:dyDescent="0.3">
      <c r="A1148" s="1">
        <v>45550</v>
      </c>
      <c r="B1148">
        <v>2024</v>
      </c>
      <c r="C1148">
        <v>2</v>
      </c>
      <c r="D1148" t="b">
        <v>0</v>
      </c>
      <c r="E1148" t="s">
        <v>21</v>
      </c>
      <c r="H1148" t="s">
        <v>48</v>
      </c>
      <c r="J1148">
        <f t="shared" si="68"/>
        <v>1</v>
      </c>
      <c r="L1148">
        <f t="shared" si="69"/>
        <v>1</v>
      </c>
      <c r="M1148" t="str">
        <f t="shared" si="70"/>
        <v>Green Bay Packers1</v>
      </c>
      <c r="N1148">
        <f t="shared" si="71"/>
        <v>0</v>
      </c>
      <c r="P1148" t="s">
        <v>22</v>
      </c>
      <c r="Q1148" t="b">
        <v>0</v>
      </c>
    </row>
    <row r="1149" spans="1:21" x14ac:dyDescent="0.3">
      <c r="A1149" s="1">
        <v>45550</v>
      </c>
      <c r="B1149">
        <v>2024</v>
      </c>
      <c r="C1149">
        <v>2</v>
      </c>
      <c r="D1149" t="b">
        <v>0</v>
      </c>
      <c r="E1149" t="s">
        <v>64</v>
      </c>
      <c r="H1149" t="s">
        <v>28</v>
      </c>
      <c r="J1149">
        <f t="shared" si="68"/>
        <v>1</v>
      </c>
      <c r="L1149">
        <f t="shared" si="69"/>
        <v>1</v>
      </c>
      <c r="M1149" t="str">
        <f t="shared" si="70"/>
        <v>Houston Texans1</v>
      </c>
      <c r="N1149">
        <f t="shared" si="71"/>
        <v>0</v>
      </c>
      <c r="P1149" t="s">
        <v>79</v>
      </c>
      <c r="Q1149" t="b">
        <v>0</v>
      </c>
      <c r="R1149">
        <v>72</v>
      </c>
      <c r="S1149">
        <v>0</v>
      </c>
      <c r="U1149" t="s">
        <v>40</v>
      </c>
    </row>
    <row r="1150" spans="1:21" x14ac:dyDescent="0.3">
      <c r="A1150" s="1">
        <v>45550</v>
      </c>
      <c r="B1150">
        <v>2024</v>
      </c>
      <c r="C1150">
        <v>2</v>
      </c>
      <c r="D1150" t="b">
        <v>0</v>
      </c>
      <c r="E1150" t="s">
        <v>52</v>
      </c>
      <c r="H1150" t="s">
        <v>34</v>
      </c>
      <c r="J1150">
        <f t="shared" si="68"/>
        <v>1</v>
      </c>
      <c r="L1150">
        <f t="shared" si="69"/>
        <v>1</v>
      </c>
      <c r="M1150" t="str">
        <f t="shared" si="70"/>
        <v>Jacksonville Jaguars1</v>
      </c>
      <c r="N1150">
        <f t="shared" si="71"/>
        <v>0</v>
      </c>
      <c r="P1150" t="s">
        <v>84</v>
      </c>
      <c r="Q1150" t="b">
        <v>0</v>
      </c>
    </row>
    <row r="1151" spans="1:21" x14ac:dyDescent="0.3">
      <c r="A1151" s="1">
        <v>45550</v>
      </c>
      <c r="B1151">
        <v>2024</v>
      </c>
      <c r="C1151">
        <v>2</v>
      </c>
      <c r="D1151" t="b">
        <v>0</v>
      </c>
      <c r="E1151" t="s">
        <v>26</v>
      </c>
      <c r="H1151" t="s">
        <v>39</v>
      </c>
      <c r="J1151">
        <f t="shared" si="68"/>
        <v>1</v>
      </c>
      <c r="L1151">
        <f t="shared" si="69"/>
        <v>1</v>
      </c>
      <c r="M1151" t="str">
        <f t="shared" si="70"/>
        <v>Kansas City Chiefs1</v>
      </c>
      <c r="N1151">
        <f t="shared" si="71"/>
        <v>0</v>
      </c>
      <c r="P1151" t="s">
        <v>96</v>
      </c>
      <c r="Q1151" t="b">
        <v>0</v>
      </c>
    </row>
    <row r="1152" spans="1:21" x14ac:dyDescent="0.3">
      <c r="A1152" s="1">
        <v>45550</v>
      </c>
      <c r="B1152">
        <v>2024</v>
      </c>
      <c r="C1152">
        <v>2</v>
      </c>
      <c r="D1152" t="b">
        <v>0</v>
      </c>
      <c r="E1152" t="s">
        <v>32</v>
      </c>
      <c r="H1152" t="s">
        <v>31</v>
      </c>
      <c r="J1152">
        <f t="shared" si="68"/>
        <v>1</v>
      </c>
      <c r="L1152">
        <f t="shared" si="69"/>
        <v>1</v>
      </c>
      <c r="M1152" t="str">
        <f t="shared" si="70"/>
        <v>Minnesota Vikings1</v>
      </c>
      <c r="N1152">
        <f t="shared" si="71"/>
        <v>0</v>
      </c>
      <c r="P1152" t="s">
        <v>78</v>
      </c>
      <c r="Q1152" t="b">
        <v>0</v>
      </c>
      <c r="R1152">
        <v>72</v>
      </c>
      <c r="S1152">
        <v>0</v>
      </c>
      <c r="U1152" t="s">
        <v>40</v>
      </c>
    </row>
    <row r="1153" spans="1:21" x14ac:dyDescent="0.3">
      <c r="A1153" s="1">
        <v>45550</v>
      </c>
      <c r="B1153">
        <v>2024</v>
      </c>
      <c r="C1153">
        <v>2</v>
      </c>
      <c r="D1153" t="b">
        <v>0</v>
      </c>
      <c r="E1153" t="s">
        <v>23</v>
      </c>
      <c r="H1153" t="s">
        <v>46</v>
      </c>
      <c r="J1153">
        <f t="shared" si="68"/>
        <v>1</v>
      </c>
      <c r="L1153">
        <f t="shared" si="69"/>
        <v>1</v>
      </c>
      <c r="M1153" t="str">
        <f t="shared" si="70"/>
        <v>New England Patriots1</v>
      </c>
      <c r="N1153">
        <f t="shared" si="71"/>
        <v>0</v>
      </c>
      <c r="P1153" t="s">
        <v>65</v>
      </c>
      <c r="Q1153" t="b">
        <v>0</v>
      </c>
    </row>
    <row r="1154" spans="1:21" x14ac:dyDescent="0.3">
      <c r="A1154" s="1">
        <v>45550</v>
      </c>
      <c r="B1154">
        <v>2024</v>
      </c>
      <c r="C1154">
        <v>2</v>
      </c>
      <c r="D1154" t="b">
        <v>0</v>
      </c>
      <c r="E1154" t="s">
        <v>59</v>
      </c>
      <c r="H1154" t="s">
        <v>20</v>
      </c>
      <c r="J1154">
        <f t="shared" si="68"/>
        <v>1</v>
      </c>
      <c r="L1154">
        <f t="shared" si="69"/>
        <v>1</v>
      </c>
      <c r="M1154" t="str">
        <f t="shared" si="70"/>
        <v>Tennessee Titans1</v>
      </c>
      <c r="N1154">
        <f t="shared" si="71"/>
        <v>0</v>
      </c>
      <c r="P1154" t="s">
        <v>60</v>
      </c>
      <c r="Q1154" t="b">
        <v>0</v>
      </c>
    </row>
    <row r="1155" spans="1:21" x14ac:dyDescent="0.3">
      <c r="A1155" s="1">
        <v>45550</v>
      </c>
      <c r="B1155">
        <v>2024</v>
      </c>
      <c r="C1155">
        <v>2</v>
      </c>
      <c r="D1155" t="b">
        <v>0</v>
      </c>
      <c r="E1155" t="s">
        <v>95</v>
      </c>
      <c r="H1155" t="s">
        <v>30</v>
      </c>
      <c r="J1155">
        <f t="shared" ref="J1155:J1218" si="72">IF(E1155=I1155,-1,1)</f>
        <v>1</v>
      </c>
      <c r="L1155">
        <f t="shared" ref="L1155:L1218" si="73">C1155-1</f>
        <v>1</v>
      </c>
      <c r="M1155" t="str">
        <f t="shared" ref="M1155:M1218" si="74">_xlfn.CONCAT(E1155,L1155)</f>
        <v>Washington Commanders1</v>
      </c>
      <c r="N1155">
        <f t="shared" ref="N1155:N1218" si="75">K1155*J1155</f>
        <v>0</v>
      </c>
      <c r="P1155" t="s">
        <v>55</v>
      </c>
      <c r="Q1155" t="b">
        <v>0</v>
      </c>
    </row>
    <row r="1156" spans="1:21" x14ac:dyDescent="0.3">
      <c r="A1156" s="1">
        <v>45551</v>
      </c>
      <c r="B1156">
        <v>2024</v>
      </c>
      <c r="C1156">
        <v>2</v>
      </c>
      <c r="D1156" t="b">
        <v>0</v>
      </c>
      <c r="E1156" t="s">
        <v>33</v>
      </c>
      <c r="H1156" t="s">
        <v>24</v>
      </c>
      <c r="J1156">
        <f t="shared" si="72"/>
        <v>1</v>
      </c>
      <c r="L1156">
        <f t="shared" si="73"/>
        <v>1</v>
      </c>
      <c r="M1156" t="str">
        <f t="shared" si="74"/>
        <v>Philadelphia Eagles1</v>
      </c>
      <c r="N1156">
        <f t="shared" si="75"/>
        <v>0</v>
      </c>
      <c r="P1156" t="s">
        <v>68</v>
      </c>
      <c r="Q1156" t="b">
        <v>0</v>
      </c>
    </row>
    <row r="1157" spans="1:21" x14ac:dyDescent="0.3">
      <c r="A1157" s="1">
        <v>45554</v>
      </c>
      <c r="B1157">
        <v>2024</v>
      </c>
      <c r="C1157">
        <v>3</v>
      </c>
      <c r="D1157" t="b">
        <v>0</v>
      </c>
      <c r="E1157" t="s">
        <v>20</v>
      </c>
      <c r="H1157" t="s">
        <v>23</v>
      </c>
      <c r="J1157">
        <f t="shared" si="72"/>
        <v>1</v>
      </c>
      <c r="L1157">
        <f t="shared" si="73"/>
        <v>2</v>
      </c>
      <c r="M1157" t="str">
        <f t="shared" si="74"/>
        <v>New York Jets2</v>
      </c>
      <c r="N1157">
        <f t="shared" si="75"/>
        <v>0</v>
      </c>
      <c r="P1157" t="s">
        <v>74</v>
      </c>
      <c r="Q1157" t="b">
        <v>0</v>
      </c>
    </row>
    <row r="1158" spans="1:21" x14ac:dyDescent="0.3">
      <c r="A1158" s="1">
        <v>45557</v>
      </c>
      <c r="B1158">
        <v>2024</v>
      </c>
      <c r="C1158">
        <v>3</v>
      </c>
      <c r="D1158" t="b">
        <v>0</v>
      </c>
      <c r="E1158" t="s">
        <v>49</v>
      </c>
      <c r="H1158" t="s">
        <v>27</v>
      </c>
      <c r="J1158">
        <f t="shared" si="72"/>
        <v>1</v>
      </c>
      <c r="L1158">
        <f t="shared" si="73"/>
        <v>2</v>
      </c>
      <c r="M1158" t="str">
        <f t="shared" si="74"/>
        <v>Arizona Cardinals2</v>
      </c>
      <c r="N1158">
        <f t="shared" si="75"/>
        <v>0</v>
      </c>
      <c r="P1158" t="s">
        <v>89</v>
      </c>
      <c r="Q1158" t="b">
        <v>0</v>
      </c>
      <c r="R1158">
        <v>72</v>
      </c>
      <c r="S1158">
        <v>0</v>
      </c>
      <c r="U1158" t="s">
        <v>40</v>
      </c>
    </row>
    <row r="1159" spans="1:21" x14ac:dyDescent="0.3">
      <c r="A1159" s="1">
        <v>45557</v>
      </c>
      <c r="B1159">
        <v>2024</v>
      </c>
      <c r="C1159">
        <v>3</v>
      </c>
      <c r="D1159" t="b">
        <v>0</v>
      </c>
      <c r="E1159" t="s">
        <v>24</v>
      </c>
      <c r="H1159" t="s">
        <v>26</v>
      </c>
      <c r="J1159">
        <f t="shared" si="72"/>
        <v>1</v>
      </c>
      <c r="L1159">
        <f t="shared" si="73"/>
        <v>2</v>
      </c>
      <c r="M1159" t="str">
        <f t="shared" si="74"/>
        <v>Atlanta Falcons2</v>
      </c>
      <c r="N1159">
        <f t="shared" si="75"/>
        <v>0</v>
      </c>
      <c r="P1159" t="s">
        <v>83</v>
      </c>
      <c r="Q1159" t="b">
        <v>0</v>
      </c>
      <c r="R1159">
        <v>72</v>
      </c>
      <c r="S1159">
        <v>0</v>
      </c>
      <c r="U1159" t="s">
        <v>40</v>
      </c>
    </row>
    <row r="1160" spans="1:21" x14ac:dyDescent="0.3">
      <c r="A1160" s="1">
        <v>45557</v>
      </c>
      <c r="B1160">
        <v>2024</v>
      </c>
      <c r="C1160">
        <v>3</v>
      </c>
      <c r="D1160" t="b">
        <v>0</v>
      </c>
      <c r="E1160" t="s">
        <v>34</v>
      </c>
      <c r="H1160" t="s">
        <v>30</v>
      </c>
      <c r="J1160">
        <f t="shared" si="72"/>
        <v>1</v>
      </c>
      <c r="L1160">
        <f t="shared" si="73"/>
        <v>2</v>
      </c>
      <c r="M1160" t="str">
        <f t="shared" si="74"/>
        <v>Cleveland Browns2</v>
      </c>
      <c r="N1160">
        <f t="shared" si="75"/>
        <v>0</v>
      </c>
      <c r="P1160" t="s">
        <v>58</v>
      </c>
      <c r="Q1160" t="b">
        <v>0</v>
      </c>
    </row>
    <row r="1161" spans="1:21" x14ac:dyDescent="0.3">
      <c r="A1161" s="1">
        <v>45557</v>
      </c>
      <c r="B1161">
        <v>2024</v>
      </c>
      <c r="C1161">
        <v>3</v>
      </c>
      <c r="D1161" t="b">
        <v>0</v>
      </c>
      <c r="E1161" t="s">
        <v>35</v>
      </c>
      <c r="H1161" t="s">
        <v>53</v>
      </c>
      <c r="J1161">
        <f t="shared" si="72"/>
        <v>1</v>
      </c>
      <c r="L1161">
        <f t="shared" si="73"/>
        <v>2</v>
      </c>
      <c r="M1161" t="str">
        <f t="shared" si="74"/>
        <v>Dallas Cowboys2</v>
      </c>
      <c r="N1161">
        <f t="shared" si="75"/>
        <v>0</v>
      </c>
      <c r="P1161" t="s">
        <v>80</v>
      </c>
      <c r="Q1161" t="b">
        <v>0</v>
      </c>
      <c r="R1161">
        <v>72</v>
      </c>
      <c r="S1161">
        <v>0</v>
      </c>
      <c r="U1161" t="s">
        <v>40</v>
      </c>
    </row>
    <row r="1162" spans="1:21" x14ac:dyDescent="0.3">
      <c r="A1162" s="1">
        <v>45557</v>
      </c>
      <c r="B1162">
        <v>2024</v>
      </c>
      <c r="C1162">
        <v>3</v>
      </c>
      <c r="D1162" t="b">
        <v>0</v>
      </c>
      <c r="E1162" t="s">
        <v>48</v>
      </c>
      <c r="H1162" t="s">
        <v>28</v>
      </c>
      <c r="J1162">
        <f t="shared" si="72"/>
        <v>1</v>
      </c>
      <c r="L1162">
        <f t="shared" si="73"/>
        <v>2</v>
      </c>
      <c r="M1162" t="str">
        <f t="shared" si="74"/>
        <v>Indianapolis Colts2</v>
      </c>
      <c r="N1162">
        <f t="shared" si="75"/>
        <v>0</v>
      </c>
      <c r="P1162" t="s">
        <v>71</v>
      </c>
      <c r="Q1162" t="b">
        <v>0</v>
      </c>
      <c r="R1162">
        <v>72</v>
      </c>
      <c r="S1162">
        <v>0</v>
      </c>
      <c r="U1162" t="s">
        <v>40</v>
      </c>
    </row>
    <row r="1163" spans="1:21" x14ac:dyDescent="0.3">
      <c r="A1163" s="1">
        <v>45557</v>
      </c>
      <c r="B1163">
        <v>2024</v>
      </c>
      <c r="C1163">
        <v>3</v>
      </c>
      <c r="D1163" t="b">
        <v>0</v>
      </c>
      <c r="E1163" t="s">
        <v>86</v>
      </c>
      <c r="H1163" t="s">
        <v>51</v>
      </c>
      <c r="J1163">
        <f t="shared" si="72"/>
        <v>1</v>
      </c>
      <c r="L1163">
        <f t="shared" si="73"/>
        <v>2</v>
      </c>
      <c r="M1163" t="str">
        <f t="shared" si="74"/>
        <v>Las Vegas Raiders2</v>
      </c>
      <c r="N1163">
        <f t="shared" si="75"/>
        <v>0</v>
      </c>
      <c r="P1163" t="s">
        <v>88</v>
      </c>
      <c r="Q1163" t="b">
        <v>0</v>
      </c>
      <c r="R1163">
        <v>72</v>
      </c>
      <c r="S1163">
        <v>0</v>
      </c>
      <c r="U1163" t="s">
        <v>40</v>
      </c>
    </row>
    <row r="1164" spans="1:21" x14ac:dyDescent="0.3">
      <c r="A1164" s="1">
        <v>45557</v>
      </c>
      <c r="B1164">
        <v>2024</v>
      </c>
      <c r="C1164">
        <v>3</v>
      </c>
      <c r="D1164" t="b">
        <v>0</v>
      </c>
      <c r="E1164" t="s">
        <v>25</v>
      </c>
      <c r="H1164" t="s">
        <v>31</v>
      </c>
      <c r="J1164">
        <f t="shared" si="72"/>
        <v>1</v>
      </c>
      <c r="L1164">
        <f t="shared" si="73"/>
        <v>2</v>
      </c>
      <c r="M1164" t="str">
        <f t="shared" si="74"/>
        <v>Los Angeles Rams2</v>
      </c>
      <c r="N1164">
        <f t="shared" si="75"/>
        <v>0</v>
      </c>
      <c r="P1164" t="s">
        <v>87</v>
      </c>
      <c r="Q1164" t="b">
        <v>0</v>
      </c>
      <c r="R1164">
        <v>72</v>
      </c>
      <c r="S1164">
        <v>0</v>
      </c>
      <c r="U1164" t="s">
        <v>40</v>
      </c>
    </row>
    <row r="1165" spans="1:21" x14ac:dyDescent="0.3">
      <c r="A1165" s="1">
        <v>45557</v>
      </c>
      <c r="B1165">
        <v>2024</v>
      </c>
      <c r="C1165">
        <v>3</v>
      </c>
      <c r="D1165" t="b">
        <v>0</v>
      </c>
      <c r="E1165" t="s">
        <v>32</v>
      </c>
      <c r="H1165" t="s">
        <v>64</v>
      </c>
      <c r="J1165">
        <f t="shared" si="72"/>
        <v>1</v>
      </c>
      <c r="L1165">
        <f t="shared" si="73"/>
        <v>2</v>
      </c>
      <c r="M1165" t="str">
        <f t="shared" si="74"/>
        <v>Minnesota Vikings2</v>
      </c>
      <c r="N1165">
        <f t="shared" si="75"/>
        <v>0</v>
      </c>
      <c r="P1165" t="s">
        <v>78</v>
      </c>
      <c r="Q1165" t="b">
        <v>0</v>
      </c>
      <c r="R1165">
        <v>72</v>
      </c>
      <c r="S1165">
        <v>0</v>
      </c>
      <c r="U1165" t="s">
        <v>40</v>
      </c>
    </row>
    <row r="1166" spans="1:21" x14ac:dyDescent="0.3">
      <c r="A1166" s="1">
        <v>45557</v>
      </c>
      <c r="B1166">
        <v>2024</v>
      </c>
      <c r="C1166">
        <v>3</v>
      </c>
      <c r="D1166" t="b">
        <v>0</v>
      </c>
      <c r="E1166" t="s">
        <v>38</v>
      </c>
      <c r="H1166" t="s">
        <v>33</v>
      </c>
      <c r="J1166">
        <f t="shared" si="72"/>
        <v>1</v>
      </c>
      <c r="L1166">
        <f t="shared" si="73"/>
        <v>2</v>
      </c>
      <c r="M1166" t="str">
        <f t="shared" si="74"/>
        <v>New Orleans Saints2</v>
      </c>
      <c r="N1166">
        <f t="shared" si="75"/>
        <v>0</v>
      </c>
      <c r="P1166" t="s">
        <v>93</v>
      </c>
      <c r="Q1166" t="b">
        <v>0</v>
      </c>
      <c r="R1166">
        <v>72</v>
      </c>
      <c r="S1166">
        <v>0</v>
      </c>
      <c r="U1166" t="s">
        <v>40</v>
      </c>
    </row>
    <row r="1167" spans="1:21" x14ac:dyDescent="0.3">
      <c r="A1167" s="1">
        <v>45557</v>
      </c>
      <c r="B1167">
        <v>2024</v>
      </c>
      <c r="C1167">
        <v>3</v>
      </c>
      <c r="D1167" t="b">
        <v>0</v>
      </c>
      <c r="E1167" t="s">
        <v>29</v>
      </c>
      <c r="H1167" t="s">
        <v>81</v>
      </c>
      <c r="J1167">
        <f t="shared" si="72"/>
        <v>1</v>
      </c>
      <c r="L1167">
        <f t="shared" si="73"/>
        <v>2</v>
      </c>
      <c r="M1167" t="str">
        <f t="shared" si="74"/>
        <v>Pittsburgh Steelers2</v>
      </c>
      <c r="N1167">
        <f t="shared" si="75"/>
        <v>0</v>
      </c>
      <c r="P1167" t="s">
        <v>97</v>
      </c>
      <c r="Q1167" t="b">
        <v>0</v>
      </c>
    </row>
    <row r="1168" spans="1:21" x14ac:dyDescent="0.3">
      <c r="A1168" s="1">
        <v>45557</v>
      </c>
      <c r="B1168">
        <v>2024</v>
      </c>
      <c r="C1168">
        <v>3</v>
      </c>
      <c r="D1168" t="b">
        <v>0</v>
      </c>
      <c r="E1168" t="s">
        <v>46</v>
      </c>
      <c r="H1168" t="s">
        <v>17</v>
      </c>
      <c r="J1168">
        <f t="shared" si="72"/>
        <v>1</v>
      </c>
      <c r="L1168">
        <f t="shared" si="73"/>
        <v>2</v>
      </c>
      <c r="M1168" t="str">
        <f t="shared" si="74"/>
        <v>Seattle Seahawks2</v>
      </c>
      <c r="N1168">
        <f t="shared" si="75"/>
        <v>0</v>
      </c>
      <c r="P1168" t="s">
        <v>91</v>
      </c>
      <c r="Q1168" t="b">
        <v>0</v>
      </c>
    </row>
    <row r="1169" spans="1:21" x14ac:dyDescent="0.3">
      <c r="A1169" s="1">
        <v>45557</v>
      </c>
      <c r="B1169">
        <v>2024</v>
      </c>
      <c r="C1169">
        <v>3</v>
      </c>
      <c r="D1169" t="b">
        <v>0</v>
      </c>
      <c r="E1169" t="s">
        <v>45</v>
      </c>
      <c r="H1169" t="s">
        <v>18</v>
      </c>
      <c r="J1169">
        <f t="shared" si="72"/>
        <v>1</v>
      </c>
      <c r="L1169">
        <f t="shared" si="73"/>
        <v>2</v>
      </c>
      <c r="M1169" t="str">
        <f t="shared" si="74"/>
        <v>Tampa Bay Buccaneers2</v>
      </c>
      <c r="N1169">
        <f t="shared" si="75"/>
        <v>0</v>
      </c>
      <c r="P1169" t="s">
        <v>57</v>
      </c>
      <c r="Q1169" t="b">
        <v>0</v>
      </c>
    </row>
    <row r="1170" spans="1:21" x14ac:dyDescent="0.3">
      <c r="A1170" s="1">
        <v>45557</v>
      </c>
      <c r="B1170">
        <v>2024</v>
      </c>
      <c r="C1170">
        <v>3</v>
      </c>
      <c r="D1170" t="b">
        <v>0</v>
      </c>
      <c r="E1170" t="s">
        <v>59</v>
      </c>
      <c r="H1170" t="s">
        <v>21</v>
      </c>
      <c r="J1170">
        <f t="shared" si="72"/>
        <v>1</v>
      </c>
      <c r="L1170">
        <f t="shared" si="73"/>
        <v>2</v>
      </c>
      <c r="M1170" t="str">
        <f t="shared" si="74"/>
        <v>Tennessee Titans2</v>
      </c>
      <c r="N1170">
        <f t="shared" si="75"/>
        <v>0</v>
      </c>
      <c r="P1170" t="s">
        <v>60</v>
      </c>
      <c r="Q1170" t="b">
        <v>0</v>
      </c>
    </row>
    <row r="1171" spans="1:21" x14ac:dyDescent="0.3">
      <c r="A1171" s="1">
        <v>45558</v>
      </c>
      <c r="B1171">
        <v>2024</v>
      </c>
      <c r="C1171">
        <v>3</v>
      </c>
      <c r="D1171" t="b">
        <v>0</v>
      </c>
      <c r="E1171" t="s">
        <v>19</v>
      </c>
      <c r="H1171" t="s">
        <v>52</v>
      </c>
      <c r="J1171">
        <f t="shared" si="72"/>
        <v>1</v>
      </c>
      <c r="L1171">
        <f t="shared" si="73"/>
        <v>2</v>
      </c>
      <c r="M1171" t="str">
        <f t="shared" si="74"/>
        <v>Buffalo Bills2</v>
      </c>
      <c r="N1171">
        <f t="shared" si="75"/>
        <v>0</v>
      </c>
      <c r="P1171" t="s">
        <v>90</v>
      </c>
      <c r="Q1171" t="b">
        <v>0</v>
      </c>
    </row>
    <row r="1172" spans="1:21" x14ac:dyDescent="0.3">
      <c r="A1172" s="1">
        <v>45558</v>
      </c>
      <c r="B1172">
        <v>2024</v>
      </c>
      <c r="C1172">
        <v>3</v>
      </c>
      <c r="D1172" t="b">
        <v>0</v>
      </c>
      <c r="E1172" t="s">
        <v>39</v>
      </c>
      <c r="H1172" t="s">
        <v>95</v>
      </c>
      <c r="J1172">
        <f t="shared" si="72"/>
        <v>1</v>
      </c>
      <c r="L1172">
        <f t="shared" si="73"/>
        <v>2</v>
      </c>
      <c r="M1172" t="str">
        <f t="shared" si="74"/>
        <v>Cincinnati Bengals2</v>
      </c>
      <c r="N1172">
        <f t="shared" si="75"/>
        <v>0</v>
      </c>
      <c r="P1172" t="s">
        <v>94</v>
      </c>
      <c r="Q1172" t="b">
        <v>0</v>
      </c>
    </row>
    <row r="1173" spans="1:21" x14ac:dyDescent="0.3">
      <c r="A1173" s="1">
        <v>45561</v>
      </c>
      <c r="B1173">
        <v>2024</v>
      </c>
      <c r="C1173">
        <v>4</v>
      </c>
      <c r="D1173" t="b">
        <v>0</v>
      </c>
      <c r="E1173" t="s">
        <v>30</v>
      </c>
      <c r="H1173" t="s">
        <v>35</v>
      </c>
      <c r="J1173">
        <f t="shared" si="72"/>
        <v>1</v>
      </c>
      <c r="L1173">
        <f t="shared" si="73"/>
        <v>3</v>
      </c>
      <c r="M1173" t="str">
        <f t="shared" si="74"/>
        <v>New York Giants3</v>
      </c>
      <c r="N1173">
        <f t="shared" si="75"/>
        <v>0</v>
      </c>
      <c r="P1173" t="s">
        <v>74</v>
      </c>
      <c r="Q1173" t="b">
        <v>0</v>
      </c>
    </row>
    <row r="1174" spans="1:21" x14ac:dyDescent="0.3">
      <c r="A1174" s="1">
        <v>45564</v>
      </c>
      <c r="B1174">
        <v>2024</v>
      </c>
      <c r="C1174">
        <v>4</v>
      </c>
      <c r="D1174" t="b">
        <v>0</v>
      </c>
      <c r="E1174" t="s">
        <v>49</v>
      </c>
      <c r="H1174" t="s">
        <v>95</v>
      </c>
      <c r="J1174">
        <f t="shared" si="72"/>
        <v>1</v>
      </c>
      <c r="L1174">
        <f t="shared" si="73"/>
        <v>3</v>
      </c>
      <c r="M1174" t="str">
        <f t="shared" si="74"/>
        <v>Arizona Cardinals3</v>
      </c>
      <c r="N1174">
        <f t="shared" si="75"/>
        <v>0</v>
      </c>
      <c r="P1174" t="s">
        <v>89</v>
      </c>
      <c r="Q1174" t="b">
        <v>0</v>
      </c>
      <c r="R1174">
        <v>72</v>
      </c>
      <c r="S1174">
        <v>0</v>
      </c>
      <c r="U1174" t="s">
        <v>40</v>
      </c>
    </row>
    <row r="1175" spans="1:21" x14ac:dyDescent="0.3">
      <c r="A1175" s="1">
        <v>45564</v>
      </c>
      <c r="B1175">
        <v>2024</v>
      </c>
      <c r="C1175">
        <v>4</v>
      </c>
      <c r="D1175" t="b">
        <v>0</v>
      </c>
      <c r="E1175" t="s">
        <v>24</v>
      </c>
      <c r="H1175" t="s">
        <v>38</v>
      </c>
      <c r="J1175">
        <f t="shared" si="72"/>
        <v>1</v>
      </c>
      <c r="L1175">
        <f t="shared" si="73"/>
        <v>3</v>
      </c>
      <c r="M1175" t="str">
        <f t="shared" si="74"/>
        <v>Atlanta Falcons3</v>
      </c>
      <c r="N1175">
        <f t="shared" si="75"/>
        <v>0</v>
      </c>
      <c r="P1175" t="s">
        <v>83</v>
      </c>
      <c r="Q1175" t="b">
        <v>0</v>
      </c>
      <c r="R1175">
        <v>72</v>
      </c>
      <c r="S1175">
        <v>0</v>
      </c>
      <c r="U1175" t="s">
        <v>40</v>
      </c>
    </row>
    <row r="1176" spans="1:21" x14ac:dyDescent="0.3">
      <c r="A1176" s="1">
        <v>45564</v>
      </c>
      <c r="B1176">
        <v>2024</v>
      </c>
      <c r="C1176">
        <v>4</v>
      </c>
      <c r="D1176" t="b">
        <v>0</v>
      </c>
      <c r="E1176" t="s">
        <v>53</v>
      </c>
      <c r="H1176" t="s">
        <v>19</v>
      </c>
      <c r="J1176">
        <f t="shared" si="72"/>
        <v>1</v>
      </c>
      <c r="L1176">
        <f t="shared" si="73"/>
        <v>3</v>
      </c>
      <c r="M1176" t="str">
        <f t="shared" si="74"/>
        <v>Baltimore Ravens3</v>
      </c>
      <c r="N1176">
        <f t="shared" si="75"/>
        <v>0</v>
      </c>
      <c r="P1176" t="s">
        <v>56</v>
      </c>
      <c r="Q1176" t="b">
        <v>0</v>
      </c>
    </row>
    <row r="1177" spans="1:21" x14ac:dyDescent="0.3">
      <c r="A1177" s="1">
        <v>45564</v>
      </c>
      <c r="B1177">
        <v>2024</v>
      </c>
      <c r="C1177">
        <v>4</v>
      </c>
      <c r="D1177" t="b">
        <v>0</v>
      </c>
      <c r="E1177" t="s">
        <v>51</v>
      </c>
      <c r="H1177" t="s">
        <v>39</v>
      </c>
      <c r="J1177">
        <f t="shared" si="72"/>
        <v>1</v>
      </c>
      <c r="L1177">
        <f t="shared" si="73"/>
        <v>3</v>
      </c>
      <c r="M1177" t="str">
        <f t="shared" si="74"/>
        <v>Carolina Panthers3</v>
      </c>
      <c r="N1177">
        <f t="shared" si="75"/>
        <v>0</v>
      </c>
      <c r="P1177" t="s">
        <v>54</v>
      </c>
      <c r="Q1177" t="b">
        <v>0</v>
      </c>
    </row>
    <row r="1178" spans="1:21" x14ac:dyDescent="0.3">
      <c r="A1178" s="1">
        <v>45564</v>
      </c>
      <c r="B1178">
        <v>2024</v>
      </c>
      <c r="C1178">
        <v>4</v>
      </c>
      <c r="D1178" t="b">
        <v>0</v>
      </c>
      <c r="E1178" t="s">
        <v>28</v>
      </c>
      <c r="H1178" t="s">
        <v>25</v>
      </c>
      <c r="J1178">
        <f t="shared" si="72"/>
        <v>1</v>
      </c>
      <c r="L1178">
        <f t="shared" si="73"/>
        <v>3</v>
      </c>
      <c r="M1178" t="str">
        <f t="shared" si="74"/>
        <v>Chicago Bears3</v>
      </c>
      <c r="N1178">
        <f t="shared" si="75"/>
        <v>0</v>
      </c>
      <c r="P1178" t="s">
        <v>43</v>
      </c>
      <c r="Q1178" t="b">
        <v>0</v>
      </c>
    </row>
    <row r="1179" spans="1:21" x14ac:dyDescent="0.3">
      <c r="A1179" s="1">
        <v>45564</v>
      </c>
      <c r="B1179">
        <v>2024</v>
      </c>
      <c r="C1179">
        <v>4</v>
      </c>
      <c r="D1179" t="b">
        <v>0</v>
      </c>
      <c r="E1179" t="s">
        <v>21</v>
      </c>
      <c r="H1179" t="s">
        <v>32</v>
      </c>
      <c r="J1179">
        <f t="shared" si="72"/>
        <v>1</v>
      </c>
      <c r="L1179">
        <f t="shared" si="73"/>
        <v>3</v>
      </c>
      <c r="M1179" t="str">
        <f t="shared" si="74"/>
        <v>Green Bay Packers3</v>
      </c>
      <c r="N1179">
        <f t="shared" si="75"/>
        <v>0</v>
      </c>
      <c r="P1179" t="s">
        <v>22</v>
      </c>
      <c r="Q1179" t="b">
        <v>0</v>
      </c>
    </row>
    <row r="1180" spans="1:21" x14ac:dyDescent="0.3">
      <c r="A1180" s="1">
        <v>45564</v>
      </c>
      <c r="B1180">
        <v>2024</v>
      </c>
      <c r="C1180">
        <v>4</v>
      </c>
      <c r="D1180" t="b">
        <v>0</v>
      </c>
      <c r="E1180" t="s">
        <v>64</v>
      </c>
      <c r="H1180" t="s">
        <v>52</v>
      </c>
      <c r="J1180">
        <f t="shared" si="72"/>
        <v>1</v>
      </c>
      <c r="L1180">
        <f t="shared" si="73"/>
        <v>3</v>
      </c>
      <c r="M1180" t="str">
        <f t="shared" si="74"/>
        <v>Houston Texans3</v>
      </c>
      <c r="N1180">
        <f t="shared" si="75"/>
        <v>0</v>
      </c>
      <c r="P1180" t="s">
        <v>79</v>
      </c>
      <c r="Q1180" t="b">
        <v>0</v>
      </c>
      <c r="R1180">
        <v>72</v>
      </c>
      <c r="S1180">
        <v>0</v>
      </c>
      <c r="U1180" t="s">
        <v>40</v>
      </c>
    </row>
    <row r="1181" spans="1:21" x14ac:dyDescent="0.3">
      <c r="A1181" s="1">
        <v>45564</v>
      </c>
      <c r="B1181">
        <v>2024</v>
      </c>
      <c r="C1181">
        <v>4</v>
      </c>
      <c r="D1181" t="b">
        <v>0</v>
      </c>
      <c r="E1181" t="s">
        <v>48</v>
      </c>
      <c r="H1181" t="s">
        <v>29</v>
      </c>
      <c r="J1181">
        <f t="shared" si="72"/>
        <v>1</v>
      </c>
      <c r="L1181">
        <f t="shared" si="73"/>
        <v>3</v>
      </c>
      <c r="M1181" t="str">
        <f t="shared" si="74"/>
        <v>Indianapolis Colts3</v>
      </c>
      <c r="N1181">
        <f t="shared" si="75"/>
        <v>0</v>
      </c>
      <c r="P1181" t="s">
        <v>71</v>
      </c>
      <c r="Q1181" t="b">
        <v>0</v>
      </c>
      <c r="R1181">
        <v>72</v>
      </c>
      <c r="S1181">
        <v>0</v>
      </c>
      <c r="U1181" t="s">
        <v>40</v>
      </c>
    </row>
    <row r="1182" spans="1:21" x14ac:dyDescent="0.3">
      <c r="A1182" s="1">
        <v>45564</v>
      </c>
      <c r="B1182">
        <v>2024</v>
      </c>
      <c r="C1182">
        <v>4</v>
      </c>
      <c r="D1182" t="b">
        <v>0</v>
      </c>
      <c r="E1182" t="s">
        <v>86</v>
      </c>
      <c r="H1182" t="s">
        <v>34</v>
      </c>
      <c r="J1182">
        <f t="shared" si="72"/>
        <v>1</v>
      </c>
      <c r="L1182">
        <f t="shared" si="73"/>
        <v>3</v>
      </c>
      <c r="M1182" t="str">
        <f t="shared" si="74"/>
        <v>Las Vegas Raiders3</v>
      </c>
      <c r="N1182">
        <f t="shared" si="75"/>
        <v>0</v>
      </c>
      <c r="P1182" t="s">
        <v>88</v>
      </c>
      <c r="Q1182" t="b">
        <v>0</v>
      </c>
      <c r="R1182">
        <v>72</v>
      </c>
      <c r="S1182">
        <v>0</v>
      </c>
      <c r="U1182" t="s">
        <v>40</v>
      </c>
    </row>
    <row r="1183" spans="1:21" x14ac:dyDescent="0.3">
      <c r="A1183" s="1">
        <v>45564</v>
      </c>
      <c r="B1183">
        <v>2024</v>
      </c>
      <c r="C1183">
        <v>4</v>
      </c>
      <c r="D1183" t="b">
        <v>0</v>
      </c>
      <c r="E1183" t="s">
        <v>81</v>
      </c>
      <c r="H1183" t="s">
        <v>26</v>
      </c>
      <c r="J1183">
        <f t="shared" si="72"/>
        <v>1</v>
      </c>
      <c r="L1183">
        <f t="shared" si="73"/>
        <v>3</v>
      </c>
      <c r="M1183" t="str">
        <f t="shared" si="74"/>
        <v>Los Angeles Chargers3</v>
      </c>
      <c r="N1183">
        <f t="shared" si="75"/>
        <v>0</v>
      </c>
      <c r="P1183" t="s">
        <v>87</v>
      </c>
      <c r="Q1183" t="b">
        <v>0</v>
      </c>
      <c r="R1183">
        <v>72</v>
      </c>
      <c r="S1183">
        <v>0</v>
      </c>
      <c r="U1183" t="s">
        <v>40</v>
      </c>
    </row>
    <row r="1184" spans="1:21" x14ac:dyDescent="0.3">
      <c r="A1184" s="1">
        <v>45564</v>
      </c>
      <c r="B1184">
        <v>2024</v>
      </c>
      <c r="C1184">
        <v>4</v>
      </c>
      <c r="D1184" t="b">
        <v>0</v>
      </c>
      <c r="E1184" t="s">
        <v>20</v>
      </c>
      <c r="H1184" t="s">
        <v>18</v>
      </c>
      <c r="J1184">
        <f t="shared" si="72"/>
        <v>1</v>
      </c>
      <c r="L1184">
        <f t="shared" si="73"/>
        <v>3</v>
      </c>
      <c r="M1184" t="str">
        <f t="shared" si="74"/>
        <v>New York Jets3</v>
      </c>
      <c r="N1184">
        <f t="shared" si="75"/>
        <v>0</v>
      </c>
      <c r="P1184" t="s">
        <v>74</v>
      </c>
      <c r="Q1184" t="b">
        <v>0</v>
      </c>
    </row>
    <row r="1185" spans="1:21" x14ac:dyDescent="0.3">
      <c r="A1185" s="1">
        <v>45564</v>
      </c>
      <c r="B1185">
        <v>2024</v>
      </c>
      <c r="C1185">
        <v>4</v>
      </c>
      <c r="D1185" t="b">
        <v>0</v>
      </c>
      <c r="E1185" t="s">
        <v>31</v>
      </c>
      <c r="H1185" t="s">
        <v>23</v>
      </c>
      <c r="J1185">
        <f t="shared" si="72"/>
        <v>1</v>
      </c>
      <c r="L1185">
        <f t="shared" si="73"/>
        <v>3</v>
      </c>
      <c r="M1185" t="str">
        <f t="shared" si="74"/>
        <v>San Francisco 49ers3</v>
      </c>
      <c r="N1185">
        <f t="shared" si="75"/>
        <v>0</v>
      </c>
      <c r="P1185" t="s">
        <v>76</v>
      </c>
      <c r="Q1185" t="b">
        <v>0</v>
      </c>
    </row>
    <row r="1186" spans="1:21" x14ac:dyDescent="0.3">
      <c r="A1186" s="1">
        <v>45564</v>
      </c>
      <c r="B1186">
        <v>2024</v>
      </c>
      <c r="C1186">
        <v>4</v>
      </c>
      <c r="D1186" t="b">
        <v>0</v>
      </c>
      <c r="E1186" t="s">
        <v>45</v>
      </c>
      <c r="H1186" t="s">
        <v>33</v>
      </c>
      <c r="J1186">
        <f t="shared" si="72"/>
        <v>1</v>
      </c>
      <c r="L1186">
        <f t="shared" si="73"/>
        <v>3</v>
      </c>
      <c r="M1186" t="str">
        <f t="shared" si="74"/>
        <v>Tampa Bay Buccaneers3</v>
      </c>
      <c r="N1186">
        <f t="shared" si="75"/>
        <v>0</v>
      </c>
      <c r="P1186" t="s">
        <v>57</v>
      </c>
      <c r="Q1186" t="b">
        <v>0</v>
      </c>
    </row>
    <row r="1187" spans="1:21" x14ac:dyDescent="0.3">
      <c r="A1187" s="1">
        <v>45565</v>
      </c>
      <c r="B1187">
        <v>2024</v>
      </c>
      <c r="C1187">
        <v>4</v>
      </c>
      <c r="D1187" t="b">
        <v>0</v>
      </c>
      <c r="E1187" t="s">
        <v>27</v>
      </c>
      <c r="H1187" t="s">
        <v>46</v>
      </c>
      <c r="J1187">
        <f t="shared" si="72"/>
        <v>1</v>
      </c>
      <c r="L1187">
        <f t="shared" si="73"/>
        <v>3</v>
      </c>
      <c r="M1187" t="str">
        <f t="shared" si="74"/>
        <v>Detroit Lions3</v>
      </c>
      <c r="N1187">
        <f t="shared" si="75"/>
        <v>0</v>
      </c>
      <c r="P1187" t="s">
        <v>67</v>
      </c>
      <c r="Q1187" t="b">
        <v>0</v>
      </c>
      <c r="R1187">
        <v>72</v>
      </c>
      <c r="S1187">
        <v>0</v>
      </c>
      <c r="U1187" t="s">
        <v>40</v>
      </c>
    </row>
    <row r="1188" spans="1:21" x14ac:dyDescent="0.3">
      <c r="A1188" s="1">
        <v>45565</v>
      </c>
      <c r="B1188">
        <v>2024</v>
      </c>
      <c r="C1188">
        <v>4</v>
      </c>
      <c r="D1188" t="b">
        <v>0</v>
      </c>
      <c r="E1188" t="s">
        <v>17</v>
      </c>
      <c r="H1188" t="s">
        <v>59</v>
      </c>
      <c r="J1188">
        <f t="shared" si="72"/>
        <v>1</v>
      </c>
      <c r="L1188">
        <f t="shared" si="73"/>
        <v>3</v>
      </c>
      <c r="M1188" t="str">
        <f t="shared" si="74"/>
        <v>Miami Dolphins3</v>
      </c>
      <c r="N1188">
        <f t="shared" si="75"/>
        <v>0</v>
      </c>
      <c r="P1188" t="s">
        <v>82</v>
      </c>
      <c r="Q1188" t="b">
        <v>0</v>
      </c>
    </row>
    <row r="1189" spans="1:21" x14ac:dyDescent="0.3">
      <c r="A1189" s="1">
        <v>45568</v>
      </c>
      <c r="B1189">
        <v>2024</v>
      </c>
      <c r="C1189">
        <v>5</v>
      </c>
      <c r="D1189" t="b">
        <v>0</v>
      </c>
      <c r="E1189" t="s">
        <v>24</v>
      </c>
      <c r="H1189" t="s">
        <v>45</v>
      </c>
      <c r="J1189">
        <f t="shared" si="72"/>
        <v>1</v>
      </c>
      <c r="L1189">
        <f t="shared" si="73"/>
        <v>4</v>
      </c>
      <c r="M1189" t="str">
        <f t="shared" si="74"/>
        <v>Atlanta Falcons4</v>
      </c>
      <c r="N1189">
        <f t="shared" si="75"/>
        <v>0</v>
      </c>
      <c r="P1189" t="s">
        <v>83</v>
      </c>
      <c r="Q1189" t="b">
        <v>0</v>
      </c>
      <c r="R1189">
        <v>72</v>
      </c>
      <c r="S1189">
        <v>0</v>
      </c>
      <c r="U1189" t="s">
        <v>40</v>
      </c>
    </row>
    <row r="1190" spans="1:21" x14ac:dyDescent="0.3">
      <c r="A1190" s="1">
        <v>45571</v>
      </c>
      <c r="B1190">
        <v>2024</v>
      </c>
      <c r="C1190">
        <v>5</v>
      </c>
      <c r="D1190" t="b">
        <v>0</v>
      </c>
      <c r="E1190" t="s">
        <v>28</v>
      </c>
      <c r="H1190" t="s">
        <v>51</v>
      </c>
      <c r="J1190">
        <f t="shared" si="72"/>
        <v>1</v>
      </c>
      <c r="L1190">
        <f t="shared" si="73"/>
        <v>4</v>
      </c>
      <c r="M1190" t="str">
        <f t="shared" si="74"/>
        <v>Chicago Bears4</v>
      </c>
      <c r="N1190">
        <f t="shared" si="75"/>
        <v>0</v>
      </c>
      <c r="P1190" t="s">
        <v>43</v>
      </c>
      <c r="Q1190" t="b">
        <v>0</v>
      </c>
    </row>
    <row r="1191" spans="1:21" x14ac:dyDescent="0.3">
      <c r="A1191" s="1">
        <v>45571</v>
      </c>
      <c r="B1191">
        <v>2024</v>
      </c>
      <c r="C1191">
        <v>5</v>
      </c>
      <c r="D1191" t="b">
        <v>0</v>
      </c>
      <c r="E1191" t="s">
        <v>39</v>
      </c>
      <c r="H1191" t="s">
        <v>53</v>
      </c>
      <c r="J1191">
        <f t="shared" si="72"/>
        <v>1</v>
      </c>
      <c r="L1191">
        <f t="shared" si="73"/>
        <v>4</v>
      </c>
      <c r="M1191" t="str">
        <f t="shared" si="74"/>
        <v>Cincinnati Bengals4</v>
      </c>
      <c r="N1191">
        <f t="shared" si="75"/>
        <v>0</v>
      </c>
      <c r="P1191" t="s">
        <v>94</v>
      </c>
      <c r="Q1191" t="b">
        <v>0</v>
      </c>
    </row>
    <row r="1192" spans="1:21" x14ac:dyDescent="0.3">
      <c r="A1192" s="1">
        <v>45571</v>
      </c>
      <c r="B1192">
        <v>2024</v>
      </c>
      <c r="C1192">
        <v>5</v>
      </c>
      <c r="D1192" t="b">
        <v>0</v>
      </c>
      <c r="E1192" t="s">
        <v>18</v>
      </c>
      <c r="H1192" t="s">
        <v>86</v>
      </c>
      <c r="J1192">
        <f t="shared" si="72"/>
        <v>1</v>
      </c>
      <c r="L1192">
        <f t="shared" si="73"/>
        <v>4</v>
      </c>
      <c r="M1192" t="str">
        <f t="shared" si="74"/>
        <v>Denver Broncos4</v>
      </c>
      <c r="N1192">
        <f t="shared" si="75"/>
        <v>0</v>
      </c>
      <c r="P1192" t="s">
        <v>92</v>
      </c>
      <c r="Q1192" t="b">
        <v>0</v>
      </c>
    </row>
    <row r="1193" spans="1:21" x14ac:dyDescent="0.3">
      <c r="A1193" s="1">
        <v>45571</v>
      </c>
      <c r="B1193">
        <v>2024</v>
      </c>
      <c r="C1193">
        <v>5</v>
      </c>
      <c r="D1193" t="b">
        <v>0</v>
      </c>
      <c r="E1193" t="s">
        <v>64</v>
      </c>
      <c r="H1193" t="s">
        <v>19</v>
      </c>
      <c r="J1193">
        <f t="shared" si="72"/>
        <v>1</v>
      </c>
      <c r="L1193">
        <f t="shared" si="73"/>
        <v>4</v>
      </c>
      <c r="M1193" t="str">
        <f t="shared" si="74"/>
        <v>Houston Texans4</v>
      </c>
      <c r="N1193">
        <f t="shared" si="75"/>
        <v>0</v>
      </c>
      <c r="P1193" t="s">
        <v>79</v>
      </c>
      <c r="Q1193" t="b">
        <v>0</v>
      </c>
      <c r="R1193">
        <v>72</v>
      </c>
      <c r="S1193">
        <v>0</v>
      </c>
      <c r="U1193" t="s">
        <v>40</v>
      </c>
    </row>
    <row r="1194" spans="1:21" x14ac:dyDescent="0.3">
      <c r="A1194" s="1">
        <v>45571</v>
      </c>
      <c r="B1194">
        <v>2024</v>
      </c>
      <c r="C1194">
        <v>5</v>
      </c>
      <c r="D1194" t="b">
        <v>0</v>
      </c>
      <c r="E1194" t="s">
        <v>52</v>
      </c>
      <c r="H1194" t="s">
        <v>48</v>
      </c>
      <c r="J1194">
        <f t="shared" si="72"/>
        <v>1</v>
      </c>
      <c r="L1194">
        <f t="shared" si="73"/>
        <v>4</v>
      </c>
      <c r="M1194" t="str">
        <f t="shared" si="74"/>
        <v>Jacksonville Jaguars4</v>
      </c>
      <c r="N1194">
        <f t="shared" si="75"/>
        <v>0</v>
      </c>
      <c r="P1194" t="s">
        <v>84</v>
      </c>
      <c r="Q1194" t="b">
        <v>0</v>
      </c>
    </row>
    <row r="1195" spans="1:21" x14ac:dyDescent="0.3">
      <c r="A1195" s="1">
        <v>45571</v>
      </c>
      <c r="B1195">
        <v>2024</v>
      </c>
      <c r="C1195">
        <v>5</v>
      </c>
      <c r="D1195" t="b">
        <v>0</v>
      </c>
      <c r="E1195" t="s">
        <v>25</v>
      </c>
      <c r="H1195" t="s">
        <v>21</v>
      </c>
      <c r="J1195">
        <f t="shared" si="72"/>
        <v>1</v>
      </c>
      <c r="L1195">
        <f t="shared" si="73"/>
        <v>4</v>
      </c>
      <c r="M1195" t="str">
        <f t="shared" si="74"/>
        <v>Los Angeles Rams4</v>
      </c>
      <c r="N1195">
        <f t="shared" si="75"/>
        <v>0</v>
      </c>
      <c r="P1195" t="s">
        <v>87</v>
      </c>
      <c r="Q1195" t="b">
        <v>0</v>
      </c>
      <c r="R1195">
        <v>72</v>
      </c>
      <c r="S1195">
        <v>0</v>
      </c>
      <c r="U1195" t="s">
        <v>40</v>
      </c>
    </row>
    <row r="1196" spans="1:21" x14ac:dyDescent="0.3">
      <c r="A1196" s="1">
        <v>45571</v>
      </c>
      <c r="B1196">
        <v>2024</v>
      </c>
      <c r="C1196">
        <v>5</v>
      </c>
      <c r="D1196" t="b">
        <v>0</v>
      </c>
      <c r="E1196" t="s">
        <v>32</v>
      </c>
      <c r="H1196" t="s">
        <v>20</v>
      </c>
      <c r="J1196">
        <f t="shared" si="72"/>
        <v>1</v>
      </c>
      <c r="L1196">
        <f t="shared" si="73"/>
        <v>4</v>
      </c>
      <c r="M1196" t="str">
        <f t="shared" si="74"/>
        <v>Minnesota Vikings4</v>
      </c>
      <c r="N1196">
        <f t="shared" si="75"/>
        <v>0</v>
      </c>
      <c r="P1196" t="s">
        <v>85</v>
      </c>
      <c r="Q1196" t="b">
        <v>1</v>
      </c>
    </row>
    <row r="1197" spans="1:21" x14ac:dyDescent="0.3">
      <c r="A1197" s="1">
        <v>45571</v>
      </c>
      <c r="B1197">
        <v>2024</v>
      </c>
      <c r="C1197">
        <v>5</v>
      </c>
      <c r="D1197" t="b">
        <v>0</v>
      </c>
      <c r="E1197" t="s">
        <v>23</v>
      </c>
      <c r="H1197" t="s">
        <v>17</v>
      </c>
      <c r="J1197">
        <f t="shared" si="72"/>
        <v>1</v>
      </c>
      <c r="L1197">
        <f t="shared" si="73"/>
        <v>4</v>
      </c>
      <c r="M1197" t="str">
        <f t="shared" si="74"/>
        <v>New England Patriots4</v>
      </c>
      <c r="N1197">
        <f t="shared" si="75"/>
        <v>0</v>
      </c>
      <c r="P1197" t="s">
        <v>65</v>
      </c>
      <c r="Q1197" t="b">
        <v>0</v>
      </c>
    </row>
    <row r="1198" spans="1:21" x14ac:dyDescent="0.3">
      <c r="A1198" s="1">
        <v>45571</v>
      </c>
      <c r="B1198">
        <v>2024</v>
      </c>
      <c r="C1198">
        <v>5</v>
      </c>
      <c r="D1198" t="b">
        <v>0</v>
      </c>
      <c r="E1198" t="s">
        <v>29</v>
      </c>
      <c r="H1198" t="s">
        <v>35</v>
      </c>
      <c r="J1198">
        <f t="shared" si="72"/>
        <v>1</v>
      </c>
      <c r="L1198">
        <f t="shared" si="73"/>
        <v>4</v>
      </c>
      <c r="M1198" t="str">
        <f t="shared" si="74"/>
        <v>Pittsburgh Steelers4</v>
      </c>
      <c r="N1198">
        <f t="shared" si="75"/>
        <v>0</v>
      </c>
      <c r="P1198" t="s">
        <v>97</v>
      </c>
      <c r="Q1198" t="b">
        <v>0</v>
      </c>
    </row>
    <row r="1199" spans="1:21" x14ac:dyDescent="0.3">
      <c r="A1199" s="1">
        <v>45571</v>
      </c>
      <c r="B1199">
        <v>2024</v>
      </c>
      <c r="C1199">
        <v>5</v>
      </c>
      <c r="D1199" t="b">
        <v>0</v>
      </c>
      <c r="E1199" t="s">
        <v>31</v>
      </c>
      <c r="H1199" t="s">
        <v>49</v>
      </c>
      <c r="J1199">
        <f t="shared" si="72"/>
        <v>1</v>
      </c>
      <c r="L1199">
        <f t="shared" si="73"/>
        <v>4</v>
      </c>
      <c r="M1199" t="str">
        <f t="shared" si="74"/>
        <v>San Francisco 49ers4</v>
      </c>
      <c r="N1199">
        <f t="shared" si="75"/>
        <v>0</v>
      </c>
      <c r="P1199" t="s">
        <v>76</v>
      </c>
      <c r="Q1199" t="b">
        <v>0</v>
      </c>
    </row>
    <row r="1200" spans="1:21" x14ac:dyDescent="0.3">
      <c r="A1200" s="1">
        <v>45571</v>
      </c>
      <c r="B1200">
        <v>2024</v>
      </c>
      <c r="C1200">
        <v>5</v>
      </c>
      <c r="D1200" t="b">
        <v>0</v>
      </c>
      <c r="E1200" t="s">
        <v>46</v>
      </c>
      <c r="H1200" t="s">
        <v>30</v>
      </c>
      <c r="J1200">
        <f t="shared" si="72"/>
        <v>1</v>
      </c>
      <c r="L1200">
        <f t="shared" si="73"/>
        <v>4</v>
      </c>
      <c r="M1200" t="str">
        <f t="shared" si="74"/>
        <v>Seattle Seahawks4</v>
      </c>
      <c r="N1200">
        <f t="shared" si="75"/>
        <v>0</v>
      </c>
      <c r="P1200" t="s">
        <v>91</v>
      </c>
      <c r="Q1200" t="b">
        <v>0</v>
      </c>
    </row>
    <row r="1201" spans="1:21" x14ac:dyDescent="0.3">
      <c r="A1201" s="1">
        <v>45571</v>
      </c>
      <c r="B1201">
        <v>2024</v>
      </c>
      <c r="C1201">
        <v>5</v>
      </c>
      <c r="D1201" t="b">
        <v>0</v>
      </c>
      <c r="E1201" t="s">
        <v>95</v>
      </c>
      <c r="H1201" t="s">
        <v>34</v>
      </c>
      <c r="J1201">
        <f t="shared" si="72"/>
        <v>1</v>
      </c>
      <c r="L1201">
        <f t="shared" si="73"/>
        <v>4</v>
      </c>
      <c r="M1201" t="str">
        <f t="shared" si="74"/>
        <v>Washington Commanders4</v>
      </c>
      <c r="N1201">
        <f t="shared" si="75"/>
        <v>0</v>
      </c>
      <c r="P1201" t="s">
        <v>55</v>
      </c>
      <c r="Q1201" t="b">
        <v>0</v>
      </c>
    </row>
    <row r="1202" spans="1:21" x14ac:dyDescent="0.3">
      <c r="A1202" s="1">
        <v>45572</v>
      </c>
      <c r="B1202">
        <v>2024</v>
      </c>
      <c r="C1202">
        <v>5</v>
      </c>
      <c r="D1202" t="b">
        <v>0</v>
      </c>
      <c r="E1202" t="s">
        <v>26</v>
      </c>
      <c r="H1202" t="s">
        <v>38</v>
      </c>
      <c r="J1202">
        <f t="shared" si="72"/>
        <v>1</v>
      </c>
      <c r="L1202">
        <f t="shared" si="73"/>
        <v>4</v>
      </c>
      <c r="M1202" t="str">
        <f t="shared" si="74"/>
        <v>Kansas City Chiefs4</v>
      </c>
      <c r="N1202">
        <f t="shared" si="75"/>
        <v>0</v>
      </c>
      <c r="P1202" t="s">
        <v>96</v>
      </c>
      <c r="Q1202" t="b">
        <v>0</v>
      </c>
    </row>
    <row r="1203" spans="1:21" x14ac:dyDescent="0.3">
      <c r="A1203" s="1">
        <v>45575</v>
      </c>
      <c r="B1203">
        <v>2024</v>
      </c>
      <c r="C1203">
        <v>6</v>
      </c>
      <c r="D1203" t="b">
        <v>0</v>
      </c>
      <c r="E1203" t="s">
        <v>46</v>
      </c>
      <c r="H1203" t="s">
        <v>31</v>
      </c>
      <c r="J1203">
        <f t="shared" si="72"/>
        <v>1</v>
      </c>
      <c r="L1203">
        <f t="shared" si="73"/>
        <v>5</v>
      </c>
      <c r="M1203" t="str">
        <f t="shared" si="74"/>
        <v>Seattle Seahawks5</v>
      </c>
      <c r="N1203">
        <f t="shared" si="75"/>
        <v>0</v>
      </c>
      <c r="P1203" t="s">
        <v>91</v>
      </c>
      <c r="Q1203" t="b">
        <v>0</v>
      </c>
    </row>
    <row r="1204" spans="1:21" x14ac:dyDescent="0.3">
      <c r="A1204" s="1">
        <v>45578</v>
      </c>
      <c r="B1204">
        <v>2024</v>
      </c>
      <c r="C1204">
        <v>6</v>
      </c>
      <c r="D1204" t="b">
        <v>0</v>
      </c>
      <c r="E1204" t="s">
        <v>53</v>
      </c>
      <c r="H1204" t="s">
        <v>95</v>
      </c>
      <c r="J1204">
        <f t="shared" si="72"/>
        <v>1</v>
      </c>
      <c r="L1204">
        <f t="shared" si="73"/>
        <v>5</v>
      </c>
      <c r="M1204" t="str">
        <f t="shared" si="74"/>
        <v>Baltimore Ravens5</v>
      </c>
      <c r="N1204">
        <f t="shared" si="75"/>
        <v>0</v>
      </c>
      <c r="P1204" t="s">
        <v>56</v>
      </c>
      <c r="Q1204" t="b">
        <v>0</v>
      </c>
    </row>
    <row r="1205" spans="1:21" x14ac:dyDescent="0.3">
      <c r="A1205" s="1">
        <v>45578</v>
      </c>
      <c r="B1205">
        <v>2024</v>
      </c>
      <c r="C1205">
        <v>6</v>
      </c>
      <c r="D1205" t="b">
        <v>0</v>
      </c>
      <c r="E1205" t="s">
        <v>51</v>
      </c>
      <c r="H1205" t="s">
        <v>24</v>
      </c>
      <c r="J1205">
        <f t="shared" si="72"/>
        <v>1</v>
      </c>
      <c r="L1205">
        <f t="shared" si="73"/>
        <v>5</v>
      </c>
      <c r="M1205" t="str">
        <f t="shared" si="74"/>
        <v>Carolina Panthers5</v>
      </c>
      <c r="N1205">
        <f t="shared" si="75"/>
        <v>0</v>
      </c>
      <c r="P1205" t="s">
        <v>54</v>
      </c>
      <c r="Q1205" t="b">
        <v>0</v>
      </c>
    </row>
    <row r="1206" spans="1:21" x14ac:dyDescent="0.3">
      <c r="A1206" s="1">
        <v>45578</v>
      </c>
      <c r="B1206">
        <v>2024</v>
      </c>
      <c r="C1206">
        <v>6</v>
      </c>
      <c r="D1206" t="b">
        <v>0</v>
      </c>
      <c r="E1206" t="s">
        <v>28</v>
      </c>
      <c r="H1206" t="s">
        <v>52</v>
      </c>
      <c r="J1206">
        <f t="shared" si="72"/>
        <v>1</v>
      </c>
      <c r="L1206">
        <f t="shared" si="73"/>
        <v>5</v>
      </c>
      <c r="M1206" t="str">
        <f t="shared" si="74"/>
        <v>Chicago Bears5</v>
      </c>
      <c r="N1206">
        <f t="shared" si="75"/>
        <v>0</v>
      </c>
      <c r="P1206" t="s">
        <v>85</v>
      </c>
      <c r="Q1206" t="b">
        <v>1</v>
      </c>
    </row>
    <row r="1207" spans="1:21" x14ac:dyDescent="0.3">
      <c r="A1207" s="1">
        <v>45578</v>
      </c>
      <c r="B1207">
        <v>2024</v>
      </c>
      <c r="C1207">
        <v>6</v>
      </c>
      <c r="D1207" t="b">
        <v>0</v>
      </c>
      <c r="E1207" t="s">
        <v>35</v>
      </c>
      <c r="H1207" t="s">
        <v>27</v>
      </c>
      <c r="J1207">
        <f t="shared" si="72"/>
        <v>1</v>
      </c>
      <c r="L1207">
        <f t="shared" si="73"/>
        <v>5</v>
      </c>
      <c r="M1207" t="str">
        <f t="shared" si="74"/>
        <v>Dallas Cowboys5</v>
      </c>
      <c r="N1207">
        <f t="shared" si="75"/>
        <v>0</v>
      </c>
      <c r="P1207" t="s">
        <v>80</v>
      </c>
      <c r="Q1207" t="b">
        <v>0</v>
      </c>
      <c r="R1207">
        <v>72</v>
      </c>
      <c r="S1207">
        <v>0</v>
      </c>
      <c r="U1207" t="s">
        <v>40</v>
      </c>
    </row>
    <row r="1208" spans="1:21" x14ac:dyDescent="0.3">
      <c r="A1208" s="1">
        <v>45578</v>
      </c>
      <c r="B1208">
        <v>2024</v>
      </c>
      <c r="C1208">
        <v>6</v>
      </c>
      <c r="D1208" t="b">
        <v>0</v>
      </c>
      <c r="E1208" t="s">
        <v>18</v>
      </c>
      <c r="H1208" t="s">
        <v>81</v>
      </c>
      <c r="J1208">
        <f t="shared" si="72"/>
        <v>1</v>
      </c>
      <c r="L1208">
        <f t="shared" si="73"/>
        <v>5</v>
      </c>
      <c r="M1208" t="str">
        <f t="shared" si="74"/>
        <v>Denver Broncos5</v>
      </c>
      <c r="N1208">
        <f t="shared" si="75"/>
        <v>0</v>
      </c>
      <c r="P1208" t="s">
        <v>92</v>
      </c>
      <c r="Q1208" t="b">
        <v>0</v>
      </c>
    </row>
    <row r="1209" spans="1:21" x14ac:dyDescent="0.3">
      <c r="A1209" s="1">
        <v>45578</v>
      </c>
      <c r="B1209">
        <v>2024</v>
      </c>
      <c r="C1209">
        <v>6</v>
      </c>
      <c r="D1209" t="b">
        <v>0</v>
      </c>
      <c r="E1209" t="s">
        <v>21</v>
      </c>
      <c r="H1209" t="s">
        <v>49</v>
      </c>
      <c r="J1209">
        <f t="shared" si="72"/>
        <v>1</v>
      </c>
      <c r="L1209">
        <f t="shared" si="73"/>
        <v>5</v>
      </c>
      <c r="M1209" t="str">
        <f t="shared" si="74"/>
        <v>Green Bay Packers5</v>
      </c>
      <c r="N1209">
        <f t="shared" si="75"/>
        <v>0</v>
      </c>
      <c r="P1209" t="s">
        <v>22</v>
      </c>
      <c r="Q1209" t="b">
        <v>0</v>
      </c>
    </row>
    <row r="1210" spans="1:21" x14ac:dyDescent="0.3">
      <c r="A1210" s="1">
        <v>45578</v>
      </c>
      <c r="B1210">
        <v>2024</v>
      </c>
      <c r="C1210">
        <v>6</v>
      </c>
      <c r="D1210" t="b">
        <v>0</v>
      </c>
      <c r="E1210" t="s">
        <v>86</v>
      </c>
      <c r="H1210" t="s">
        <v>29</v>
      </c>
      <c r="J1210">
        <f t="shared" si="72"/>
        <v>1</v>
      </c>
      <c r="L1210">
        <f t="shared" si="73"/>
        <v>5</v>
      </c>
      <c r="M1210" t="str">
        <f t="shared" si="74"/>
        <v>Las Vegas Raiders5</v>
      </c>
      <c r="N1210">
        <f t="shared" si="75"/>
        <v>0</v>
      </c>
      <c r="P1210" t="s">
        <v>88</v>
      </c>
      <c r="Q1210" t="b">
        <v>0</v>
      </c>
      <c r="R1210">
        <v>72</v>
      </c>
      <c r="S1210">
        <v>0</v>
      </c>
      <c r="U1210" t="s">
        <v>40</v>
      </c>
    </row>
    <row r="1211" spans="1:21" x14ac:dyDescent="0.3">
      <c r="A1211" s="1">
        <v>45578</v>
      </c>
      <c r="B1211">
        <v>2024</v>
      </c>
      <c r="C1211">
        <v>6</v>
      </c>
      <c r="D1211" t="b">
        <v>0</v>
      </c>
      <c r="E1211" t="s">
        <v>23</v>
      </c>
      <c r="H1211" t="s">
        <v>64</v>
      </c>
      <c r="J1211">
        <f t="shared" si="72"/>
        <v>1</v>
      </c>
      <c r="L1211">
        <f t="shared" si="73"/>
        <v>5</v>
      </c>
      <c r="M1211" t="str">
        <f t="shared" si="74"/>
        <v>New England Patriots5</v>
      </c>
      <c r="N1211">
        <f t="shared" si="75"/>
        <v>0</v>
      </c>
      <c r="P1211" t="s">
        <v>65</v>
      </c>
      <c r="Q1211" t="b">
        <v>0</v>
      </c>
    </row>
    <row r="1212" spans="1:21" x14ac:dyDescent="0.3">
      <c r="A1212" s="1">
        <v>45578</v>
      </c>
      <c r="B1212">
        <v>2024</v>
      </c>
      <c r="C1212">
        <v>6</v>
      </c>
      <c r="D1212" t="b">
        <v>0</v>
      </c>
      <c r="E1212" t="s">
        <v>38</v>
      </c>
      <c r="H1212" t="s">
        <v>45</v>
      </c>
      <c r="J1212">
        <f t="shared" si="72"/>
        <v>1</v>
      </c>
      <c r="L1212">
        <f t="shared" si="73"/>
        <v>5</v>
      </c>
      <c r="M1212" t="str">
        <f t="shared" si="74"/>
        <v>New Orleans Saints5</v>
      </c>
      <c r="N1212">
        <f t="shared" si="75"/>
        <v>0</v>
      </c>
      <c r="P1212" t="s">
        <v>93</v>
      </c>
      <c r="Q1212" t="b">
        <v>0</v>
      </c>
      <c r="R1212">
        <v>72</v>
      </c>
      <c r="S1212">
        <v>0</v>
      </c>
      <c r="U1212" t="s">
        <v>40</v>
      </c>
    </row>
    <row r="1213" spans="1:21" x14ac:dyDescent="0.3">
      <c r="A1213" s="1">
        <v>45578</v>
      </c>
      <c r="B1213">
        <v>2024</v>
      </c>
      <c r="C1213">
        <v>6</v>
      </c>
      <c r="D1213" t="b">
        <v>0</v>
      </c>
      <c r="E1213" t="s">
        <v>30</v>
      </c>
      <c r="H1213" t="s">
        <v>39</v>
      </c>
      <c r="J1213">
        <f t="shared" si="72"/>
        <v>1</v>
      </c>
      <c r="L1213">
        <f t="shared" si="73"/>
        <v>5</v>
      </c>
      <c r="M1213" t="str">
        <f t="shared" si="74"/>
        <v>New York Giants5</v>
      </c>
      <c r="N1213">
        <f t="shared" si="75"/>
        <v>0</v>
      </c>
      <c r="P1213" t="s">
        <v>74</v>
      </c>
      <c r="Q1213" t="b">
        <v>0</v>
      </c>
    </row>
    <row r="1214" spans="1:21" x14ac:dyDescent="0.3">
      <c r="A1214" s="1">
        <v>45578</v>
      </c>
      <c r="B1214">
        <v>2024</v>
      </c>
      <c r="C1214">
        <v>6</v>
      </c>
      <c r="D1214" t="b">
        <v>0</v>
      </c>
      <c r="E1214" t="s">
        <v>33</v>
      </c>
      <c r="H1214" t="s">
        <v>34</v>
      </c>
      <c r="J1214">
        <f t="shared" si="72"/>
        <v>1</v>
      </c>
      <c r="L1214">
        <f t="shared" si="73"/>
        <v>5</v>
      </c>
      <c r="M1214" t="str">
        <f t="shared" si="74"/>
        <v>Philadelphia Eagles5</v>
      </c>
      <c r="N1214">
        <f t="shared" si="75"/>
        <v>0</v>
      </c>
      <c r="P1214" t="s">
        <v>68</v>
      </c>
      <c r="Q1214" t="b">
        <v>0</v>
      </c>
    </row>
    <row r="1215" spans="1:21" x14ac:dyDescent="0.3">
      <c r="A1215" s="1">
        <v>45578</v>
      </c>
      <c r="B1215">
        <v>2024</v>
      </c>
      <c r="C1215">
        <v>6</v>
      </c>
      <c r="D1215" t="b">
        <v>0</v>
      </c>
      <c r="E1215" t="s">
        <v>59</v>
      </c>
      <c r="H1215" t="s">
        <v>48</v>
      </c>
      <c r="J1215">
        <f t="shared" si="72"/>
        <v>1</v>
      </c>
      <c r="L1215">
        <f t="shared" si="73"/>
        <v>5</v>
      </c>
      <c r="M1215" t="str">
        <f t="shared" si="74"/>
        <v>Tennessee Titans5</v>
      </c>
      <c r="N1215">
        <f t="shared" si="75"/>
        <v>0</v>
      </c>
      <c r="P1215" t="s">
        <v>60</v>
      </c>
      <c r="Q1215" t="b">
        <v>0</v>
      </c>
    </row>
    <row r="1216" spans="1:21" x14ac:dyDescent="0.3">
      <c r="A1216" s="1">
        <v>45579</v>
      </c>
      <c r="B1216">
        <v>2024</v>
      </c>
      <c r="C1216">
        <v>6</v>
      </c>
      <c r="D1216" t="b">
        <v>0</v>
      </c>
      <c r="E1216" t="s">
        <v>20</v>
      </c>
      <c r="H1216" t="s">
        <v>19</v>
      </c>
      <c r="J1216">
        <f t="shared" si="72"/>
        <v>1</v>
      </c>
      <c r="L1216">
        <f t="shared" si="73"/>
        <v>5</v>
      </c>
      <c r="M1216" t="str">
        <f t="shared" si="74"/>
        <v>New York Jets5</v>
      </c>
      <c r="N1216">
        <f t="shared" si="75"/>
        <v>0</v>
      </c>
      <c r="P1216" t="s">
        <v>74</v>
      </c>
      <c r="Q1216" t="b">
        <v>0</v>
      </c>
    </row>
    <row r="1217" spans="1:21" x14ac:dyDescent="0.3">
      <c r="A1217" s="1">
        <v>45582</v>
      </c>
      <c r="B1217">
        <v>2024</v>
      </c>
      <c r="C1217">
        <v>7</v>
      </c>
      <c r="D1217" t="b">
        <v>0</v>
      </c>
      <c r="E1217" t="s">
        <v>38</v>
      </c>
      <c r="H1217" t="s">
        <v>18</v>
      </c>
      <c r="J1217">
        <f t="shared" si="72"/>
        <v>1</v>
      </c>
      <c r="L1217">
        <f t="shared" si="73"/>
        <v>6</v>
      </c>
      <c r="M1217" t="str">
        <f t="shared" si="74"/>
        <v>New Orleans Saints6</v>
      </c>
      <c r="N1217">
        <f t="shared" si="75"/>
        <v>0</v>
      </c>
      <c r="P1217" t="s">
        <v>93</v>
      </c>
      <c r="Q1217" t="b">
        <v>0</v>
      </c>
      <c r="R1217">
        <v>72</v>
      </c>
      <c r="S1217">
        <v>0</v>
      </c>
      <c r="U1217" t="s">
        <v>40</v>
      </c>
    </row>
    <row r="1218" spans="1:21" x14ac:dyDescent="0.3">
      <c r="A1218" s="1">
        <v>45585</v>
      </c>
      <c r="B1218">
        <v>2024</v>
      </c>
      <c r="C1218">
        <v>7</v>
      </c>
      <c r="D1218" t="b">
        <v>0</v>
      </c>
      <c r="E1218" t="s">
        <v>24</v>
      </c>
      <c r="H1218" t="s">
        <v>46</v>
      </c>
      <c r="J1218">
        <f t="shared" si="72"/>
        <v>1</v>
      </c>
      <c r="L1218">
        <f t="shared" si="73"/>
        <v>6</v>
      </c>
      <c r="M1218" t="str">
        <f t="shared" si="74"/>
        <v>Atlanta Falcons6</v>
      </c>
      <c r="N1218">
        <f t="shared" si="75"/>
        <v>0</v>
      </c>
      <c r="P1218" t="s">
        <v>83</v>
      </c>
      <c r="Q1218" t="b">
        <v>0</v>
      </c>
      <c r="R1218">
        <v>72</v>
      </c>
      <c r="S1218">
        <v>0</v>
      </c>
      <c r="U1218" t="s">
        <v>40</v>
      </c>
    </row>
    <row r="1219" spans="1:21" x14ac:dyDescent="0.3">
      <c r="A1219" s="1">
        <v>45585</v>
      </c>
      <c r="B1219">
        <v>2024</v>
      </c>
      <c r="C1219">
        <v>7</v>
      </c>
      <c r="D1219" t="b">
        <v>0</v>
      </c>
      <c r="E1219" t="s">
        <v>19</v>
      </c>
      <c r="H1219" t="s">
        <v>59</v>
      </c>
      <c r="J1219">
        <f t="shared" ref="J1219:J1282" si="76">IF(E1219=I1219,-1,1)</f>
        <v>1</v>
      </c>
      <c r="L1219">
        <f t="shared" ref="L1219:L1282" si="77">C1219-1</f>
        <v>6</v>
      </c>
      <c r="M1219" t="str">
        <f t="shared" ref="M1219:M1282" si="78">_xlfn.CONCAT(E1219,L1219)</f>
        <v>Buffalo Bills6</v>
      </c>
      <c r="N1219">
        <f t="shared" ref="N1219:N1282" si="79">K1219*J1219</f>
        <v>0</v>
      </c>
      <c r="P1219" t="s">
        <v>90</v>
      </c>
      <c r="Q1219" t="b">
        <v>0</v>
      </c>
    </row>
    <row r="1220" spans="1:21" x14ac:dyDescent="0.3">
      <c r="A1220" s="1">
        <v>45585</v>
      </c>
      <c r="B1220">
        <v>2024</v>
      </c>
      <c r="C1220">
        <v>7</v>
      </c>
      <c r="D1220" t="b">
        <v>0</v>
      </c>
      <c r="E1220" t="s">
        <v>34</v>
      </c>
      <c r="H1220" t="s">
        <v>39</v>
      </c>
      <c r="J1220">
        <f t="shared" si="76"/>
        <v>1</v>
      </c>
      <c r="L1220">
        <f t="shared" si="77"/>
        <v>6</v>
      </c>
      <c r="M1220" t="str">
        <f t="shared" si="78"/>
        <v>Cleveland Browns6</v>
      </c>
      <c r="N1220">
        <f t="shared" si="79"/>
        <v>0</v>
      </c>
      <c r="P1220" t="s">
        <v>58</v>
      </c>
      <c r="Q1220" t="b">
        <v>0</v>
      </c>
    </row>
    <row r="1221" spans="1:21" x14ac:dyDescent="0.3">
      <c r="A1221" s="1">
        <v>45585</v>
      </c>
      <c r="B1221">
        <v>2024</v>
      </c>
      <c r="C1221">
        <v>7</v>
      </c>
      <c r="D1221" t="b">
        <v>0</v>
      </c>
      <c r="E1221" t="s">
        <v>21</v>
      </c>
      <c r="H1221" t="s">
        <v>64</v>
      </c>
      <c r="J1221">
        <f t="shared" si="76"/>
        <v>1</v>
      </c>
      <c r="L1221">
        <f t="shared" si="77"/>
        <v>6</v>
      </c>
      <c r="M1221" t="str">
        <f t="shared" si="78"/>
        <v>Green Bay Packers6</v>
      </c>
      <c r="N1221">
        <f t="shared" si="79"/>
        <v>0</v>
      </c>
      <c r="P1221" t="s">
        <v>22</v>
      </c>
      <c r="Q1221" t="b">
        <v>0</v>
      </c>
    </row>
    <row r="1222" spans="1:21" x14ac:dyDescent="0.3">
      <c r="A1222" s="1">
        <v>45585</v>
      </c>
      <c r="B1222">
        <v>2024</v>
      </c>
      <c r="C1222">
        <v>7</v>
      </c>
      <c r="D1222" t="b">
        <v>0</v>
      </c>
      <c r="E1222" t="s">
        <v>48</v>
      </c>
      <c r="H1222" t="s">
        <v>17</v>
      </c>
      <c r="J1222">
        <f t="shared" si="76"/>
        <v>1</v>
      </c>
      <c r="L1222">
        <f t="shared" si="77"/>
        <v>6</v>
      </c>
      <c r="M1222" t="str">
        <f t="shared" si="78"/>
        <v>Indianapolis Colts6</v>
      </c>
      <c r="N1222">
        <f t="shared" si="79"/>
        <v>0</v>
      </c>
      <c r="P1222" t="s">
        <v>71</v>
      </c>
      <c r="Q1222" t="b">
        <v>0</v>
      </c>
      <c r="R1222">
        <v>72</v>
      </c>
      <c r="S1222">
        <v>0</v>
      </c>
      <c r="U1222" t="s">
        <v>40</v>
      </c>
    </row>
    <row r="1223" spans="1:21" x14ac:dyDescent="0.3">
      <c r="A1223" s="1">
        <v>45585</v>
      </c>
      <c r="B1223">
        <v>2024</v>
      </c>
      <c r="C1223">
        <v>7</v>
      </c>
      <c r="D1223" t="b">
        <v>0</v>
      </c>
      <c r="E1223" t="s">
        <v>52</v>
      </c>
      <c r="H1223" t="s">
        <v>23</v>
      </c>
      <c r="J1223">
        <f t="shared" si="76"/>
        <v>1</v>
      </c>
      <c r="L1223">
        <f t="shared" si="77"/>
        <v>6</v>
      </c>
      <c r="M1223" t="str">
        <f t="shared" si="78"/>
        <v>Jacksonville Jaguars6</v>
      </c>
      <c r="N1223">
        <f t="shared" si="79"/>
        <v>0</v>
      </c>
      <c r="P1223" t="s">
        <v>70</v>
      </c>
      <c r="Q1223" t="b">
        <v>1</v>
      </c>
    </row>
    <row r="1224" spans="1:21" x14ac:dyDescent="0.3">
      <c r="A1224" s="1">
        <v>45585</v>
      </c>
      <c r="B1224">
        <v>2024</v>
      </c>
      <c r="C1224">
        <v>7</v>
      </c>
      <c r="D1224" t="b">
        <v>0</v>
      </c>
      <c r="E1224" t="s">
        <v>25</v>
      </c>
      <c r="H1224" t="s">
        <v>86</v>
      </c>
      <c r="J1224">
        <f t="shared" si="76"/>
        <v>1</v>
      </c>
      <c r="L1224">
        <f t="shared" si="77"/>
        <v>6</v>
      </c>
      <c r="M1224" t="str">
        <f t="shared" si="78"/>
        <v>Los Angeles Rams6</v>
      </c>
      <c r="N1224">
        <f t="shared" si="79"/>
        <v>0</v>
      </c>
      <c r="P1224" t="s">
        <v>87</v>
      </c>
      <c r="Q1224" t="b">
        <v>0</v>
      </c>
      <c r="R1224">
        <v>72</v>
      </c>
      <c r="S1224">
        <v>0</v>
      </c>
      <c r="U1224" t="s">
        <v>40</v>
      </c>
    </row>
    <row r="1225" spans="1:21" x14ac:dyDescent="0.3">
      <c r="A1225" s="1">
        <v>45585</v>
      </c>
      <c r="B1225">
        <v>2024</v>
      </c>
      <c r="C1225">
        <v>7</v>
      </c>
      <c r="D1225" t="b">
        <v>0</v>
      </c>
      <c r="E1225" t="s">
        <v>32</v>
      </c>
      <c r="H1225" t="s">
        <v>27</v>
      </c>
      <c r="J1225">
        <f t="shared" si="76"/>
        <v>1</v>
      </c>
      <c r="L1225">
        <f t="shared" si="77"/>
        <v>6</v>
      </c>
      <c r="M1225" t="str">
        <f t="shared" si="78"/>
        <v>Minnesota Vikings6</v>
      </c>
      <c r="N1225">
        <f t="shared" si="79"/>
        <v>0</v>
      </c>
      <c r="P1225" t="s">
        <v>78</v>
      </c>
      <c r="Q1225" t="b">
        <v>0</v>
      </c>
      <c r="R1225">
        <v>72</v>
      </c>
      <c r="S1225">
        <v>0</v>
      </c>
      <c r="U1225" t="s">
        <v>40</v>
      </c>
    </row>
    <row r="1226" spans="1:21" x14ac:dyDescent="0.3">
      <c r="A1226" s="1">
        <v>45585</v>
      </c>
      <c r="B1226">
        <v>2024</v>
      </c>
      <c r="C1226">
        <v>7</v>
      </c>
      <c r="D1226" t="b">
        <v>0</v>
      </c>
      <c r="E1226" t="s">
        <v>30</v>
      </c>
      <c r="H1226" t="s">
        <v>33</v>
      </c>
      <c r="J1226">
        <f t="shared" si="76"/>
        <v>1</v>
      </c>
      <c r="L1226">
        <f t="shared" si="77"/>
        <v>6</v>
      </c>
      <c r="M1226" t="str">
        <f t="shared" si="78"/>
        <v>New York Giants6</v>
      </c>
      <c r="N1226">
        <f t="shared" si="79"/>
        <v>0</v>
      </c>
      <c r="P1226" t="s">
        <v>74</v>
      </c>
      <c r="Q1226" t="b">
        <v>0</v>
      </c>
    </row>
    <row r="1227" spans="1:21" x14ac:dyDescent="0.3">
      <c r="A1227" s="1">
        <v>45585</v>
      </c>
      <c r="B1227">
        <v>2024</v>
      </c>
      <c r="C1227">
        <v>7</v>
      </c>
      <c r="D1227" t="b">
        <v>0</v>
      </c>
      <c r="E1227" t="s">
        <v>29</v>
      </c>
      <c r="H1227" t="s">
        <v>20</v>
      </c>
      <c r="J1227">
        <f t="shared" si="76"/>
        <v>1</v>
      </c>
      <c r="L1227">
        <f t="shared" si="77"/>
        <v>6</v>
      </c>
      <c r="M1227" t="str">
        <f t="shared" si="78"/>
        <v>Pittsburgh Steelers6</v>
      </c>
      <c r="N1227">
        <f t="shared" si="79"/>
        <v>0</v>
      </c>
      <c r="P1227" t="s">
        <v>97</v>
      </c>
      <c r="Q1227" t="b">
        <v>0</v>
      </c>
    </row>
    <row r="1228" spans="1:21" x14ac:dyDescent="0.3">
      <c r="A1228" s="1">
        <v>45585</v>
      </c>
      <c r="B1228">
        <v>2024</v>
      </c>
      <c r="C1228">
        <v>7</v>
      </c>
      <c r="D1228" t="b">
        <v>0</v>
      </c>
      <c r="E1228" t="s">
        <v>31</v>
      </c>
      <c r="H1228" t="s">
        <v>26</v>
      </c>
      <c r="J1228">
        <f t="shared" si="76"/>
        <v>1</v>
      </c>
      <c r="L1228">
        <f t="shared" si="77"/>
        <v>6</v>
      </c>
      <c r="M1228" t="str">
        <f t="shared" si="78"/>
        <v>San Francisco 49ers6</v>
      </c>
      <c r="N1228">
        <f t="shared" si="79"/>
        <v>0</v>
      </c>
      <c r="P1228" t="s">
        <v>76</v>
      </c>
      <c r="Q1228" t="b">
        <v>0</v>
      </c>
    </row>
    <row r="1229" spans="1:21" x14ac:dyDescent="0.3">
      <c r="A1229" s="1">
        <v>45585</v>
      </c>
      <c r="B1229">
        <v>2024</v>
      </c>
      <c r="C1229">
        <v>7</v>
      </c>
      <c r="D1229" t="b">
        <v>0</v>
      </c>
      <c r="E1229" t="s">
        <v>95</v>
      </c>
      <c r="H1229" t="s">
        <v>51</v>
      </c>
      <c r="J1229">
        <f t="shared" si="76"/>
        <v>1</v>
      </c>
      <c r="L1229">
        <f t="shared" si="77"/>
        <v>6</v>
      </c>
      <c r="M1229" t="str">
        <f t="shared" si="78"/>
        <v>Washington Commanders6</v>
      </c>
      <c r="N1229">
        <f t="shared" si="79"/>
        <v>0</v>
      </c>
      <c r="P1229" t="s">
        <v>55</v>
      </c>
      <c r="Q1229" t="b">
        <v>0</v>
      </c>
    </row>
    <row r="1230" spans="1:21" x14ac:dyDescent="0.3">
      <c r="A1230" s="1">
        <v>45586</v>
      </c>
      <c r="B1230">
        <v>2024</v>
      </c>
      <c r="C1230">
        <v>7</v>
      </c>
      <c r="D1230" t="b">
        <v>0</v>
      </c>
      <c r="E1230" t="s">
        <v>49</v>
      </c>
      <c r="H1230" t="s">
        <v>81</v>
      </c>
      <c r="J1230">
        <f t="shared" si="76"/>
        <v>1</v>
      </c>
      <c r="L1230">
        <f t="shared" si="77"/>
        <v>6</v>
      </c>
      <c r="M1230" t="str">
        <f t="shared" si="78"/>
        <v>Arizona Cardinals6</v>
      </c>
      <c r="N1230">
        <f t="shared" si="79"/>
        <v>0</v>
      </c>
      <c r="P1230" t="s">
        <v>89</v>
      </c>
      <c r="Q1230" t="b">
        <v>0</v>
      </c>
      <c r="R1230">
        <v>72</v>
      </c>
      <c r="S1230">
        <v>0</v>
      </c>
      <c r="U1230" t="s">
        <v>40</v>
      </c>
    </row>
    <row r="1231" spans="1:21" x14ac:dyDescent="0.3">
      <c r="A1231" s="1">
        <v>45586</v>
      </c>
      <c r="B1231">
        <v>2024</v>
      </c>
      <c r="C1231">
        <v>7</v>
      </c>
      <c r="D1231" t="b">
        <v>0</v>
      </c>
      <c r="E1231" t="s">
        <v>45</v>
      </c>
      <c r="H1231" t="s">
        <v>53</v>
      </c>
      <c r="J1231">
        <f t="shared" si="76"/>
        <v>1</v>
      </c>
      <c r="L1231">
        <f t="shared" si="77"/>
        <v>6</v>
      </c>
      <c r="M1231" t="str">
        <f t="shared" si="78"/>
        <v>Tampa Bay Buccaneers6</v>
      </c>
      <c r="N1231">
        <f t="shared" si="79"/>
        <v>0</v>
      </c>
      <c r="P1231" t="s">
        <v>57</v>
      </c>
      <c r="Q1231" t="b">
        <v>0</v>
      </c>
    </row>
    <row r="1232" spans="1:21" x14ac:dyDescent="0.3">
      <c r="A1232" s="1">
        <v>45589</v>
      </c>
      <c r="B1232">
        <v>2024</v>
      </c>
      <c r="C1232">
        <v>8</v>
      </c>
      <c r="D1232" t="b">
        <v>0</v>
      </c>
      <c r="E1232" t="s">
        <v>25</v>
      </c>
      <c r="H1232" t="s">
        <v>32</v>
      </c>
      <c r="J1232">
        <f t="shared" si="76"/>
        <v>1</v>
      </c>
      <c r="L1232">
        <f t="shared" si="77"/>
        <v>7</v>
      </c>
      <c r="M1232" t="str">
        <f t="shared" si="78"/>
        <v>Los Angeles Rams7</v>
      </c>
      <c r="N1232">
        <f t="shared" si="79"/>
        <v>0</v>
      </c>
      <c r="P1232" t="s">
        <v>87</v>
      </c>
      <c r="Q1232" t="b">
        <v>0</v>
      </c>
      <c r="R1232">
        <v>72</v>
      </c>
      <c r="S1232">
        <v>0</v>
      </c>
      <c r="U1232" t="s">
        <v>40</v>
      </c>
    </row>
    <row r="1233" spans="1:21" x14ac:dyDescent="0.3">
      <c r="A1233" s="1">
        <v>45592</v>
      </c>
      <c r="B1233">
        <v>2024</v>
      </c>
      <c r="C1233">
        <v>8</v>
      </c>
      <c r="D1233" t="b">
        <v>0</v>
      </c>
      <c r="E1233" t="s">
        <v>39</v>
      </c>
      <c r="H1233" t="s">
        <v>33</v>
      </c>
      <c r="J1233">
        <f t="shared" si="76"/>
        <v>1</v>
      </c>
      <c r="L1233">
        <f t="shared" si="77"/>
        <v>7</v>
      </c>
      <c r="M1233" t="str">
        <f t="shared" si="78"/>
        <v>Cincinnati Bengals7</v>
      </c>
      <c r="N1233">
        <f t="shared" si="79"/>
        <v>0</v>
      </c>
      <c r="P1233" t="s">
        <v>94</v>
      </c>
      <c r="Q1233" t="b">
        <v>0</v>
      </c>
    </row>
    <row r="1234" spans="1:21" x14ac:dyDescent="0.3">
      <c r="A1234" s="1">
        <v>45592</v>
      </c>
      <c r="B1234">
        <v>2024</v>
      </c>
      <c r="C1234">
        <v>8</v>
      </c>
      <c r="D1234" t="b">
        <v>0</v>
      </c>
      <c r="E1234" t="s">
        <v>34</v>
      </c>
      <c r="H1234" t="s">
        <v>53</v>
      </c>
      <c r="J1234">
        <f t="shared" si="76"/>
        <v>1</v>
      </c>
      <c r="L1234">
        <f t="shared" si="77"/>
        <v>7</v>
      </c>
      <c r="M1234" t="str">
        <f t="shared" si="78"/>
        <v>Cleveland Browns7</v>
      </c>
      <c r="N1234">
        <f t="shared" si="79"/>
        <v>0</v>
      </c>
      <c r="P1234" t="s">
        <v>58</v>
      </c>
      <c r="Q1234" t="b">
        <v>0</v>
      </c>
    </row>
    <row r="1235" spans="1:21" x14ac:dyDescent="0.3">
      <c r="A1235" s="1">
        <v>45592</v>
      </c>
      <c r="B1235">
        <v>2024</v>
      </c>
      <c r="C1235">
        <v>8</v>
      </c>
      <c r="D1235" t="b">
        <v>0</v>
      </c>
      <c r="E1235" t="s">
        <v>18</v>
      </c>
      <c r="H1235" t="s">
        <v>51</v>
      </c>
      <c r="J1235">
        <f t="shared" si="76"/>
        <v>1</v>
      </c>
      <c r="L1235">
        <f t="shared" si="77"/>
        <v>7</v>
      </c>
      <c r="M1235" t="str">
        <f t="shared" si="78"/>
        <v>Denver Broncos7</v>
      </c>
      <c r="N1235">
        <f t="shared" si="79"/>
        <v>0</v>
      </c>
      <c r="P1235" t="s">
        <v>92</v>
      </c>
      <c r="Q1235" t="b">
        <v>0</v>
      </c>
    </row>
    <row r="1236" spans="1:21" x14ac:dyDescent="0.3">
      <c r="A1236" s="1">
        <v>45592</v>
      </c>
      <c r="B1236">
        <v>2024</v>
      </c>
      <c r="C1236">
        <v>8</v>
      </c>
      <c r="D1236" t="b">
        <v>0</v>
      </c>
      <c r="E1236" t="s">
        <v>27</v>
      </c>
      <c r="H1236" t="s">
        <v>59</v>
      </c>
      <c r="J1236">
        <f t="shared" si="76"/>
        <v>1</v>
      </c>
      <c r="L1236">
        <f t="shared" si="77"/>
        <v>7</v>
      </c>
      <c r="M1236" t="str">
        <f t="shared" si="78"/>
        <v>Detroit Lions7</v>
      </c>
      <c r="N1236">
        <f t="shared" si="79"/>
        <v>0</v>
      </c>
      <c r="P1236" t="s">
        <v>67</v>
      </c>
      <c r="Q1236" t="b">
        <v>0</v>
      </c>
      <c r="R1236">
        <v>72</v>
      </c>
      <c r="S1236">
        <v>0</v>
      </c>
      <c r="U1236" t="s">
        <v>40</v>
      </c>
    </row>
    <row r="1237" spans="1:21" x14ac:dyDescent="0.3">
      <c r="A1237" s="1">
        <v>45592</v>
      </c>
      <c r="B1237">
        <v>2024</v>
      </c>
      <c r="C1237">
        <v>8</v>
      </c>
      <c r="D1237" t="b">
        <v>0</v>
      </c>
      <c r="E1237" t="s">
        <v>64</v>
      </c>
      <c r="H1237" t="s">
        <v>48</v>
      </c>
      <c r="J1237">
        <f t="shared" si="76"/>
        <v>1</v>
      </c>
      <c r="L1237">
        <f t="shared" si="77"/>
        <v>7</v>
      </c>
      <c r="M1237" t="str">
        <f t="shared" si="78"/>
        <v>Houston Texans7</v>
      </c>
      <c r="N1237">
        <f t="shared" si="79"/>
        <v>0</v>
      </c>
      <c r="P1237" t="s">
        <v>79</v>
      </c>
      <c r="Q1237" t="b">
        <v>0</v>
      </c>
      <c r="R1237">
        <v>72</v>
      </c>
      <c r="S1237">
        <v>0</v>
      </c>
      <c r="U1237" t="s">
        <v>40</v>
      </c>
    </row>
    <row r="1238" spans="1:21" x14ac:dyDescent="0.3">
      <c r="A1238" s="1">
        <v>45592</v>
      </c>
      <c r="B1238">
        <v>2024</v>
      </c>
      <c r="C1238">
        <v>8</v>
      </c>
      <c r="D1238" t="b">
        <v>0</v>
      </c>
      <c r="E1238" t="s">
        <v>52</v>
      </c>
      <c r="H1238" t="s">
        <v>21</v>
      </c>
      <c r="J1238">
        <f t="shared" si="76"/>
        <v>1</v>
      </c>
      <c r="L1238">
        <f t="shared" si="77"/>
        <v>7</v>
      </c>
      <c r="M1238" t="str">
        <f t="shared" si="78"/>
        <v>Jacksonville Jaguars7</v>
      </c>
      <c r="N1238">
        <f t="shared" si="79"/>
        <v>0</v>
      </c>
      <c r="P1238" t="s">
        <v>84</v>
      </c>
      <c r="Q1238" t="b">
        <v>0</v>
      </c>
    </row>
    <row r="1239" spans="1:21" x14ac:dyDescent="0.3">
      <c r="A1239" s="1">
        <v>45592</v>
      </c>
      <c r="B1239">
        <v>2024</v>
      </c>
      <c r="C1239">
        <v>8</v>
      </c>
      <c r="D1239" t="b">
        <v>0</v>
      </c>
      <c r="E1239" t="s">
        <v>86</v>
      </c>
      <c r="H1239" t="s">
        <v>26</v>
      </c>
      <c r="J1239">
        <f t="shared" si="76"/>
        <v>1</v>
      </c>
      <c r="L1239">
        <f t="shared" si="77"/>
        <v>7</v>
      </c>
      <c r="M1239" t="str">
        <f t="shared" si="78"/>
        <v>Las Vegas Raiders7</v>
      </c>
      <c r="N1239">
        <f t="shared" si="79"/>
        <v>0</v>
      </c>
      <c r="P1239" t="s">
        <v>88</v>
      </c>
      <c r="Q1239" t="b">
        <v>0</v>
      </c>
      <c r="R1239">
        <v>72</v>
      </c>
      <c r="S1239">
        <v>0</v>
      </c>
      <c r="U1239" t="s">
        <v>40</v>
      </c>
    </row>
    <row r="1240" spans="1:21" x14ac:dyDescent="0.3">
      <c r="A1240" s="1">
        <v>45592</v>
      </c>
      <c r="B1240">
        <v>2024</v>
      </c>
      <c r="C1240">
        <v>8</v>
      </c>
      <c r="D1240" t="b">
        <v>0</v>
      </c>
      <c r="E1240" t="s">
        <v>81</v>
      </c>
      <c r="H1240" t="s">
        <v>38</v>
      </c>
      <c r="J1240">
        <f t="shared" si="76"/>
        <v>1</v>
      </c>
      <c r="L1240">
        <f t="shared" si="77"/>
        <v>7</v>
      </c>
      <c r="M1240" t="str">
        <f t="shared" si="78"/>
        <v>Los Angeles Chargers7</v>
      </c>
      <c r="N1240">
        <f t="shared" si="79"/>
        <v>0</v>
      </c>
      <c r="P1240" t="s">
        <v>87</v>
      </c>
      <c r="Q1240" t="b">
        <v>0</v>
      </c>
      <c r="R1240">
        <v>72</v>
      </c>
      <c r="S1240">
        <v>0</v>
      </c>
      <c r="U1240" t="s">
        <v>40</v>
      </c>
    </row>
    <row r="1241" spans="1:21" x14ac:dyDescent="0.3">
      <c r="A1241" s="1">
        <v>45592</v>
      </c>
      <c r="B1241">
        <v>2024</v>
      </c>
      <c r="C1241">
        <v>8</v>
      </c>
      <c r="D1241" t="b">
        <v>0</v>
      </c>
      <c r="E1241" t="s">
        <v>17</v>
      </c>
      <c r="H1241" t="s">
        <v>49</v>
      </c>
      <c r="J1241">
        <f t="shared" si="76"/>
        <v>1</v>
      </c>
      <c r="L1241">
        <f t="shared" si="77"/>
        <v>7</v>
      </c>
      <c r="M1241" t="str">
        <f t="shared" si="78"/>
        <v>Miami Dolphins7</v>
      </c>
      <c r="N1241">
        <f t="shared" si="79"/>
        <v>0</v>
      </c>
      <c r="P1241" t="s">
        <v>82</v>
      </c>
      <c r="Q1241" t="b">
        <v>0</v>
      </c>
    </row>
    <row r="1242" spans="1:21" x14ac:dyDescent="0.3">
      <c r="A1242" s="1">
        <v>45592</v>
      </c>
      <c r="B1242">
        <v>2024</v>
      </c>
      <c r="C1242">
        <v>8</v>
      </c>
      <c r="D1242" t="b">
        <v>0</v>
      </c>
      <c r="E1242" t="s">
        <v>23</v>
      </c>
      <c r="H1242" t="s">
        <v>20</v>
      </c>
      <c r="J1242">
        <f t="shared" si="76"/>
        <v>1</v>
      </c>
      <c r="L1242">
        <f t="shared" si="77"/>
        <v>7</v>
      </c>
      <c r="M1242" t="str">
        <f t="shared" si="78"/>
        <v>New England Patriots7</v>
      </c>
      <c r="N1242">
        <f t="shared" si="79"/>
        <v>0</v>
      </c>
      <c r="P1242" t="s">
        <v>65</v>
      </c>
      <c r="Q1242" t="b">
        <v>0</v>
      </c>
    </row>
    <row r="1243" spans="1:21" x14ac:dyDescent="0.3">
      <c r="A1243" s="1">
        <v>45592</v>
      </c>
      <c r="B1243">
        <v>2024</v>
      </c>
      <c r="C1243">
        <v>8</v>
      </c>
      <c r="D1243" t="b">
        <v>0</v>
      </c>
      <c r="E1243" t="s">
        <v>31</v>
      </c>
      <c r="H1243" t="s">
        <v>35</v>
      </c>
      <c r="J1243">
        <f t="shared" si="76"/>
        <v>1</v>
      </c>
      <c r="L1243">
        <f t="shared" si="77"/>
        <v>7</v>
      </c>
      <c r="M1243" t="str">
        <f t="shared" si="78"/>
        <v>San Francisco 49ers7</v>
      </c>
      <c r="N1243">
        <f t="shared" si="79"/>
        <v>0</v>
      </c>
      <c r="P1243" t="s">
        <v>76</v>
      </c>
      <c r="Q1243" t="b">
        <v>0</v>
      </c>
    </row>
    <row r="1244" spans="1:21" x14ac:dyDescent="0.3">
      <c r="A1244" s="1">
        <v>45592</v>
      </c>
      <c r="B1244">
        <v>2024</v>
      </c>
      <c r="C1244">
        <v>8</v>
      </c>
      <c r="D1244" t="b">
        <v>0</v>
      </c>
      <c r="E1244" t="s">
        <v>46</v>
      </c>
      <c r="H1244" t="s">
        <v>19</v>
      </c>
      <c r="J1244">
        <f t="shared" si="76"/>
        <v>1</v>
      </c>
      <c r="L1244">
        <f t="shared" si="77"/>
        <v>7</v>
      </c>
      <c r="M1244" t="str">
        <f t="shared" si="78"/>
        <v>Seattle Seahawks7</v>
      </c>
      <c r="N1244">
        <f t="shared" si="79"/>
        <v>0</v>
      </c>
      <c r="P1244" t="s">
        <v>91</v>
      </c>
      <c r="Q1244" t="b">
        <v>0</v>
      </c>
    </row>
    <row r="1245" spans="1:21" x14ac:dyDescent="0.3">
      <c r="A1245" s="1">
        <v>45592</v>
      </c>
      <c r="B1245">
        <v>2024</v>
      </c>
      <c r="C1245">
        <v>8</v>
      </c>
      <c r="D1245" t="b">
        <v>0</v>
      </c>
      <c r="E1245" t="s">
        <v>45</v>
      </c>
      <c r="H1245" t="s">
        <v>24</v>
      </c>
      <c r="J1245">
        <f t="shared" si="76"/>
        <v>1</v>
      </c>
      <c r="L1245">
        <f t="shared" si="77"/>
        <v>7</v>
      </c>
      <c r="M1245" t="str">
        <f t="shared" si="78"/>
        <v>Tampa Bay Buccaneers7</v>
      </c>
      <c r="N1245">
        <f t="shared" si="79"/>
        <v>0</v>
      </c>
      <c r="P1245" t="s">
        <v>57</v>
      </c>
      <c r="Q1245" t="b">
        <v>0</v>
      </c>
    </row>
    <row r="1246" spans="1:21" x14ac:dyDescent="0.3">
      <c r="A1246" s="1">
        <v>45592</v>
      </c>
      <c r="B1246">
        <v>2024</v>
      </c>
      <c r="C1246">
        <v>8</v>
      </c>
      <c r="D1246" t="b">
        <v>0</v>
      </c>
      <c r="E1246" t="s">
        <v>95</v>
      </c>
      <c r="H1246" t="s">
        <v>28</v>
      </c>
      <c r="J1246">
        <f t="shared" si="76"/>
        <v>1</v>
      </c>
      <c r="L1246">
        <f t="shared" si="77"/>
        <v>7</v>
      </c>
      <c r="M1246" t="str">
        <f t="shared" si="78"/>
        <v>Washington Commanders7</v>
      </c>
      <c r="N1246">
        <f t="shared" si="79"/>
        <v>0</v>
      </c>
      <c r="P1246" t="s">
        <v>55</v>
      </c>
      <c r="Q1246" t="b">
        <v>0</v>
      </c>
    </row>
    <row r="1247" spans="1:21" x14ac:dyDescent="0.3">
      <c r="A1247" s="1">
        <v>45593</v>
      </c>
      <c r="B1247">
        <v>2024</v>
      </c>
      <c r="C1247">
        <v>8</v>
      </c>
      <c r="D1247" t="b">
        <v>0</v>
      </c>
      <c r="E1247" t="s">
        <v>29</v>
      </c>
      <c r="H1247" t="s">
        <v>30</v>
      </c>
      <c r="J1247">
        <f t="shared" si="76"/>
        <v>1</v>
      </c>
      <c r="L1247">
        <f t="shared" si="77"/>
        <v>7</v>
      </c>
      <c r="M1247" t="str">
        <f t="shared" si="78"/>
        <v>Pittsburgh Steelers7</v>
      </c>
      <c r="N1247">
        <f t="shared" si="79"/>
        <v>0</v>
      </c>
      <c r="P1247" t="s">
        <v>97</v>
      </c>
      <c r="Q1247" t="b">
        <v>0</v>
      </c>
    </row>
    <row r="1248" spans="1:21" x14ac:dyDescent="0.3">
      <c r="A1248" s="1">
        <v>45596</v>
      </c>
      <c r="B1248">
        <v>2024</v>
      </c>
      <c r="C1248">
        <v>9</v>
      </c>
      <c r="D1248" t="b">
        <v>0</v>
      </c>
      <c r="E1248" t="s">
        <v>20</v>
      </c>
      <c r="H1248" t="s">
        <v>64</v>
      </c>
      <c r="J1248">
        <f t="shared" si="76"/>
        <v>1</v>
      </c>
      <c r="L1248">
        <f t="shared" si="77"/>
        <v>8</v>
      </c>
      <c r="M1248" t="str">
        <f t="shared" si="78"/>
        <v>New York Jets8</v>
      </c>
      <c r="N1248">
        <f t="shared" si="79"/>
        <v>0</v>
      </c>
      <c r="P1248" t="s">
        <v>74</v>
      </c>
      <c r="Q1248" t="b">
        <v>0</v>
      </c>
    </row>
    <row r="1249" spans="1:21" x14ac:dyDescent="0.3">
      <c r="A1249" s="1">
        <v>45599</v>
      </c>
      <c r="B1249">
        <v>2024</v>
      </c>
      <c r="C1249">
        <v>9</v>
      </c>
      <c r="D1249" t="b">
        <v>0</v>
      </c>
      <c r="E1249" t="s">
        <v>49</v>
      </c>
      <c r="H1249" t="s">
        <v>28</v>
      </c>
      <c r="J1249">
        <f t="shared" si="76"/>
        <v>1</v>
      </c>
      <c r="L1249">
        <f t="shared" si="77"/>
        <v>8</v>
      </c>
      <c r="M1249" t="str">
        <f t="shared" si="78"/>
        <v>Arizona Cardinals8</v>
      </c>
      <c r="N1249">
        <f t="shared" si="79"/>
        <v>0</v>
      </c>
      <c r="P1249" t="s">
        <v>89</v>
      </c>
      <c r="Q1249" t="b">
        <v>0</v>
      </c>
      <c r="R1249">
        <v>72</v>
      </c>
      <c r="S1249">
        <v>0</v>
      </c>
      <c r="U1249" t="s">
        <v>40</v>
      </c>
    </row>
    <row r="1250" spans="1:21" x14ac:dyDescent="0.3">
      <c r="A1250" s="1">
        <v>45599</v>
      </c>
      <c r="B1250">
        <v>2024</v>
      </c>
      <c r="C1250">
        <v>9</v>
      </c>
      <c r="D1250" t="b">
        <v>0</v>
      </c>
      <c r="E1250" t="s">
        <v>24</v>
      </c>
      <c r="H1250" t="s">
        <v>35</v>
      </c>
      <c r="J1250">
        <f t="shared" si="76"/>
        <v>1</v>
      </c>
      <c r="L1250">
        <f t="shared" si="77"/>
        <v>8</v>
      </c>
      <c r="M1250" t="str">
        <f t="shared" si="78"/>
        <v>Atlanta Falcons8</v>
      </c>
      <c r="N1250">
        <f t="shared" si="79"/>
        <v>0</v>
      </c>
      <c r="P1250" t="s">
        <v>83</v>
      </c>
      <c r="Q1250" t="b">
        <v>0</v>
      </c>
      <c r="R1250">
        <v>72</v>
      </c>
      <c r="S1250">
        <v>0</v>
      </c>
      <c r="U1250" t="s">
        <v>40</v>
      </c>
    </row>
    <row r="1251" spans="1:21" x14ac:dyDescent="0.3">
      <c r="A1251" s="1">
        <v>45599</v>
      </c>
      <c r="B1251">
        <v>2024</v>
      </c>
      <c r="C1251">
        <v>9</v>
      </c>
      <c r="D1251" t="b">
        <v>0</v>
      </c>
      <c r="E1251" t="s">
        <v>53</v>
      </c>
      <c r="H1251" t="s">
        <v>18</v>
      </c>
      <c r="J1251">
        <f t="shared" si="76"/>
        <v>1</v>
      </c>
      <c r="L1251">
        <f t="shared" si="77"/>
        <v>8</v>
      </c>
      <c r="M1251" t="str">
        <f t="shared" si="78"/>
        <v>Baltimore Ravens8</v>
      </c>
      <c r="N1251">
        <f t="shared" si="79"/>
        <v>0</v>
      </c>
      <c r="P1251" t="s">
        <v>56</v>
      </c>
      <c r="Q1251" t="b">
        <v>0</v>
      </c>
    </row>
    <row r="1252" spans="1:21" x14ac:dyDescent="0.3">
      <c r="A1252" s="1">
        <v>45599</v>
      </c>
      <c r="B1252">
        <v>2024</v>
      </c>
      <c r="C1252">
        <v>9</v>
      </c>
      <c r="D1252" t="b">
        <v>0</v>
      </c>
      <c r="E1252" t="s">
        <v>19</v>
      </c>
      <c r="H1252" t="s">
        <v>17</v>
      </c>
      <c r="J1252">
        <f t="shared" si="76"/>
        <v>1</v>
      </c>
      <c r="L1252">
        <f t="shared" si="77"/>
        <v>8</v>
      </c>
      <c r="M1252" t="str">
        <f t="shared" si="78"/>
        <v>Buffalo Bills8</v>
      </c>
      <c r="N1252">
        <f t="shared" si="79"/>
        <v>0</v>
      </c>
      <c r="P1252" t="s">
        <v>90</v>
      </c>
      <c r="Q1252" t="b">
        <v>0</v>
      </c>
    </row>
    <row r="1253" spans="1:21" x14ac:dyDescent="0.3">
      <c r="A1253" s="1">
        <v>45599</v>
      </c>
      <c r="B1253">
        <v>2024</v>
      </c>
      <c r="C1253">
        <v>9</v>
      </c>
      <c r="D1253" t="b">
        <v>0</v>
      </c>
      <c r="E1253" t="s">
        <v>51</v>
      </c>
      <c r="H1253" t="s">
        <v>38</v>
      </c>
      <c r="J1253">
        <f t="shared" si="76"/>
        <v>1</v>
      </c>
      <c r="L1253">
        <f t="shared" si="77"/>
        <v>8</v>
      </c>
      <c r="M1253" t="str">
        <f t="shared" si="78"/>
        <v>Carolina Panthers8</v>
      </c>
      <c r="N1253">
        <f t="shared" si="79"/>
        <v>0</v>
      </c>
      <c r="P1253" t="s">
        <v>54</v>
      </c>
      <c r="Q1253" t="b">
        <v>0</v>
      </c>
    </row>
    <row r="1254" spans="1:21" x14ac:dyDescent="0.3">
      <c r="A1254" s="1">
        <v>45599</v>
      </c>
      <c r="B1254">
        <v>2024</v>
      </c>
      <c r="C1254">
        <v>9</v>
      </c>
      <c r="D1254" t="b">
        <v>0</v>
      </c>
      <c r="E1254" t="s">
        <v>39</v>
      </c>
      <c r="H1254" t="s">
        <v>86</v>
      </c>
      <c r="J1254">
        <f t="shared" si="76"/>
        <v>1</v>
      </c>
      <c r="L1254">
        <f t="shared" si="77"/>
        <v>8</v>
      </c>
      <c r="M1254" t="str">
        <f t="shared" si="78"/>
        <v>Cincinnati Bengals8</v>
      </c>
      <c r="N1254">
        <f t="shared" si="79"/>
        <v>0</v>
      </c>
      <c r="P1254" t="s">
        <v>94</v>
      </c>
      <c r="Q1254" t="b">
        <v>0</v>
      </c>
    </row>
    <row r="1255" spans="1:21" x14ac:dyDescent="0.3">
      <c r="A1255" s="1">
        <v>45599</v>
      </c>
      <c r="B1255">
        <v>2024</v>
      </c>
      <c r="C1255">
        <v>9</v>
      </c>
      <c r="D1255" t="b">
        <v>0</v>
      </c>
      <c r="E1255" t="s">
        <v>34</v>
      </c>
      <c r="H1255" t="s">
        <v>81</v>
      </c>
      <c r="J1255">
        <f t="shared" si="76"/>
        <v>1</v>
      </c>
      <c r="L1255">
        <f t="shared" si="77"/>
        <v>8</v>
      </c>
      <c r="M1255" t="str">
        <f t="shared" si="78"/>
        <v>Cleveland Browns8</v>
      </c>
      <c r="N1255">
        <f t="shared" si="79"/>
        <v>0</v>
      </c>
      <c r="P1255" t="s">
        <v>58</v>
      </c>
      <c r="Q1255" t="b">
        <v>0</v>
      </c>
    </row>
    <row r="1256" spans="1:21" x14ac:dyDescent="0.3">
      <c r="A1256" s="1">
        <v>45599</v>
      </c>
      <c r="B1256">
        <v>2024</v>
      </c>
      <c r="C1256">
        <v>9</v>
      </c>
      <c r="D1256" t="b">
        <v>0</v>
      </c>
      <c r="E1256" t="s">
        <v>21</v>
      </c>
      <c r="H1256" t="s">
        <v>27</v>
      </c>
      <c r="J1256">
        <f t="shared" si="76"/>
        <v>1</v>
      </c>
      <c r="L1256">
        <f t="shared" si="77"/>
        <v>8</v>
      </c>
      <c r="M1256" t="str">
        <f t="shared" si="78"/>
        <v>Green Bay Packers8</v>
      </c>
      <c r="N1256">
        <f t="shared" si="79"/>
        <v>0</v>
      </c>
      <c r="P1256" t="s">
        <v>22</v>
      </c>
      <c r="Q1256" t="b">
        <v>0</v>
      </c>
    </row>
    <row r="1257" spans="1:21" x14ac:dyDescent="0.3">
      <c r="A1257" s="1">
        <v>45599</v>
      </c>
      <c r="B1257">
        <v>2024</v>
      </c>
      <c r="C1257">
        <v>9</v>
      </c>
      <c r="D1257" t="b">
        <v>0</v>
      </c>
      <c r="E1257" t="s">
        <v>32</v>
      </c>
      <c r="H1257" t="s">
        <v>48</v>
      </c>
      <c r="J1257">
        <f t="shared" si="76"/>
        <v>1</v>
      </c>
      <c r="L1257">
        <f t="shared" si="77"/>
        <v>8</v>
      </c>
      <c r="M1257" t="str">
        <f t="shared" si="78"/>
        <v>Minnesota Vikings8</v>
      </c>
      <c r="N1257">
        <f t="shared" si="79"/>
        <v>0</v>
      </c>
      <c r="P1257" t="s">
        <v>78</v>
      </c>
      <c r="Q1257" t="b">
        <v>0</v>
      </c>
      <c r="R1257">
        <v>72</v>
      </c>
      <c r="S1257">
        <v>0</v>
      </c>
      <c r="U1257" t="s">
        <v>40</v>
      </c>
    </row>
    <row r="1258" spans="1:21" x14ac:dyDescent="0.3">
      <c r="A1258" s="1">
        <v>45599</v>
      </c>
      <c r="B1258">
        <v>2024</v>
      </c>
      <c r="C1258">
        <v>9</v>
      </c>
      <c r="D1258" t="b">
        <v>0</v>
      </c>
      <c r="E1258" t="s">
        <v>30</v>
      </c>
      <c r="H1258" t="s">
        <v>95</v>
      </c>
      <c r="J1258">
        <f t="shared" si="76"/>
        <v>1</v>
      </c>
      <c r="L1258">
        <f t="shared" si="77"/>
        <v>8</v>
      </c>
      <c r="M1258" t="str">
        <f t="shared" si="78"/>
        <v>New York Giants8</v>
      </c>
      <c r="N1258">
        <f t="shared" si="79"/>
        <v>0</v>
      </c>
      <c r="P1258" t="s">
        <v>74</v>
      </c>
      <c r="Q1258" t="b">
        <v>0</v>
      </c>
    </row>
    <row r="1259" spans="1:21" x14ac:dyDescent="0.3">
      <c r="A1259" s="1">
        <v>45599</v>
      </c>
      <c r="B1259">
        <v>2024</v>
      </c>
      <c r="C1259">
        <v>9</v>
      </c>
      <c r="D1259" t="b">
        <v>0</v>
      </c>
      <c r="E1259" t="s">
        <v>33</v>
      </c>
      <c r="H1259" t="s">
        <v>52</v>
      </c>
      <c r="J1259">
        <f t="shared" si="76"/>
        <v>1</v>
      </c>
      <c r="L1259">
        <f t="shared" si="77"/>
        <v>8</v>
      </c>
      <c r="M1259" t="str">
        <f t="shared" si="78"/>
        <v>Philadelphia Eagles8</v>
      </c>
      <c r="N1259">
        <f t="shared" si="79"/>
        <v>0</v>
      </c>
      <c r="P1259" t="s">
        <v>68</v>
      </c>
      <c r="Q1259" t="b">
        <v>0</v>
      </c>
    </row>
    <row r="1260" spans="1:21" x14ac:dyDescent="0.3">
      <c r="A1260" s="1">
        <v>45599</v>
      </c>
      <c r="B1260">
        <v>2024</v>
      </c>
      <c r="C1260">
        <v>9</v>
      </c>
      <c r="D1260" t="b">
        <v>0</v>
      </c>
      <c r="E1260" t="s">
        <v>46</v>
      </c>
      <c r="H1260" t="s">
        <v>25</v>
      </c>
      <c r="J1260">
        <f t="shared" si="76"/>
        <v>1</v>
      </c>
      <c r="L1260">
        <f t="shared" si="77"/>
        <v>8</v>
      </c>
      <c r="M1260" t="str">
        <f t="shared" si="78"/>
        <v>Seattle Seahawks8</v>
      </c>
      <c r="N1260">
        <f t="shared" si="79"/>
        <v>0</v>
      </c>
      <c r="P1260" t="s">
        <v>91</v>
      </c>
      <c r="Q1260" t="b">
        <v>0</v>
      </c>
    </row>
    <row r="1261" spans="1:21" x14ac:dyDescent="0.3">
      <c r="A1261" s="1">
        <v>45599</v>
      </c>
      <c r="B1261">
        <v>2024</v>
      </c>
      <c r="C1261">
        <v>9</v>
      </c>
      <c r="D1261" t="b">
        <v>0</v>
      </c>
      <c r="E1261" t="s">
        <v>59</v>
      </c>
      <c r="H1261" t="s">
        <v>23</v>
      </c>
      <c r="J1261">
        <f t="shared" si="76"/>
        <v>1</v>
      </c>
      <c r="L1261">
        <f t="shared" si="77"/>
        <v>8</v>
      </c>
      <c r="M1261" t="str">
        <f t="shared" si="78"/>
        <v>Tennessee Titans8</v>
      </c>
      <c r="N1261">
        <f t="shared" si="79"/>
        <v>0</v>
      </c>
      <c r="P1261" t="s">
        <v>60</v>
      </c>
      <c r="Q1261" t="b">
        <v>0</v>
      </c>
    </row>
    <row r="1262" spans="1:21" x14ac:dyDescent="0.3">
      <c r="A1262" s="1">
        <v>45600</v>
      </c>
      <c r="B1262">
        <v>2024</v>
      </c>
      <c r="C1262">
        <v>9</v>
      </c>
      <c r="D1262" t="b">
        <v>0</v>
      </c>
      <c r="E1262" t="s">
        <v>26</v>
      </c>
      <c r="H1262" t="s">
        <v>45</v>
      </c>
      <c r="J1262">
        <f t="shared" si="76"/>
        <v>1</v>
      </c>
      <c r="L1262">
        <f t="shared" si="77"/>
        <v>8</v>
      </c>
      <c r="M1262" t="str">
        <f t="shared" si="78"/>
        <v>Kansas City Chiefs8</v>
      </c>
      <c r="N1262">
        <f t="shared" si="79"/>
        <v>0</v>
      </c>
      <c r="P1262" t="s">
        <v>96</v>
      </c>
      <c r="Q1262" t="b">
        <v>0</v>
      </c>
    </row>
    <row r="1263" spans="1:21" x14ac:dyDescent="0.3">
      <c r="A1263" s="1">
        <v>45603</v>
      </c>
      <c r="B1263">
        <v>2024</v>
      </c>
      <c r="C1263">
        <v>10</v>
      </c>
      <c r="D1263" t="b">
        <v>0</v>
      </c>
      <c r="E1263" t="s">
        <v>53</v>
      </c>
      <c r="H1263" t="s">
        <v>39</v>
      </c>
      <c r="J1263">
        <f t="shared" si="76"/>
        <v>1</v>
      </c>
      <c r="L1263">
        <f t="shared" si="77"/>
        <v>9</v>
      </c>
      <c r="M1263" t="str">
        <f t="shared" si="78"/>
        <v>Baltimore Ravens9</v>
      </c>
      <c r="N1263">
        <f t="shared" si="79"/>
        <v>0</v>
      </c>
      <c r="P1263" t="s">
        <v>56</v>
      </c>
      <c r="Q1263" t="b">
        <v>0</v>
      </c>
    </row>
    <row r="1264" spans="1:21" x14ac:dyDescent="0.3">
      <c r="A1264" s="1">
        <v>45606</v>
      </c>
      <c r="B1264">
        <v>2024</v>
      </c>
      <c r="C1264">
        <v>10</v>
      </c>
      <c r="D1264" t="b">
        <v>0</v>
      </c>
      <c r="E1264" t="s">
        <v>49</v>
      </c>
      <c r="H1264" t="s">
        <v>20</v>
      </c>
      <c r="J1264">
        <f t="shared" si="76"/>
        <v>1</v>
      </c>
      <c r="L1264">
        <f t="shared" si="77"/>
        <v>9</v>
      </c>
      <c r="M1264" t="str">
        <f t="shared" si="78"/>
        <v>Arizona Cardinals9</v>
      </c>
      <c r="N1264">
        <f t="shared" si="79"/>
        <v>0</v>
      </c>
      <c r="P1264" t="s">
        <v>89</v>
      </c>
      <c r="Q1264" t="b">
        <v>0</v>
      </c>
      <c r="R1264">
        <v>72</v>
      </c>
      <c r="S1264">
        <v>0</v>
      </c>
      <c r="U1264" t="s">
        <v>40</v>
      </c>
    </row>
    <row r="1265" spans="1:21" x14ac:dyDescent="0.3">
      <c r="A1265" s="1">
        <v>45606</v>
      </c>
      <c r="B1265">
        <v>2024</v>
      </c>
      <c r="C1265">
        <v>10</v>
      </c>
      <c r="D1265" t="b">
        <v>0</v>
      </c>
      <c r="E1265" t="s">
        <v>51</v>
      </c>
      <c r="H1265" t="s">
        <v>30</v>
      </c>
      <c r="J1265">
        <f t="shared" si="76"/>
        <v>1</v>
      </c>
      <c r="L1265">
        <f t="shared" si="77"/>
        <v>9</v>
      </c>
      <c r="M1265" t="str">
        <f t="shared" si="78"/>
        <v>Carolina Panthers9</v>
      </c>
      <c r="N1265">
        <f t="shared" si="79"/>
        <v>0</v>
      </c>
      <c r="P1265" t="s">
        <v>98</v>
      </c>
      <c r="Q1265" t="b">
        <v>1</v>
      </c>
    </row>
    <row r="1266" spans="1:21" x14ac:dyDescent="0.3">
      <c r="A1266" s="1">
        <v>45606</v>
      </c>
      <c r="B1266">
        <v>2024</v>
      </c>
      <c r="C1266">
        <v>10</v>
      </c>
      <c r="D1266" t="b">
        <v>0</v>
      </c>
      <c r="E1266" t="s">
        <v>28</v>
      </c>
      <c r="H1266" t="s">
        <v>23</v>
      </c>
      <c r="J1266">
        <f t="shared" si="76"/>
        <v>1</v>
      </c>
      <c r="L1266">
        <f t="shared" si="77"/>
        <v>9</v>
      </c>
      <c r="M1266" t="str">
        <f t="shared" si="78"/>
        <v>Chicago Bears9</v>
      </c>
      <c r="N1266">
        <f t="shared" si="79"/>
        <v>0</v>
      </c>
      <c r="P1266" t="s">
        <v>43</v>
      </c>
      <c r="Q1266" t="b">
        <v>0</v>
      </c>
    </row>
    <row r="1267" spans="1:21" x14ac:dyDescent="0.3">
      <c r="A1267" s="1">
        <v>45606</v>
      </c>
      <c r="B1267">
        <v>2024</v>
      </c>
      <c r="C1267">
        <v>10</v>
      </c>
      <c r="D1267" t="b">
        <v>0</v>
      </c>
      <c r="E1267" t="s">
        <v>35</v>
      </c>
      <c r="H1267" t="s">
        <v>33</v>
      </c>
      <c r="J1267">
        <f t="shared" si="76"/>
        <v>1</v>
      </c>
      <c r="L1267">
        <f t="shared" si="77"/>
        <v>9</v>
      </c>
      <c r="M1267" t="str">
        <f t="shared" si="78"/>
        <v>Dallas Cowboys9</v>
      </c>
      <c r="N1267">
        <f t="shared" si="79"/>
        <v>0</v>
      </c>
      <c r="P1267" t="s">
        <v>80</v>
      </c>
      <c r="Q1267" t="b">
        <v>0</v>
      </c>
      <c r="R1267">
        <v>72</v>
      </c>
      <c r="S1267">
        <v>0</v>
      </c>
      <c r="U1267" t="s">
        <v>40</v>
      </c>
    </row>
    <row r="1268" spans="1:21" x14ac:dyDescent="0.3">
      <c r="A1268" s="1">
        <v>45606</v>
      </c>
      <c r="B1268">
        <v>2024</v>
      </c>
      <c r="C1268">
        <v>10</v>
      </c>
      <c r="D1268" t="b">
        <v>0</v>
      </c>
      <c r="E1268" t="s">
        <v>64</v>
      </c>
      <c r="H1268" t="s">
        <v>27</v>
      </c>
      <c r="J1268">
        <f t="shared" si="76"/>
        <v>1</v>
      </c>
      <c r="L1268">
        <f t="shared" si="77"/>
        <v>9</v>
      </c>
      <c r="M1268" t="str">
        <f t="shared" si="78"/>
        <v>Houston Texans9</v>
      </c>
      <c r="N1268">
        <f t="shared" si="79"/>
        <v>0</v>
      </c>
      <c r="P1268" t="s">
        <v>79</v>
      </c>
      <c r="Q1268" t="b">
        <v>0</v>
      </c>
      <c r="R1268">
        <v>72</v>
      </c>
      <c r="S1268">
        <v>0</v>
      </c>
      <c r="U1268" t="s">
        <v>40</v>
      </c>
    </row>
    <row r="1269" spans="1:21" x14ac:dyDescent="0.3">
      <c r="A1269" s="1">
        <v>45606</v>
      </c>
      <c r="B1269">
        <v>2024</v>
      </c>
      <c r="C1269">
        <v>10</v>
      </c>
      <c r="D1269" t="b">
        <v>0</v>
      </c>
      <c r="E1269" t="s">
        <v>48</v>
      </c>
      <c r="H1269" t="s">
        <v>19</v>
      </c>
      <c r="J1269">
        <f t="shared" si="76"/>
        <v>1</v>
      </c>
      <c r="L1269">
        <f t="shared" si="77"/>
        <v>9</v>
      </c>
      <c r="M1269" t="str">
        <f t="shared" si="78"/>
        <v>Indianapolis Colts9</v>
      </c>
      <c r="N1269">
        <f t="shared" si="79"/>
        <v>0</v>
      </c>
      <c r="P1269" t="s">
        <v>71</v>
      </c>
      <c r="Q1269" t="b">
        <v>0</v>
      </c>
      <c r="R1269">
        <v>72</v>
      </c>
      <c r="S1269">
        <v>0</v>
      </c>
      <c r="U1269" t="s">
        <v>40</v>
      </c>
    </row>
    <row r="1270" spans="1:21" x14ac:dyDescent="0.3">
      <c r="A1270" s="1">
        <v>45606</v>
      </c>
      <c r="B1270">
        <v>2024</v>
      </c>
      <c r="C1270">
        <v>10</v>
      </c>
      <c r="D1270" t="b">
        <v>0</v>
      </c>
      <c r="E1270" t="s">
        <v>52</v>
      </c>
      <c r="H1270" t="s">
        <v>32</v>
      </c>
      <c r="J1270">
        <f t="shared" si="76"/>
        <v>1</v>
      </c>
      <c r="L1270">
        <f t="shared" si="77"/>
        <v>9</v>
      </c>
      <c r="M1270" t="str">
        <f t="shared" si="78"/>
        <v>Jacksonville Jaguars9</v>
      </c>
      <c r="N1270">
        <f t="shared" si="79"/>
        <v>0</v>
      </c>
      <c r="P1270" t="s">
        <v>84</v>
      </c>
      <c r="Q1270" t="b">
        <v>0</v>
      </c>
    </row>
    <row r="1271" spans="1:21" x14ac:dyDescent="0.3">
      <c r="A1271" s="1">
        <v>45606</v>
      </c>
      <c r="B1271">
        <v>2024</v>
      </c>
      <c r="C1271">
        <v>10</v>
      </c>
      <c r="D1271" t="b">
        <v>0</v>
      </c>
      <c r="E1271" t="s">
        <v>26</v>
      </c>
      <c r="H1271" t="s">
        <v>18</v>
      </c>
      <c r="J1271">
        <f t="shared" si="76"/>
        <v>1</v>
      </c>
      <c r="L1271">
        <f t="shared" si="77"/>
        <v>9</v>
      </c>
      <c r="M1271" t="str">
        <f t="shared" si="78"/>
        <v>Kansas City Chiefs9</v>
      </c>
      <c r="N1271">
        <f t="shared" si="79"/>
        <v>0</v>
      </c>
      <c r="P1271" t="s">
        <v>96</v>
      </c>
      <c r="Q1271" t="b">
        <v>0</v>
      </c>
    </row>
    <row r="1272" spans="1:21" x14ac:dyDescent="0.3">
      <c r="A1272" s="1">
        <v>45606</v>
      </c>
      <c r="B1272">
        <v>2024</v>
      </c>
      <c r="C1272">
        <v>10</v>
      </c>
      <c r="D1272" t="b">
        <v>0</v>
      </c>
      <c r="E1272" t="s">
        <v>81</v>
      </c>
      <c r="H1272" t="s">
        <v>59</v>
      </c>
      <c r="J1272">
        <f t="shared" si="76"/>
        <v>1</v>
      </c>
      <c r="L1272">
        <f t="shared" si="77"/>
        <v>9</v>
      </c>
      <c r="M1272" t="str">
        <f t="shared" si="78"/>
        <v>Los Angeles Chargers9</v>
      </c>
      <c r="N1272">
        <f t="shared" si="79"/>
        <v>0</v>
      </c>
      <c r="P1272" t="s">
        <v>87</v>
      </c>
      <c r="Q1272" t="b">
        <v>0</v>
      </c>
      <c r="R1272">
        <v>72</v>
      </c>
      <c r="S1272">
        <v>0</v>
      </c>
      <c r="U1272" t="s">
        <v>40</v>
      </c>
    </row>
    <row r="1273" spans="1:21" x14ac:dyDescent="0.3">
      <c r="A1273" s="1">
        <v>45606</v>
      </c>
      <c r="B1273">
        <v>2024</v>
      </c>
      <c r="C1273">
        <v>10</v>
      </c>
      <c r="D1273" t="b">
        <v>0</v>
      </c>
      <c r="E1273" t="s">
        <v>38</v>
      </c>
      <c r="H1273" t="s">
        <v>24</v>
      </c>
      <c r="J1273">
        <f t="shared" si="76"/>
        <v>1</v>
      </c>
      <c r="L1273">
        <f t="shared" si="77"/>
        <v>9</v>
      </c>
      <c r="M1273" t="str">
        <f t="shared" si="78"/>
        <v>New Orleans Saints9</v>
      </c>
      <c r="N1273">
        <f t="shared" si="79"/>
        <v>0</v>
      </c>
      <c r="P1273" t="s">
        <v>93</v>
      </c>
      <c r="Q1273" t="b">
        <v>0</v>
      </c>
      <c r="R1273">
        <v>72</v>
      </c>
      <c r="S1273">
        <v>0</v>
      </c>
      <c r="U1273" t="s">
        <v>40</v>
      </c>
    </row>
    <row r="1274" spans="1:21" x14ac:dyDescent="0.3">
      <c r="A1274" s="1">
        <v>45606</v>
      </c>
      <c r="B1274">
        <v>2024</v>
      </c>
      <c r="C1274">
        <v>10</v>
      </c>
      <c r="D1274" t="b">
        <v>0</v>
      </c>
      <c r="E1274" t="s">
        <v>45</v>
      </c>
      <c r="H1274" t="s">
        <v>31</v>
      </c>
      <c r="J1274">
        <f t="shared" si="76"/>
        <v>1</v>
      </c>
      <c r="L1274">
        <f t="shared" si="77"/>
        <v>9</v>
      </c>
      <c r="M1274" t="str">
        <f t="shared" si="78"/>
        <v>Tampa Bay Buccaneers9</v>
      </c>
      <c r="N1274">
        <f t="shared" si="79"/>
        <v>0</v>
      </c>
      <c r="P1274" t="s">
        <v>57</v>
      </c>
      <c r="Q1274" t="b">
        <v>0</v>
      </c>
    </row>
    <row r="1275" spans="1:21" x14ac:dyDescent="0.3">
      <c r="A1275" s="1">
        <v>45606</v>
      </c>
      <c r="B1275">
        <v>2024</v>
      </c>
      <c r="C1275">
        <v>10</v>
      </c>
      <c r="D1275" t="b">
        <v>0</v>
      </c>
      <c r="E1275" t="s">
        <v>95</v>
      </c>
      <c r="H1275" t="s">
        <v>29</v>
      </c>
      <c r="J1275">
        <f t="shared" si="76"/>
        <v>1</v>
      </c>
      <c r="L1275">
        <f t="shared" si="77"/>
        <v>9</v>
      </c>
      <c r="M1275" t="str">
        <f t="shared" si="78"/>
        <v>Washington Commanders9</v>
      </c>
      <c r="N1275">
        <f t="shared" si="79"/>
        <v>0</v>
      </c>
      <c r="P1275" t="s">
        <v>55</v>
      </c>
      <c r="Q1275" t="b">
        <v>0</v>
      </c>
    </row>
    <row r="1276" spans="1:21" x14ac:dyDescent="0.3">
      <c r="A1276" s="1">
        <v>45607</v>
      </c>
      <c r="B1276">
        <v>2024</v>
      </c>
      <c r="C1276">
        <v>10</v>
      </c>
      <c r="D1276" t="b">
        <v>0</v>
      </c>
      <c r="E1276" t="s">
        <v>25</v>
      </c>
      <c r="H1276" t="s">
        <v>17</v>
      </c>
      <c r="J1276">
        <f t="shared" si="76"/>
        <v>1</v>
      </c>
      <c r="L1276">
        <f t="shared" si="77"/>
        <v>9</v>
      </c>
      <c r="M1276" t="str">
        <f t="shared" si="78"/>
        <v>Los Angeles Rams9</v>
      </c>
      <c r="N1276">
        <f t="shared" si="79"/>
        <v>0</v>
      </c>
      <c r="P1276" t="s">
        <v>87</v>
      </c>
      <c r="Q1276" t="b">
        <v>0</v>
      </c>
      <c r="R1276">
        <v>72</v>
      </c>
      <c r="S1276">
        <v>0</v>
      </c>
      <c r="U1276" t="s">
        <v>40</v>
      </c>
    </row>
    <row r="1277" spans="1:21" x14ac:dyDescent="0.3">
      <c r="A1277" s="1">
        <v>45610</v>
      </c>
      <c r="B1277">
        <v>2024</v>
      </c>
      <c r="C1277">
        <v>11</v>
      </c>
      <c r="D1277" t="b">
        <v>0</v>
      </c>
      <c r="E1277" t="s">
        <v>33</v>
      </c>
      <c r="H1277" t="s">
        <v>95</v>
      </c>
      <c r="J1277">
        <f t="shared" si="76"/>
        <v>1</v>
      </c>
      <c r="L1277">
        <f t="shared" si="77"/>
        <v>10</v>
      </c>
      <c r="M1277" t="str">
        <f t="shared" si="78"/>
        <v>Philadelphia Eagles10</v>
      </c>
      <c r="N1277">
        <f t="shared" si="79"/>
        <v>0</v>
      </c>
      <c r="P1277" t="s">
        <v>68</v>
      </c>
      <c r="Q1277" t="b">
        <v>0</v>
      </c>
    </row>
    <row r="1278" spans="1:21" x14ac:dyDescent="0.3">
      <c r="A1278" s="1">
        <v>45613</v>
      </c>
      <c r="B1278">
        <v>2024</v>
      </c>
      <c r="C1278">
        <v>11</v>
      </c>
      <c r="D1278" t="b">
        <v>0</v>
      </c>
      <c r="E1278" t="s">
        <v>19</v>
      </c>
      <c r="H1278" t="s">
        <v>26</v>
      </c>
      <c r="J1278">
        <f t="shared" si="76"/>
        <v>1</v>
      </c>
      <c r="L1278">
        <f t="shared" si="77"/>
        <v>10</v>
      </c>
      <c r="M1278" t="str">
        <f t="shared" si="78"/>
        <v>Buffalo Bills10</v>
      </c>
      <c r="N1278">
        <f t="shared" si="79"/>
        <v>0</v>
      </c>
      <c r="P1278" t="s">
        <v>90</v>
      </c>
      <c r="Q1278" t="b">
        <v>0</v>
      </c>
    </row>
    <row r="1279" spans="1:21" x14ac:dyDescent="0.3">
      <c r="A1279" s="1">
        <v>45613</v>
      </c>
      <c r="B1279">
        <v>2024</v>
      </c>
      <c r="C1279">
        <v>11</v>
      </c>
      <c r="D1279" t="b">
        <v>0</v>
      </c>
      <c r="E1279" t="s">
        <v>28</v>
      </c>
      <c r="H1279" t="s">
        <v>21</v>
      </c>
      <c r="J1279">
        <f t="shared" si="76"/>
        <v>1</v>
      </c>
      <c r="L1279">
        <f t="shared" si="77"/>
        <v>10</v>
      </c>
      <c r="M1279" t="str">
        <f t="shared" si="78"/>
        <v>Chicago Bears10</v>
      </c>
      <c r="N1279">
        <f t="shared" si="79"/>
        <v>0</v>
      </c>
      <c r="P1279" t="s">
        <v>43</v>
      </c>
      <c r="Q1279" t="b">
        <v>0</v>
      </c>
    </row>
    <row r="1280" spans="1:21" x14ac:dyDescent="0.3">
      <c r="A1280" s="1">
        <v>45613</v>
      </c>
      <c r="B1280">
        <v>2024</v>
      </c>
      <c r="C1280">
        <v>11</v>
      </c>
      <c r="D1280" t="b">
        <v>0</v>
      </c>
      <c r="E1280" t="s">
        <v>18</v>
      </c>
      <c r="H1280" t="s">
        <v>24</v>
      </c>
      <c r="J1280">
        <f t="shared" si="76"/>
        <v>1</v>
      </c>
      <c r="L1280">
        <f t="shared" si="77"/>
        <v>10</v>
      </c>
      <c r="M1280" t="str">
        <f t="shared" si="78"/>
        <v>Denver Broncos10</v>
      </c>
      <c r="N1280">
        <f t="shared" si="79"/>
        <v>0</v>
      </c>
      <c r="P1280" t="s">
        <v>92</v>
      </c>
      <c r="Q1280" t="b">
        <v>0</v>
      </c>
    </row>
    <row r="1281" spans="1:21" x14ac:dyDescent="0.3">
      <c r="A1281" s="1">
        <v>45613</v>
      </c>
      <c r="B1281">
        <v>2024</v>
      </c>
      <c r="C1281">
        <v>11</v>
      </c>
      <c r="D1281" t="b">
        <v>0</v>
      </c>
      <c r="E1281" t="s">
        <v>27</v>
      </c>
      <c r="H1281" t="s">
        <v>52</v>
      </c>
      <c r="J1281">
        <f t="shared" si="76"/>
        <v>1</v>
      </c>
      <c r="L1281">
        <f t="shared" si="77"/>
        <v>10</v>
      </c>
      <c r="M1281" t="str">
        <f t="shared" si="78"/>
        <v>Detroit Lions10</v>
      </c>
      <c r="N1281">
        <f t="shared" si="79"/>
        <v>0</v>
      </c>
      <c r="P1281" t="s">
        <v>67</v>
      </c>
      <c r="Q1281" t="b">
        <v>0</v>
      </c>
      <c r="R1281">
        <v>72</v>
      </c>
      <c r="S1281">
        <v>0</v>
      </c>
      <c r="U1281" t="s">
        <v>40</v>
      </c>
    </row>
    <row r="1282" spans="1:21" x14ac:dyDescent="0.3">
      <c r="A1282" s="1">
        <v>45613</v>
      </c>
      <c r="B1282">
        <v>2024</v>
      </c>
      <c r="C1282">
        <v>11</v>
      </c>
      <c r="D1282" t="b">
        <v>0</v>
      </c>
      <c r="E1282" t="s">
        <v>81</v>
      </c>
      <c r="H1282" t="s">
        <v>39</v>
      </c>
      <c r="J1282">
        <f t="shared" si="76"/>
        <v>1</v>
      </c>
      <c r="L1282">
        <f t="shared" si="77"/>
        <v>10</v>
      </c>
      <c r="M1282" t="str">
        <f t="shared" si="78"/>
        <v>Los Angeles Chargers10</v>
      </c>
      <c r="N1282">
        <f t="shared" si="79"/>
        <v>0</v>
      </c>
      <c r="P1282" t="s">
        <v>87</v>
      </c>
      <c r="Q1282" t="b">
        <v>0</v>
      </c>
      <c r="R1282">
        <v>72</v>
      </c>
      <c r="S1282">
        <v>0</v>
      </c>
      <c r="U1282" t="s">
        <v>40</v>
      </c>
    </row>
    <row r="1283" spans="1:21" x14ac:dyDescent="0.3">
      <c r="A1283" s="1">
        <v>45613</v>
      </c>
      <c r="B1283">
        <v>2024</v>
      </c>
      <c r="C1283">
        <v>11</v>
      </c>
      <c r="D1283" t="b">
        <v>0</v>
      </c>
      <c r="E1283" t="s">
        <v>17</v>
      </c>
      <c r="H1283" t="s">
        <v>86</v>
      </c>
      <c r="J1283">
        <f t="shared" ref="J1283:J1346" si="80">IF(E1283=I1283,-1,1)</f>
        <v>1</v>
      </c>
      <c r="L1283">
        <f t="shared" ref="L1283:L1346" si="81">C1283-1</f>
        <v>10</v>
      </c>
      <c r="M1283" t="str">
        <f t="shared" ref="M1283:M1346" si="82">_xlfn.CONCAT(E1283,L1283)</f>
        <v>Miami Dolphins10</v>
      </c>
      <c r="N1283">
        <f t="shared" ref="N1283:N1346" si="83">K1283*J1283</f>
        <v>0</v>
      </c>
      <c r="P1283" t="s">
        <v>82</v>
      </c>
      <c r="Q1283" t="b">
        <v>0</v>
      </c>
    </row>
    <row r="1284" spans="1:21" x14ac:dyDescent="0.3">
      <c r="A1284" s="1">
        <v>45613</v>
      </c>
      <c r="B1284">
        <v>2024</v>
      </c>
      <c r="C1284">
        <v>11</v>
      </c>
      <c r="D1284" t="b">
        <v>0</v>
      </c>
      <c r="E1284" t="s">
        <v>23</v>
      </c>
      <c r="H1284" t="s">
        <v>25</v>
      </c>
      <c r="J1284">
        <f t="shared" si="80"/>
        <v>1</v>
      </c>
      <c r="L1284">
        <f t="shared" si="81"/>
        <v>10</v>
      </c>
      <c r="M1284" t="str">
        <f t="shared" si="82"/>
        <v>New England Patriots10</v>
      </c>
      <c r="N1284">
        <f t="shared" si="83"/>
        <v>0</v>
      </c>
      <c r="P1284" t="s">
        <v>65</v>
      </c>
      <c r="Q1284" t="b">
        <v>0</v>
      </c>
    </row>
    <row r="1285" spans="1:21" x14ac:dyDescent="0.3">
      <c r="A1285" s="1">
        <v>45613</v>
      </c>
      <c r="B1285">
        <v>2024</v>
      </c>
      <c r="C1285">
        <v>11</v>
      </c>
      <c r="D1285" t="b">
        <v>0</v>
      </c>
      <c r="E1285" t="s">
        <v>38</v>
      </c>
      <c r="H1285" t="s">
        <v>34</v>
      </c>
      <c r="J1285">
        <f t="shared" si="80"/>
        <v>1</v>
      </c>
      <c r="L1285">
        <f t="shared" si="81"/>
        <v>10</v>
      </c>
      <c r="M1285" t="str">
        <f t="shared" si="82"/>
        <v>New Orleans Saints10</v>
      </c>
      <c r="N1285">
        <f t="shared" si="83"/>
        <v>0</v>
      </c>
      <c r="P1285" t="s">
        <v>93</v>
      </c>
      <c r="Q1285" t="b">
        <v>0</v>
      </c>
      <c r="R1285">
        <v>72</v>
      </c>
      <c r="S1285">
        <v>0</v>
      </c>
      <c r="U1285" t="s">
        <v>40</v>
      </c>
    </row>
    <row r="1286" spans="1:21" x14ac:dyDescent="0.3">
      <c r="A1286" s="1">
        <v>45613</v>
      </c>
      <c r="B1286">
        <v>2024</v>
      </c>
      <c r="C1286">
        <v>11</v>
      </c>
      <c r="D1286" t="b">
        <v>0</v>
      </c>
      <c r="E1286" t="s">
        <v>20</v>
      </c>
      <c r="H1286" t="s">
        <v>48</v>
      </c>
      <c r="J1286">
        <f t="shared" si="80"/>
        <v>1</v>
      </c>
      <c r="L1286">
        <f t="shared" si="81"/>
        <v>10</v>
      </c>
      <c r="M1286" t="str">
        <f t="shared" si="82"/>
        <v>New York Jets10</v>
      </c>
      <c r="N1286">
        <f t="shared" si="83"/>
        <v>0</v>
      </c>
      <c r="P1286" t="s">
        <v>74</v>
      </c>
      <c r="Q1286" t="b">
        <v>0</v>
      </c>
    </row>
    <row r="1287" spans="1:21" x14ac:dyDescent="0.3">
      <c r="A1287" s="1">
        <v>45613</v>
      </c>
      <c r="B1287">
        <v>2024</v>
      </c>
      <c r="C1287">
        <v>11</v>
      </c>
      <c r="D1287" t="b">
        <v>0</v>
      </c>
      <c r="E1287" t="s">
        <v>29</v>
      </c>
      <c r="H1287" t="s">
        <v>53</v>
      </c>
      <c r="J1287">
        <f t="shared" si="80"/>
        <v>1</v>
      </c>
      <c r="L1287">
        <f t="shared" si="81"/>
        <v>10</v>
      </c>
      <c r="M1287" t="str">
        <f t="shared" si="82"/>
        <v>Pittsburgh Steelers10</v>
      </c>
      <c r="N1287">
        <f t="shared" si="83"/>
        <v>0</v>
      </c>
      <c r="P1287" t="s">
        <v>97</v>
      </c>
      <c r="Q1287" t="b">
        <v>0</v>
      </c>
    </row>
    <row r="1288" spans="1:21" x14ac:dyDescent="0.3">
      <c r="A1288" s="1">
        <v>45613</v>
      </c>
      <c r="B1288">
        <v>2024</v>
      </c>
      <c r="C1288">
        <v>11</v>
      </c>
      <c r="D1288" t="b">
        <v>0</v>
      </c>
      <c r="E1288" t="s">
        <v>31</v>
      </c>
      <c r="H1288" t="s">
        <v>46</v>
      </c>
      <c r="J1288">
        <f t="shared" si="80"/>
        <v>1</v>
      </c>
      <c r="L1288">
        <f t="shared" si="81"/>
        <v>10</v>
      </c>
      <c r="M1288" t="str">
        <f t="shared" si="82"/>
        <v>San Francisco 49ers10</v>
      </c>
      <c r="N1288">
        <f t="shared" si="83"/>
        <v>0</v>
      </c>
      <c r="P1288" t="s">
        <v>76</v>
      </c>
      <c r="Q1288" t="b">
        <v>0</v>
      </c>
    </row>
    <row r="1289" spans="1:21" x14ac:dyDescent="0.3">
      <c r="A1289" s="1">
        <v>45613</v>
      </c>
      <c r="B1289">
        <v>2024</v>
      </c>
      <c r="C1289">
        <v>11</v>
      </c>
      <c r="D1289" t="b">
        <v>0</v>
      </c>
      <c r="E1289" t="s">
        <v>59</v>
      </c>
      <c r="H1289" t="s">
        <v>32</v>
      </c>
      <c r="J1289">
        <f t="shared" si="80"/>
        <v>1</v>
      </c>
      <c r="L1289">
        <f t="shared" si="81"/>
        <v>10</v>
      </c>
      <c r="M1289" t="str">
        <f t="shared" si="82"/>
        <v>Tennessee Titans10</v>
      </c>
      <c r="N1289">
        <f t="shared" si="83"/>
        <v>0</v>
      </c>
      <c r="P1289" t="s">
        <v>60</v>
      </c>
      <c r="Q1289" t="b">
        <v>0</v>
      </c>
    </row>
    <row r="1290" spans="1:21" x14ac:dyDescent="0.3">
      <c r="A1290" s="1">
        <v>45614</v>
      </c>
      <c r="B1290">
        <v>2024</v>
      </c>
      <c r="C1290">
        <v>11</v>
      </c>
      <c r="D1290" t="b">
        <v>0</v>
      </c>
      <c r="E1290" t="s">
        <v>35</v>
      </c>
      <c r="H1290" t="s">
        <v>64</v>
      </c>
      <c r="J1290">
        <f t="shared" si="80"/>
        <v>1</v>
      </c>
      <c r="L1290">
        <f t="shared" si="81"/>
        <v>10</v>
      </c>
      <c r="M1290" t="str">
        <f t="shared" si="82"/>
        <v>Dallas Cowboys10</v>
      </c>
      <c r="N1290">
        <f t="shared" si="83"/>
        <v>0</v>
      </c>
      <c r="P1290" t="s">
        <v>80</v>
      </c>
      <c r="Q1290" t="b">
        <v>0</v>
      </c>
      <c r="R1290">
        <v>72</v>
      </c>
      <c r="S1290">
        <v>0</v>
      </c>
      <c r="U1290" t="s">
        <v>40</v>
      </c>
    </row>
    <row r="1291" spans="1:21" x14ac:dyDescent="0.3">
      <c r="A1291" s="1">
        <v>45617</v>
      </c>
      <c r="B1291">
        <v>2024</v>
      </c>
      <c r="C1291">
        <v>12</v>
      </c>
      <c r="D1291" t="b">
        <v>0</v>
      </c>
      <c r="E1291" t="s">
        <v>34</v>
      </c>
      <c r="H1291" t="s">
        <v>29</v>
      </c>
      <c r="J1291">
        <f t="shared" si="80"/>
        <v>1</v>
      </c>
      <c r="L1291">
        <f t="shared" si="81"/>
        <v>11</v>
      </c>
      <c r="M1291" t="str">
        <f t="shared" si="82"/>
        <v>Cleveland Browns11</v>
      </c>
      <c r="N1291">
        <f t="shared" si="83"/>
        <v>0</v>
      </c>
      <c r="P1291" t="s">
        <v>58</v>
      </c>
      <c r="Q1291" t="b">
        <v>0</v>
      </c>
    </row>
    <row r="1292" spans="1:21" x14ac:dyDescent="0.3">
      <c r="A1292" s="1">
        <v>45620</v>
      </c>
      <c r="B1292">
        <v>2024</v>
      </c>
      <c r="C1292">
        <v>12</v>
      </c>
      <c r="D1292" t="b">
        <v>0</v>
      </c>
      <c r="E1292" t="s">
        <v>51</v>
      </c>
      <c r="H1292" t="s">
        <v>26</v>
      </c>
      <c r="J1292">
        <f t="shared" si="80"/>
        <v>1</v>
      </c>
      <c r="L1292">
        <f t="shared" si="81"/>
        <v>11</v>
      </c>
      <c r="M1292" t="str">
        <f t="shared" si="82"/>
        <v>Carolina Panthers11</v>
      </c>
      <c r="N1292">
        <f t="shared" si="83"/>
        <v>0</v>
      </c>
      <c r="P1292" t="s">
        <v>54</v>
      </c>
      <c r="Q1292" t="b">
        <v>0</v>
      </c>
    </row>
    <row r="1293" spans="1:21" x14ac:dyDescent="0.3">
      <c r="A1293" s="1">
        <v>45620</v>
      </c>
      <c r="B1293">
        <v>2024</v>
      </c>
      <c r="C1293">
        <v>12</v>
      </c>
      <c r="D1293" t="b">
        <v>0</v>
      </c>
      <c r="E1293" t="s">
        <v>28</v>
      </c>
      <c r="H1293" t="s">
        <v>32</v>
      </c>
      <c r="J1293">
        <f t="shared" si="80"/>
        <v>1</v>
      </c>
      <c r="L1293">
        <f t="shared" si="81"/>
        <v>11</v>
      </c>
      <c r="M1293" t="str">
        <f t="shared" si="82"/>
        <v>Chicago Bears11</v>
      </c>
      <c r="N1293">
        <f t="shared" si="83"/>
        <v>0</v>
      </c>
      <c r="P1293" t="s">
        <v>43</v>
      </c>
      <c r="Q1293" t="b">
        <v>0</v>
      </c>
    </row>
    <row r="1294" spans="1:21" x14ac:dyDescent="0.3">
      <c r="A1294" s="1">
        <v>45620</v>
      </c>
      <c r="B1294">
        <v>2024</v>
      </c>
      <c r="C1294">
        <v>12</v>
      </c>
      <c r="D1294" t="b">
        <v>0</v>
      </c>
      <c r="E1294" t="s">
        <v>21</v>
      </c>
      <c r="H1294" t="s">
        <v>31</v>
      </c>
      <c r="J1294">
        <f t="shared" si="80"/>
        <v>1</v>
      </c>
      <c r="L1294">
        <f t="shared" si="81"/>
        <v>11</v>
      </c>
      <c r="M1294" t="str">
        <f t="shared" si="82"/>
        <v>Green Bay Packers11</v>
      </c>
      <c r="N1294">
        <f t="shared" si="83"/>
        <v>0</v>
      </c>
      <c r="P1294" t="s">
        <v>22</v>
      </c>
      <c r="Q1294" t="b">
        <v>0</v>
      </c>
    </row>
    <row r="1295" spans="1:21" x14ac:dyDescent="0.3">
      <c r="A1295" s="1">
        <v>45620</v>
      </c>
      <c r="B1295">
        <v>2024</v>
      </c>
      <c r="C1295">
        <v>12</v>
      </c>
      <c r="D1295" t="b">
        <v>0</v>
      </c>
      <c r="E1295" t="s">
        <v>64</v>
      </c>
      <c r="H1295" t="s">
        <v>59</v>
      </c>
      <c r="J1295">
        <f t="shared" si="80"/>
        <v>1</v>
      </c>
      <c r="L1295">
        <f t="shared" si="81"/>
        <v>11</v>
      </c>
      <c r="M1295" t="str">
        <f t="shared" si="82"/>
        <v>Houston Texans11</v>
      </c>
      <c r="N1295">
        <f t="shared" si="83"/>
        <v>0</v>
      </c>
      <c r="P1295" t="s">
        <v>79</v>
      </c>
      <c r="Q1295" t="b">
        <v>0</v>
      </c>
      <c r="R1295">
        <v>72</v>
      </c>
      <c r="S1295">
        <v>0</v>
      </c>
      <c r="U1295" t="s">
        <v>40</v>
      </c>
    </row>
    <row r="1296" spans="1:21" x14ac:dyDescent="0.3">
      <c r="A1296" s="1">
        <v>45620</v>
      </c>
      <c r="B1296">
        <v>2024</v>
      </c>
      <c r="C1296">
        <v>12</v>
      </c>
      <c r="D1296" t="b">
        <v>0</v>
      </c>
      <c r="E1296" t="s">
        <v>48</v>
      </c>
      <c r="H1296" t="s">
        <v>27</v>
      </c>
      <c r="J1296">
        <f t="shared" si="80"/>
        <v>1</v>
      </c>
      <c r="L1296">
        <f t="shared" si="81"/>
        <v>11</v>
      </c>
      <c r="M1296" t="str">
        <f t="shared" si="82"/>
        <v>Indianapolis Colts11</v>
      </c>
      <c r="N1296">
        <f t="shared" si="83"/>
        <v>0</v>
      </c>
      <c r="P1296" t="s">
        <v>71</v>
      </c>
      <c r="Q1296" t="b">
        <v>0</v>
      </c>
      <c r="R1296">
        <v>72</v>
      </c>
      <c r="S1296">
        <v>0</v>
      </c>
      <c r="U1296" t="s">
        <v>40</v>
      </c>
    </row>
    <row r="1297" spans="1:21" x14ac:dyDescent="0.3">
      <c r="A1297" s="1">
        <v>45620</v>
      </c>
      <c r="B1297">
        <v>2024</v>
      </c>
      <c r="C1297">
        <v>12</v>
      </c>
      <c r="D1297" t="b">
        <v>0</v>
      </c>
      <c r="E1297" t="s">
        <v>86</v>
      </c>
      <c r="H1297" t="s">
        <v>18</v>
      </c>
      <c r="J1297">
        <f t="shared" si="80"/>
        <v>1</v>
      </c>
      <c r="L1297">
        <f t="shared" si="81"/>
        <v>11</v>
      </c>
      <c r="M1297" t="str">
        <f t="shared" si="82"/>
        <v>Las Vegas Raiders11</v>
      </c>
      <c r="N1297">
        <f t="shared" si="83"/>
        <v>0</v>
      </c>
      <c r="P1297" t="s">
        <v>88</v>
      </c>
      <c r="Q1297" t="b">
        <v>0</v>
      </c>
      <c r="R1297">
        <v>72</v>
      </c>
      <c r="S1297">
        <v>0</v>
      </c>
      <c r="U1297" t="s">
        <v>40</v>
      </c>
    </row>
    <row r="1298" spans="1:21" x14ac:dyDescent="0.3">
      <c r="A1298" s="1">
        <v>45620</v>
      </c>
      <c r="B1298">
        <v>2024</v>
      </c>
      <c r="C1298">
        <v>12</v>
      </c>
      <c r="D1298" t="b">
        <v>0</v>
      </c>
      <c r="E1298" t="s">
        <v>25</v>
      </c>
      <c r="H1298" t="s">
        <v>33</v>
      </c>
      <c r="J1298">
        <f t="shared" si="80"/>
        <v>1</v>
      </c>
      <c r="L1298">
        <f t="shared" si="81"/>
        <v>11</v>
      </c>
      <c r="M1298" t="str">
        <f t="shared" si="82"/>
        <v>Los Angeles Rams11</v>
      </c>
      <c r="N1298">
        <f t="shared" si="83"/>
        <v>0</v>
      </c>
      <c r="P1298" t="s">
        <v>87</v>
      </c>
      <c r="Q1298" t="b">
        <v>0</v>
      </c>
      <c r="R1298">
        <v>72</v>
      </c>
      <c r="S1298">
        <v>0</v>
      </c>
      <c r="U1298" t="s">
        <v>40</v>
      </c>
    </row>
    <row r="1299" spans="1:21" x14ac:dyDescent="0.3">
      <c r="A1299" s="1">
        <v>45620</v>
      </c>
      <c r="B1299">
        <v>2024</v>
      </c>
      <c r="C1299">
        <v>12</v>
      </c>
      <c r="D1299" t="b">
        <v>0</v>
      </c>
      <c r="E1299" t="s">
        <v>17</v>
      </c>
      <c r="H1299" t="s">
        <v>23</v>
      </c>
      <c r="J1299">
        <f t="shared" si="80"/>
        <v>1</v>
      </c>
      <c r="L1299">
        <f t="shared" si="81"/>
        <v>11</v>
      </c>
      <c r="M1299" t="str">
        <f t="shared" si="82"/>
        <v>Miami Dolphins11</v>
      </c>
      <c r="N1299">
        <f t="shared" si="83"/>
        <v>0</v>
      </c>
      <c r="P1299" t="s">
        <v>82</v>
      </c>
      <c r="Q1299" t="b">
        <v>0</v>
      </c>
    </row>
    <row r="1300" spans="1:21" x14ac:dyDescent="0.3">
      <c r="A1300" s="1">
        <v>45620</v>
      </c>
      <c r="B1300">
        <v>2024</v>
      </c>
      <c r="C1300">
        <v>12</v>
      </c>
      <c r="D1300" t="b">
        <v>0</v>
      </c>
      <c r="E1300" t="s">
        <v>30</v>
      </c>
      <c r="H1300" t="s">
        <v>45</v>
      </c>
      <c r="J1300">
        <f t="shared" si="80"/>
        <v>1</v>
      </c>
      <c r="L1300">
        <f t="shared" si="81"/>
        <v>11</v>
      </c>
      <c r="M1300" t="str">
        <f t="shared" si="82"/>
        <v>New York Giants11</v>
      </c>
      <c r="N1300">
        <f t="shared" si="83"/>
        <v>0</v>
      </c>
      <c r="P1300" t="s">
        <v>74</v>
      </c>
      <c r="Q1300" t="b">
        <v>0</v>
      </c>
    </row>
    <row r="1301" spans="1:21" x14ac:dyDescent="0.3">
      <c r="A1301" s="1">
        <v>45620</v>
      </c>
      <c r="B1301">
        <v>2024</v>
      </c>
      <c r="C1301">
        <v>12</v>
      </c>
      <c r="D1301" t="b">
        <v>0</v>
      </c>
      <c r="E1301" t="s">
        <v>46</v>
      </c>
      <c r="H1301" t="s">
        <v>49</v>
      </c>
      <c r="J1301">
        <f t="shared" si="80"/>
        <v>1</v>
      </c>
      <c r="L1301">
        <f t="shared" si="81"/>
        <v>11</v>
      </c>
      <c r="M1301" t="str">
        <f t="shared" si="82"/>
        <v>Seattle Seahawks11</v>
      </c>
      <c r="N1301">
        <f t="shared" si="83"/>
        <v>0</v>
      </c>
      <c r="P1301" t="s">
        <v>91</v>
      </c>
      <c r="Q1301" t="b">
        <v>0</v>
      </c>
    </row>
    <row r="1302" spans="1:21" x14ac:dyDescent="0.3">
      <c r="A1302" s="1">
        <v>45620</v>
      </c>
      <c r="B1302">
        <v>2024</v>
      </c>
      <c r="C1302">
        <v>12</v>
      </c>
      <c r="D1302" t="b">
        <v>0</v>
      </c>
      <c r="E1302" t="s">
        <v>95</v>
      </c>
      <c r="H1302" t="s">
        <v>35</v>
      </c>
      <c r="J1302">
        <f t="shared" si="80"/>
        <v>1</v>
      </c>
      <c r="L1302">
        <f t="shared" si="81"/>
        <v>11</v>
      </c>
      <c r="M1302" t="str">
        <f t="shared" si="82"/>
        <v>Washington Commanders11</v>
      </c>
      <c r="N1302">
        <f t="shared" si="83"/>
        <v>0</v>
      </c>
      <c r="P1302" t="s">
        <v>55</v>
      </c>
      <c r="Q1302" t="b">
        <v>0</v>
      </c>
    </row>
    <row r="1303" spans="1:21" x14ac:dyDescent="0.3">
      <c r="A1303" s="1">
        <v>45621</v>
      </c>
      <c r="B1303">
        <v>2024</v>
      </c>
      <c r="C1303">
        <v>12</v>
      </c>
      <c r="D1303" t="b">
        <v>0</v>
      </c>
      <c r="E1303" t="s">
        <v>81</v>
      </c>
      <c r="H1303" t="s">
        <v>53</v>
      </c>
      <c r="J1303">
        <f t="shared" si="80"/>
        <v>1</v>
      </c>
      <c r="L1303">
        <f t="shared" si="81"/>
        <v>11</v>
      </c>
      <c r="M1303" t="str">
        <f t="shared" si="82"/>
        <v>Los Angeles Chargers11</v>
      </c>
      <c r="N1303">
        <f t="shared" si="83"/>
        <v>0</v>
      </c>
      <c r="P1303" t="s">
        <v>87</v>
      </c>
      <c r="Q1303" t="b">
        <v>0</v>
      </c>
      <c r="R1303">
        <v>72</v>
      </c>
      <c r="S1303">
        <v>0</v>
      </c>
      <c r="U1303" t="s">
        <v>40</v>
      </c>
    </row>
    <row r="1304" spans="1:21" x14ac:dyDescent="0.3">
      <c r="A1304" s="1">
        <v>45624</v>
      </c>
      <c r="B1304">
        <v>2024</v>
      </c>
      <c r="C1304">
        <v>13</v>
      </c>
      <c r="D1304" t="b">
        <v>0</v>
      </c>
      <c r="E1304" t="s">
        <v>35</v>
      </c>
      <c r="H1304" t="s">
        <v>30</v>
      </c>
      <c r="J1304">
        <f t="shared" si="80"/>
        <v>1</v>
      </c>
      <c r="L1304">
        <f t="shared" si="81"/>
        <v>12</v>
      </c>
      <c r="M1304" t="str">
        <f t="shared" si="82"/>
        <v>Dallas Cowboys12</v>
      </c>
      <c r="N1304">
        <f t="shared" si="83"/>
        <v>0</v>
      </c>
      <c r="P1304" t="s">
        <v>80</v>
      </c>
      <c r="Q1304" t="b">
        <v>0</v>
      </c>
      <c r="R1304">
        <v>72</v>
      </c>
      <c r="S1304">
        <v>0</v>
      </c>
      <c r="U1304" t="s">
        <v>40</v>
      </c>
    </row>
    <row r="1305" spans="1:21" x14ac:dyDescent="0.3">
      <c r="A1305" s="1">
        <v>45624</v>
      </c>
      <c r="B1305">
        <v>2024</v>
      </c>
      <c r="C1305">
        <v>13</v>
      </c>
      <c r="D1305" t="b">
        <v>0</v>
      </c>
      <c r="E1305" t="s">
        <v>27</v>
      </c>
      <c r="H1305" t="s">
        <v>28</v>
      </c>
      <c r="J1305">
        <f t="shared" si="80"/>
        <v>1</v>
      </c>
      <c r="L1305">
        <f t="shared" si="81"/>
        <v>12</v>
      </c>
      <c r="M1305" t="str">
        <f t="shared" si="82"/>
        <v>Detroit Lions12</v>
      </c>
      <c r="N1305">
        <f t="shared" si="83"/>
        <v>0</v>
      </c>
      <c r="P1305" t="s">
        <v>67</v>
      </c>
      <c r="Q1305" t="b">
        <v>0</v>
      </c>
      <c r="R1305">
        <v>72</v>
      </c>
      <c r="S1305">
        <v>0</v>
      </c>
      <c r="U1305" t="s">
        <v>40</v>
      </c>
    </row>
    <row r="1306" spans="1:21" x14ac:dyDescent="0.3">
      <c r="A1306" s="1">
        <v>45624</v>
      </c>
      <c r="B1306">
        <v>2024</v>
      </c>
      <c r="C1306">
        <v>13</v>
      </c>
      <c r="D1306" t="b">
        <v>0</v>
      </c>
      <c r="E1306" t="s">
        <v>21</v>
      </c>
      <c r="H1306" t="s">
        <v>17</v>
      </c>
      <c r="J1306">
        <f t="shared" si="80"/>
        <v>1</v>
      </c>
      <c r="L1306">
        <f t="shared" si="81"/>
        <v>12</v>
      </c>
      <c r="M1306" t="str">
        <f t="shared" si="82"/>
        <v>Green Bay Packers12</v>
      </c>
      <c r="N1306">
        <f t="shared" si="83"/>
        <v>0</v>
      </c>
      <c r="P1306" t="s">
        <v>22</v>
      </c>
      <c r="Q1306" t="b">
        <v>0</v>
      </c>
    </row>
    <row r="1307" spans="1:21" x14ac:dyDescent="0.3">
      <c r="A1307" s="1">
        <v>45625</v>
      </c>
      <c r="B1307">
        <v>2024</v>
      </c>
      <c r="C1307">
        <v>13</v>
      </c>
      <c r="D1307" t="b">
        <v>0</v>
      </c>
      <c r="E1307" t="s">
        <v>26</v>
      </c>
      <c r="H1307" t="s">
        <v>86</v>
      </c>
      <c r="J1307">
        <f t="shared" si="80"/>
        <v>1</v>
      </c>
      <c r="L1307">
        <f t="shared" si="81"/>
        <v>12</v>
      </c>
      <c r="M1307" t="str">
        <f t="shared" si="82"/>
        <v>Kansas City Chiefs12</v>
      </c>
      <c r="N1307">
        <f t="shared" si="83"/>
        <v>0</v>
      </c>
      <c r="P1307" t="s">
        <v>96</v>
      </c>
      <c r="Q1307" t="b">
        <v>0</v>
      </c>
    </row>
    <row r="1308" spans="1:21" x14ac:dyDescent="0.3">
      <c r="A1308" s="1">
        <v>45627</v>
      </c>
      <c r="B1308">
        <v>2024</v>
      </c>
      <c r="C1308">
        <v>13</v>
      </c>
      <c r="D1308" t="b">
        <v>0</v>
      </c>
      <c r="E1308" t="s">
        <v>24</v>
      </c>
      <c r="H1308" t="s">
        <v>81</v>
      </c>
      <c r="J1308">
        <f t="shared" si="80"/>
        <v>1</v>
      </c>
      <c r="L1308">
        <f t="shared" si="81"/>
        <v>12</v>
      </c>
      <c r="M1308" t="str">
        <f t="shared" si="82"/>
        <v>Atlanta Falcons12</v>
      </c>
      <c r="N1308">
        <f t="shared" si="83"/>
        <v>0</v>
      </c>
      <c r="P1308" t="s">
        <v>83</v>
      </c>
      <c r="Q1308" t="b">
        <v>0</v>
      </c>
      <c r="R1308">
        <v>72</v>
      </c>
      <c r="S1308">
        <v>0</v>
      </c>
      <c r="U1308" t="s">
        <v>40</v>
      </c>
    </row>
    <row r="1309" spans="1:21" x14ac:dyDescent="0.3">
      <c r="A1309" s="1">
        <v>45627</v>
      </c>
      <c r="B1309">
        <v>2024</v>
      </c>
      <c r="C1309">
        <v>13</v>
      </c>
      <c r="D1309" t="b">
        <v>0</v>
      </c>
      <c r="E1309" t="s">
        <v>53</v>
      </c>
      <c r="H1309" t="s">
        <v>33</v>
      </c>
      <c r="J1309">
        <f t="shared" si="80"/>
        <v>1</v>
      </c>
      <c r="L1309">
        <f t="shared" si="81"/>
        <v>12</v>
      </c>
      <c r="M1309" t="str">
        <f t="shared" si="82"/>
        <v>Baltimore Ravens12</v>
      </c>
      <c r="N1309">
        <f t="shared" si="83"/>
        <v>0</v>
      </c>
      <c r="P1309" t="s">
        <v>56</v>
      </c>
      <c r="Q1309" t="b">
        <v>0</v>
      </c>
    </row>
    <row r="1310" spans="1:21" x14ac:dyDescent="0.3">
      <c r="A1310" s="1">
        <v>45627</v>
      </c>
      <c r="B1310">
        <v>2024</v>
      </c>
      <c r="C1310">
        <v>13</v>
      </c>
      <c r="D1310" t="b">
        <v>0</v>
      </c>
      <c r="E1310" t="s">
        <v>19</v>
      </c>
      <c r="H1310" t="s">
        <v>31</v>
      </c>
      <c r="J1310">
        <f t="shared" si="80"/>
        <v>1</v>
      </c>
      <c r="L1310">
        <f t="shared" si="81"/>
        <v>12</v>
      </c>
      <c r="M1310" t="str">
        <f t="shared" si="82"/>
        <v>Buffalo Bills12</v>
      </c>
      <c r="N1310">
        <f t="shared" si="83"/>
        <v>0</v>
      </c>
      <c r="P1310" t="s">
        <v>90</v>
      </c>
      <c r="Q1310" t="b">
        <v>0</v>
      </c>
    </row>
    <row r="1311" spans="1:21" x14ac:dyDescent="0.3">
      <c r="A1311" s="1">
        <v>45627</v>
      </c>
      <c r="B1311">
        <v>2024</v>
      </c>
      <c r="C1311">
        <v>13</v>
      </c>
      <c r="D1311" t="b">
        <v>0</v>
      </c>
      <c r="E1311" t="s">
        <v>51</v>
      </c>
      <c r="H1311" t="s">
        <v>45</v>
      </c>
      <c r="J1311">
        <f t="shared" si="80"/>
        <v>1</v>
      </c>
      <c r="L1311">
        <f t="shared" si="81"/>
        <v>12</v>
      </c>
      <c r="M1311" t="str">
        <f t="shared" si="82"/>
        <v>Carolina Panthers12</v>
      </c>
      <c r="N1311">
        <f t="shared" si="83"/>
        <v>0</v>
      </c>
      <c r="P1311" t="s">
        <v>54</v>
      </c>
      <c r="Q1311" t="b">
        <v>0</v>
      </c>
    </row>
    <row r="1312" spans="1:21" x14ac:dyDescent="0.3">
      <c r="A1312" s="1">
        <v>45627</v>
      </c>
      <c r="B1312">
        <v>2024</v>
      </c>
      <c r="C1312">
        <v>13</v>
      </c>
      <c r="D1312" t="b">
        <v>0</v>
      </c>
      <c r="E1312" t="s">
        <v>39</v>
      </c>
      <c r="H1312" t="s">
        <v>29</v>
      </c>
      <c r="J1312">
        <f t="shared" si="80"/>
        <v>1</v>
      </c>
      <c r="L1312">
        <f t="shared" si="81"/>
        <v>12</v>
      </c>
      <c r="M1312" t="str">
        <f t="shared" si="82"/>
        <v>Cincinnati Bengals12</v>
      </c>
      <c r="N1312">
        <f t="shared" si="83"/>
        <v>0</v>
      </c>
      <c r="P1312" t="s">
        <v>94</v>
      </c>
      <c r="Q1312" t="b">
        <v>0</v>
      </c>
    </row>
    <row r="1313" spans="1:21" x14ac:dyDescent="0.3">
      <c r="A1313" s="1">
        <v>45627</v>
      </c>
      <c r="B1313">
        <v>2024</v>
      </c>
      <c r="C1313">
        <v>13</v>
      </c>
      <c r="D1313" t="b">
        <v>0</v>
      </c>
      <c r="E1313" t="s">
        <v>52</v>
      </c>
      <c r="H1313" t="s">
        <v>64</v>
      </c>
      <c r="J1313">
        <f t="shared" si="80"/>
        <v>1</v>
      </c>
      <c r="L1313">
        <f t="shared" si="81"/>
        <v>12</v>
      </c>
      <c r="M1313" t="str">
        <f t="shared" si="82"/>
        <v>Jacksonville Jaguars12</v>
      </c>
      <c r="N1313">
        <f t="shared" si="83"/>
        <v>0</v>
      </c>
      <c r="P1313" t="s">
        <v>84</v>
      </c>
      <c r="Q1313" t="b">
        <v>0</v>
      </c>
    </row>
    <row r="1314" spans="1:21" x14ac:dyDescent="0.3">
      <c r="A1314" s="1">
        <v>45627</v>
      </c>
      <c r="B1314">
        <v>2024</v>
      </c>
      <c r="C1314">
        <v>13</v>
      </c>
      <c r="D1314" t="b">
        <v>0</v>
      </c>
      <c r="E1314" t="s">
        <v>32</v>
      </c>
      <c r="H1314" t="s">
        <v>49</v>
      </c>
      <c r="J1314">
        <f t="shared" si="80"/>
        <v>1</v>
      </c>
      <c r="L1314">
        <f t="shared" si="81"/>
        <v>12</v>
      </c>
      <c r="M1314" t="str">
        <f t="shared" si="82"/>
        <v>Minnesota Vikings12</v>
      </c>
      <c r="N1314">
        <f t="shared" si="83"/>
        <v>0</v>
      </c>
      <c r="P1314" t="s">
        <v>78</v>
      </c>
      <c r="Q1314" t="b">
        <v>0</v>
      </c>
      <c r="R1314">
        <v>72</v>
      </c>
      <c r="S1314">
        <v>0</v>
      </c>
      <c r="U1314" t="s">
        <v>40</v>
      </c>
    </row>
    <row r="1315" spans="1:21" x14ac:dyDescent="0.3">
      <c r="A1315" s="1">
        <v>45627</v>
      </c>
      <c r="B1315">
        <v>2024</v>
      </c>
      <c r="C1315">
        <v>13</v>
      </c>
      <c r="D1315" t="b">
        <v>0</v>
      </c>
      <c r="E1315" t="s">
        <v>23</v>
      </c>
      <c r="H1315" t="s">
        <v>48</v>
      </c>
      <c r="J1315">
        <f t="shared" si="80"/>
        <v>1</v>
      </c>
      <c r="L1315">
        <f t="shared" si="81"/>
        <v>12</v>
      </c>
      <c r="M1315" t="str">
        <f t="shared" si="82"/>
        <v>New England Patriots12</v>
      </c>
      <c r="N1315">
        <f t="shared" si="83"/>
        <v>0</v>
      </c>
      <c r="P1315" t="s">
        <v>65</v>
      </c>
      <c r="Q1315" t="b">
        <v>0</v>
      </c>
    </row>
    <row r="1316" spans="1:21" x14ac:dyDescent="0.3">
      <c r="A1316" s="1">
        <v>45627</v>
      </c>
      <c r="B1316">
        <v>2024</v>
      </c>
      <c r="C1316">
        <v>13</v>
      </c>
      <c r="D1316" t="b">
        <v>0</v>
      </c>
      <c r="E1316" t="s">
        <v>38</v>
      </c>
      <c r="H1316" t="s">
        <v>25</v>
      </c>
      <c r="J1316">
        <f t="shared" si="80"/>
        <v>1</v>
      </c>
      <c r="L1316">
        <f t="shared" si="81"/>
        <v>12</v>
      </c>
      <c r="M1316" t="str">
        <f t="shared" si="82"/>
        <v>New Orleans Saints12</v>
      </c>
      <c r="N1316">
        <f t="shared" si="83"/>
        <v>0</v>
      </c>
      <c r="P1316" t="s">
        <v>93</v>
      </c>
      <c r="Q1316" t="b">
        <v>0</v>
      </c>
      <c r="R1316">
        <v>72</v>
      </c>
      <c r="S1316">
        <v>0</v>
      </c>
      <c r="U1316" t="s">
        <v>40</v>
      </c>
    </row>
    <row r="1317" spans="1:21" x14ac:dyDescent="0.3">
      <c r="A1317" s="1">
        <v>45627</v>
      </c>
      <c r="B1317">
        <v>2024</v>
      </c>
      <c r="C1317">
        <v>13</v>
      </c>
      <c r="D1317" t="b">
        <v>0</v>
      </c>
      <c r="E1317" t="s">
        <v>20</v>
      </c>
      <c r="H1317" t="s">
        <v>46</v>
      </c>
      <c r="J1317">
        <f t="shared" si="80"/>
        <v>1</v>
      </c>
      <c r="L1317">
        <f t="shared" si="81"/>
        <v>12</v>
      </c>
      <c r="M1317" t="str">
        <f t="shared" si="82"/>
        <v>New York Jets12</v>
      </c>
      <c r="N1317">
        <f t="shared" si="83"/>
        <v>0</v>
      </c>
      <c r="P1317" t="s">
        <v>74</v>
      </c>
      <c r="Q1317" t="b">
        <v>0</v>
      </c>
    </row>
    <row r="1318" spans="1:21" x14ac:dyDescent="0.3">
      <c r="A1318" s="1">
        <v>45627</v>
      </c>
      <c r="B1318">
        <v>2024</v>
      </c>
      <c r="C1318">
        <v>13</v>
      </c>
      <c r="D1318" t="b">
        <v>0</v>
      </c>
      <c r="E1318" t="s">
        <v>95</v>
      </c>
      <c r="H1318" t="s">
        <v>59</v>
      </c>
      <c r="J1318">
        <f t="shared" si="80"/>
        <v>1</v>
      </c>
      <c r="L1318">
        <f t="shared" si="81"/>
        <v>12</v>
      </c>
      <c r="M1318" t="str">
        <f t="shared" si="82"/>
        <v>Washington Commanders12</v>
      </c>
      <c r="N1318">
        <f t="shared" si="83"/>
        <v>0</v>
      </c>
      <c r="P1318" t="s">
        <v>55</v>
      </c>
      <c r="Q1318" t="b">
        <v>0</v>
      </c>
    </row>
    <row r="1319" spans="1:21" x14ac:dyDescent="0.3">
      <c r="A1319" s="1">
        <v>45628</v>
      </c>
      <c r="B1319">
        <v>2024</v>
      </c>
      <c r="C1319">
        <v>13</v>
      </c>
      <c r="D1319" t="b">
        <v>0</v>
      </c>
      <c r="E1319" t="s">
        <v>18</v>
      </c>
      <c r="H1319" t="s">
        <v>34</v>
      </c>
      <c r="J1319">
        <f t="shared" si="80"/>
        <v>1</v>
      </c>
      <c r="L1319">
        <f t="shared" si="81"/>
        <v>12</v>
      </c>
      <c r="M1319" t="str">
        <f t="shared" si="82"/>
        <v>Denver Broncos12</v>
      </c>
      <c r="N1319">
        <f t="shared" si="83"/>
        <v>0</v>
      </c>
      <c r="P1319" t="s">
        <v>92</v>
      </c>
      <c r="Q1319" t="b">
        <v>0</v>
      </c>
    </row>
    <row r="1320" spans="1:21" x14ac:dyDescent="0.3">
      <c r="A1320" s="1">
        <v>45631</v>
      </c>
      <c r="B1320">
        <v>2024</v>
      </c>
      <c r="C1320">
        <v>14</v>
      </c>
      <c r="D1320" t="b">
        <v>0</v>
      </c>
      <c r="E1320" t="s">
        <v>27</v>
      </c>
      <c r="H1320" t="s">
        <v>21</v>
      </c>
      <c r="J1320">
        <f t="shared" si="80"/>
        <v>1</v>
      </c>
      <c r="L1320">
        <f t="shared" si="81"/>
        <v>13</v>
      </c>
      <c r="M1320" t="str">
        <f t="shared" si="82"/>
        <v>Detroit Lions13</v>
      </c>
      <c r="N1320">
        <f t="shared" si="83"/>
        <v>0</v>
      </c>
      <c r="P1320" t="s">
        <v>67</v>
      </c>
      <c r="Q1320" t="b">
        <v>0</v>
      </c>
      <c r="R1320">
        <v>72</v>
      </c>
      <c r="S1320">
        <v>0</v>
      </c>
      <c r="U1320" t="s">
        <v>40</v>
      </c>
    </row>
    <row r="1321" spans="1:21" x14ac:dyDescent="0.3">
      <c r="A1321" s="1">
        <v>45634</v>
      </c>
      <c r="B1321">
        <v>2024</v>
      </c>
      <c r="C1321">
        <v>14</v>
      </c>
      <c r="D1321" t="b">
        <v>0</v>
      </c>
      <c r="E1321" t="s">
        <v>49</v>
      </c>
      <c r="H1321" t="s">
        <v>46</v>
      </c>
      <c r="J1321">
        <f t="shared" si="80"/>
        <v>1</v>
      </c>
      <c r="L1321">
        <f t="shared" si="81"/>
        <v>13</v>
      </c>
      <c r="M1321" t="str">
        <f t="shared" si="82"/>
        <v>Arizona Cardinals13</v>
      </c>
      <c r="N1321">
        <f t="shared" si="83"/>
        <v>0</v>
      </c>
      <c r="P1321" t="s">
        <v>89</v>
      </c>
      <c r="Q1321" t="b">
        <v>0</v>
      </c>
      <c r="R1321">
        <v>72</v>
      </c>
      <c r="S1321">
        <v>0</v>
      </c>
      <c r="U1321" t="s">
        <v>40</v>
      </c>
    </row>
    <row r="1322" spans="1:21" x14ac:dyDescent="0.3">
      <c r="A1322" s="1">
        <v>45634</v>
      </c>
      <c r="B1322">
        <v>2024</v>
      </c>
      <c r="C1322">
        <v>14</v>
      </c>
      <c r="D1322" t="b">
        <v>0</v>
      </c>
      <c r="E1322" t="s">
        <v>26</v>
      </c>
      <c r="H1322" t="s">
        <v>81</v>
      </c>
      <c r="J1322">
        <f t="shared" si="80"/>
        <v>1</v>
      </c>
      <c r="L1322">
        <f t="shared" si="81"/>
        <v>13</v>
      </c>
      <c r="M1322" t="str">
        <f t="shared" si="82"/>
        <v>Kansas City Chiefs13</v>
      </c>
      <c r="N1322">
        <f t="shared" si="83"/>
        <v>0</v>
      </c>
      <c r="P1322" t="s">
        <v>96</v>
      </c>
      <c r="Q1322" t="b">
        <v>0</v>
      </c>
    </row>
    <row r="1323" spans="1:21" x14ac:dyDescent="0.3">
      <c r="A1323" s="1">
        <v>45634</v>
      </c>
      <c r="B1323">
        <v>2024</v>
      </c>
      <c r="C1323">
        <v>14</v>
      </c>
      <c r="D1323" t="b">
        <v>0</v>
      </c>
      <c r="E1323" t="s">
        <v>25</v>
      </c>
      <c r="H1323" t="s">
        <v>19</v>
      </c>
      <c r="J1323">
        <f t="shared" si="80"/>
        <v>1</v>
      </c>
      <c r="L1323">
        <f t="shared" si="81"/>
        <v>13</v>
      </c>
      <c r="M1323" t="str">
        <f t="shared" si="82"/>
        <v>Los Angeles Rams13</v>
      </c>
      <c r="N1323">
        <f t="shared" si="83"/>
        <v>0</v>
      </c>
      <c r="P1323" t="s">
        <v>87</v>
      </c>
      <c r="Q1323" t="b">
        <v>0</v>
      </c>
      <c r="R1323">
        <v>72</v>
      </c>
      <c r="S1323">
        <v>0</v>
      </c>
      <c r="U1323" t="s">
        <v>40</v>
      </c>
    </row>
    <row r="1324" spans="1:21" x14ac:dyDescent="0.3">
      <c r="A1324" s="1">
        <v>45634</v>
      </c>
      <c r="B1324">
        <v>2024</v>
      </c>
      <c r="C1324">
        <v>14</v>
      </c>
      <c r="D1324" t="b">
        <v>0</v>
      </c>
      <c r="E1324" t="s">
        <v>17</v>
      </c>
      <c r="H1324" t="s">
        <v>20</v>
      </c>
      <c r="J1324">
        <f t="shared" si="80"/>
        <v>1</v>
      </c>
      <c r="L1324">
        <f t="shared" si="81"/>
        <v>13</v>
      </c>
      <c r="M1324" t="str">
        <f t="shared" si="82"/>
        <v>Miami Dolphins13</v>
      </c>
      <c r="N1324">
        <f t="shared" si="83"/>
        <v>0</v>
      </c>
      <c r="P1324" t="s">
        <v>82</v>
      </c>
      <c r="Q1324" t="b">
        <v>0</v>
      </c>
    </row>
    <row r="1325" spans="1:21" x14ac:dyDescent="0.3">
      <c r="A1325" s="1">
        <v>45634</v>
      </c>
      <c r="B1325">
        <v>2024</v>
      </c>
      <c r="C1325">
        <v>14</v>
      </c>
      <c r="D1325" t="b">
        <v>0</v>
      </c>
      <c r="E1325" t="s">
        <v>32</v>
      </c>
      <c r="H1325" t="s">
        <v>24</v>
      </c>
      <c r="J1325">
        <f t="shared" si="80"/>
        <v>1</v>
      </c>
      <c r="L1325">
        <f t="shared" si="81"/>
        <v>13</v>
      </c>
      <c r="M1325" t="str">
        <f t="shared" si="82"/>
        <v>Minnesota Vikings13</v>
      </c>
      <c r="N1325">
        <f t="shared" si="83"/>
        <v>0</v>
      </c>
      <c r="P1325" t="s">
        <v>78</v>
      </c>
      <c r="Q1325" t="b">
        <v>0</v>
      </c>
      <c r="R1325">
        <v>72</v>
      </c>
      <c r="S1325">
        <v>0</v>
      </c>
      <c r="U1325" t="s">
        <v>40</v>
      </c>
    </row>
    <row r="1326" spans="1:21" x14ac:dyDescent="0.3">
      <c r="A1326" s="1">
        <v>45634</v>
      </c>
      <c r="B1326">
        <v>2024</v>
      </c>
      <c r="C1326">
        <v>14</v>
      </c>
      <c r="D1326" t="b">
        <v>0</v>
      </c>
      <c r="E1326" t="s">
        <v>30</v>
      </c>
      <c r="H1326" t="s">
        <v>38</v>
      </c>
      <c r="J1326">
        <f t="shared" si="80"/>
        <v>1</v>
      </c>
      <c r="L1326">
        <f t="shared" si="81"/>
        <v>13</v>
      </c>
      <c r="M1326" t="str">
        <f t="shared" si="82"/>
        <v>New York Giants13</v>
      </c>
      <c r="N1326">
        <f t="shared" si="83"/>
        <v>0</v>
      </c>
      <c r="P1326" t="s">
        <v>74</v>
      </c>
      <c r="Q1326" t="b">
        <v>0</v>
      </c>
    </row>
    <row r="1327" spans="1:21" x14ac:dyDescent="0.3">
      <c r="A1327" s="1">
        <v>45634</v>
      </c>
      <c r="B1327">
        <v>2024</v>
      </c>
      <c r="C1327">
        <v>14</v>
      </c>
      <c r="D1327" t="b">
        <v>0</v>
      </c>
      <c r="E1327" t="s">
        <v>33</v>
      </c>
      <c r="H1327" t="s">
        <v>51</v>
      </c>
      <c r="J1327">
        <f t="shared" si="80"/>
        <v>1</v>
      </c>
      <c r="L1327">
        <f t="shared" si="81"/>
        <v>13</v>
      </c>
      <c r="M1327" t="str">
        <f t="shared" si="82"/>
        <v>Philadelphia Eagles13</v>
      </c>
      <c r="N1327">
        <f t="shared" si="83"/>
        <v>0</v>
      </c>
      <c r="P1327" t="s">
        <v>68</v>
      </c>
      <c r="Q1327" t="b">
        <v>0</v>
      </c>
    </row>
    <row r="1328" spans="1:21" x14ac:dyDescent="0.3">
      <c r="A1328" s="1">
        <v>45634</v>
      </c>
      <c r="B1328">
        <v>2024</v>
      </c>
      <c r="C1328">
        <v>14</v>
      </c>
      <c r="D1328" t="b">
        <v>0</v>
      </c>
      <c r="E1328" t="s">
        <v>29</v>
      </c>
      <c r="H1328" t="s">
        <v>34</v>
      </c>
      <c r="J1328">
        <f t="shared" si="80"/>
        <v>1</v>
      </c>
      <c r="L1328">
        <f t="shared" si="81"/>
        <v>13</v>
      </c>
      <c r="M1328" t="str">
        <f t="shared" si="82"/>
        <v>Pittsburgh Steelers13</v>
      </c>
      <c r="N1328">
        <f t="shared" si="83"/>
        <v>0</v>
      </c>
      <c r="P1328" t="s">
        <v>97</v>
      </c>
      <c r="Q1328" t="b">
        <v>0</v>
      </c>
    </row>
    <row r="1329" spans="1:21" x14ac:dyDescent="0.3">
      <c r="A1329" s="1">
        <v>45634</v>
      </c>
      <c r="B1329">
        <v>2024</v>
      </c>
      <c r="C1329">
        <v>14</v>
      </c>
      <c r="D1329" t="b">
        <v>0</v>
      </c>
      <c r="E1329" t="s">
        <v>31</v>
      </c>
      <c r="H1329" t="s">
        <v>28</v>
      </c>
      <c r="J1329">
        <f t="shared" si="80"/>
        <v>1</v>
      </c>
      <c r="L1329">
        <f t="shared" si="81"/>
        <v>13</v>
      </c>
      <c r="M1329" t="str">
        <f t="shared" si="82"/>
        <v>San Francisco 49ers13</v>
      </c>
      <c r="N1329">
        <f t="shared" si="83"/>
        <v>0</v>
      </c>
      <c r="P1329" t="s">
        <v>76</v>
      </c>
      <c r="Q1329" t="b">
        <v>0</v>
      </c>
    </row>
    <row r="1330" spans="1:21" x14ac:dyDescent="0.3">
      <c r="A1330" s="1">
        <v>45634</v>
      </c>
      <c r="B1330">
        <v>2024</v>
      </c>
      <c r="C1330">
        <v>14</v>
      </c>
      <c r="D1330" t="b">
        <v>0</v>
      </c>
      <c r="E1330" t="s">
        <v>45</v>
      </c>
      <c r="H1330" t="s">
        <v>86</v>
      </c>
      <c r="J1330">
        <f t="shared" si="80"/>
        <v>1</v>
      </c>
      <c r="L1330">
        <f t="shared" si="81"/>
        <v>13</v>
      </c>
      <c r="M1330" t="str">
        <f t="shared" si="82"/>
        <v>Tampa Bay Buccaneers13</v>
      </c>
      <c r="N1330">
        <f t="shared" si="83"/>
        <v>0</v>
      </c>
      <c r="P1330" t="s">
        <v>57</v>
      </c>
      <c r="Q1330" t="b">
        <v>0</v>
      </c>
    </row>
    <row r="1331" spans="1:21" x14ac:dyDescent="0.3">
      <c r="A1331" s="1">
        <v>45634</v>
      </c>
      <c r="B1331">
        <v>2024</v>
      </c>
      <c r="C1331">
        <v>14</v>
      </c>
      <c r="D1331" t="b">
        <v>0</v>
      </c>
      <c r="E1331" t="s">
        <v>59</v>
      </c>
      <c r="H1331" t="s">
        <v>52</v>
      </c>
      <c r="J1331">
        <f t="shared" si="80"/>
        <v>1</v>
      </c>
      <c r="L1331">
        <f t="shared" si="81"/>
        <v>13</v>
      </c>
      <c r="M1331" t="str">
        <f t="shared" si="82"/>
        <v>Tennessee Titans13</v>
      </c>
      <c r="N1331">
        <f t="shared" si="83"/>
        <v>0</v>
      </c>
      <c r="P1331" t="s">
        <v>60</v>
      </c>
      <c r="Q1331" t="b">
        <v>0</v>
      </c>
    </row>
    <row r="1332" spans="1:21" x14ac:dyDescent="0.3">
      <c r="A1332" s="1">
        <v>45635</v>
      </c>
      <c r="B1332">
        <v>2024</v>
      </c>
      <c r="C1332">
        <v>14</v>
      </c>
      <c r="D1332" t="b">
        <v>0</v>
      </c>
      <c r="E1332" t="s">
        <v>35</v>
      </c>
      <c r="H1332" t="s">
        <v>39</v>
      </c>
      <c r="J1332">
        <f t="shared" si="80"/>
        <v>1</v>
      </c>
      <c r="L1332">
        <f t="shared" si="81"/>
        <v>13</v>
      </c>
      <c r="M1332" t="str">
        <f t="shared" si="82"/>
        <v>Dallas Cowboys13</v>
      </c>
      <c r="N1332">
        <f t="shared" si="83"/>
        <v>0</v>
      </c>
      <c r="P1332" t="s">
        <v>80</v>
      </c>
      <c r="Q1332" t="b">
        <v>0</v>
      </c>
      <c r="R1332">
        <v>72</v>
      </c>
      <c r="S1332">
        <v>0</v>
      </c>
      <c r="U1332" t="s">
        <v>40</v>
      </c>
    </row>
    <row r="1333" spans="1:21" x14ac:dyDescent="0.3">
      <c r="A1333" s="1">
        <v>45638</v>
      </c>
      <c r="B1333">
        <v>2024</v>
      </c>
      <c r="C1333">
        <v>15</v>
      </c>
      <c r="D1333" t="b">
        <v>0</v>
      </c>
      <c r="E1333" t="s">
        <v>31</v>
      </c>
      <c r="H1333" t="s">
        <v>25</v>
      </c>
      <c r="J1333">
        <f t="shared" si="80"/>
        <v>1</v>
      </c>
      <c r="L1333">
        <f t="shared" si="81"/>
        <v>14</v>
      </c>
      <c r="M1333" t="str">
        <f t="shared" si="82"/>
        <v>San Francisco 49ers14</v>
      </c>
      <c r="N1333">
        <f t="shared" si="83"/>
        <v>0</v>
      </c>
      <c r="P1333" t="s">
        <v>76</v>
      </c>
      <c r="Q1333" t="b">
        <v>0</v>
      </c>
    </row>
    <row r="1334" spans="1:21" x14ac:dyDescent="0.3">
      <c r="A1334" s="1">
        <v>45641</v>
      </c>
      <c r="B1334">
        <v>2024</v>
      </c>
      <c r="C1334">
        <v>15</v>
      </c>
      <c r="D1334" t="b">
        <v>0</v>
      </c>
      <c r="E1334" t="s">
        <v>49</v>
      </c>
      <c r="H1334" t="s">
        <v>23</v>
      </c>
      <c r="J1334">
        <f t="shared" si="80"/>
        <v>1</v>
      </c>
      <c r="L1334">
        <f t="shared" si="81"/>
        <v>14</v>
      </c>
      <c r="M1334" t="str">
        <f t="shared" si="82"/>
        <v>Arizona Cardinals14</v>
      </c>
      <c r="N1334">
        <f t="shared" si="83"/>
        <v>0</v>
      </c>
      <c r="P1334" t="s">
        <v>89</v>
      </c>
      <c r="Q1334" t="b">
        <v>0</v>
      </c>
      <c r="R1334">
        <v>72</v>
      </c>
      <c r="S1334">
        <v>0</v>
      </c>
      <c r="U1334" t="s">
        <v>40</v>
      </c>
    </row>
    <row r="1335" spans="1:21" x14ac:dyDescent="0.3">
      <c r="A1335" s="1">
        <v>45641</v>
      </c>
      <c r="B1335">
        <v>2024</v>
      </c>
      <c r="C1335">
        <v>15</v>
      </c>
      <c r="D1335" t="b">
        <v>0</v>
      </c>
      <c r="E1335" t="s">
        <v>51</v>
      </c>
      <c r="H1335" t="s">
        <v>35</v>
      </c>
      <c r="J1335">
        <f t="shared" si="80"/>
        <v>1</v>
      </c>
      <c r="L1335">
        <f t="shared" si="81"/>
        <v>14</v>
      </c>
      <c r="M1335" t="str">
        <f t="shared" si="82"/>
        <v>Carolina Panthers14</v>
      </c>
      <c r="N1335">
        <f t="shared" si="83"/>
        <v>0</v>
      </c>
      <c r="P1335" t="s">
        <v>54</v>
      </c>
      <c r="Q1335" t="b">
        <v>0</v>
      </c>
    </row>
    <row r="1336" spans="1:21" x14ac:dyDescent="0.3">
      <c r="A1336" s="1">
        <v>45641</v>
      </c>
      <c r="B1336">
        <v>2024</v>
      </c>
      <c r="C1336">
        <v>15</v>
      </c>
      <c r="D1336" t="b">
        <v>0</v>
      </c>
      <c r="E1336" t="s">
        <v>34</v>
      </c>
      <c r="H1336" t="s">
        <v>26</v>
      </c>
      <c r="J1336">
        <f t="shared" si="80"/>
        <v>1</v>
      </c>
      <c r="L1336">
        <f t="shared" si="81"/>
        <v>14</v>
      </c>
      <c r="M1336" t="str">
        <f t="shared" si="82"/>
        <v>Cleveland Browns14</v>
      </c>
      <c r="N1336">
        <f t="shared" si="83"/>
        <v>0</v>
      </c>
      <c r="P1336" t="s">
        <v>58</v>
      </c>
      <c r="Q1336" t="b">
        <v>0</v>
      </c>
    </row>
    <row r="1337" spans="1:21" x14ac:dyDescent="0.3">
      <c r="A1337" s="1">
        <v>45641</v>
      </c>
      <c r="B1337">
        <v>2024</v>
      </c>
      <c r="C1337">
        <v>15</v>
      </c>
      <c r="D1337" t="b">
        <v>0</v>
      </c>
      <c r="E1337" t="s">
        <v>18</v>
      </c>
      <c r="H1337" t="s">
        <v>48</v>
      </c>
      <c r="J1337">
        <f t="shared" si="80"/>
        <v>1</v>
      </c>
      <c r="L1337">
        <f t="shared" si="81"/>
        <v>14</v>
      </c>
      <c r="M1337" t="str">
        <f t="shared" si="82"/>
        <v>Denver Broncos14</v>
      </c>
      <c r="N1337">
        <f t="shared" si="83"/>
        <v>0</v>
      </c>
      <c r="P1337" t="s">
        <v>92</v>
      </c>
      <c r="Q1337" t="b">
        <v>0</v>
      </c>
    </row>
    <row r="1338" spans="1:21" x14ac:dyDescent="0.3">
      <c r="A1338" s="1">
        <v>45641</v>
      </c>
      <c r="B1338">
        <v>2024</v>
      </c>
      <c r="C1338">
        <v>15</v>
      </c>
      <c r="D1338" t="b">
        <v>0</v>
      </c>
      <c r="E1338" t="s">
        <v>27</v>
      </c>
      <c r="H1338" t="s">
        <v>19</v>
      </c>
      <c r="J1338">
        <f t="shared" si="80"/>
        <v>1</v>
      </c>
      <c r="L1338">
        <f t="shared" si="81"/>
        <v>14</v>
      </c>
      <c r="M1338" t="str">
        <f t="shared" si="82"/>
        <v>Detroit Lions14</v>
      </c>
      <c r="N1338">
        <f t="shared" si="83"/>
        <v>0</v>
      </c>
      <c r="P1338" t="s">
        <v>67</v>
      </c>
      <c r="Q1338" t="b">
        <v>0</v>
      </c>
      <c r="R1338">
        <v>72</v>
      </c>
      <c r="S1338">
        <v>0</v>
      </c>
      <c r="U1338" t="s">
        <v>40</v>
      </c>
    </row>
    <row r="1339" spans="1:21" x14ac:dyDescent="0.3">
      <c r="A1339" s="1">
        <v>45641</v>
      </c>
      <c r="B1339">
        <v>2024</v>
      </c>
      <c r="C1339">
        <v>15</v>
      </c>
      <c r="D1339" t="b">
        <v>0</v>
      </c>
      <c r="E1339" t="s">
        <v>64</v>
      </c>
      <c r="H1339" t="s">
        <v>17</v>
      </c>
      <c r="J1339">
        <f t="shared" si="80"/>
        <v>1</v>
      </c>
      <c r="L1339">
        <f t="shared" si="81"/>
        <v>14</v>
      </c>
      <c r="M1339" t="str">
        <f t="shared" si="82"/>
        <v>Houston Texans14</v>
      </c>
      <c r="N1339">
        <f t="shared" si="83"/>
        <v>0</v>
      </c>
      <c r="P1339" t="s">
        <v>79</v>
      </c>
      <c r="Q1339" t="b">
        <v>0</v>
      </c>
      <c r="R1339">
        <v>72</v>
      </c>
      <c r="S1339">
        <v>0</v>
      </c>
      <c r="U1339" t="s">
        <v>40</v>
      </c>
    </row>
    <row r="1340" spans="1:21" x14ac:dyDescent="0.3">
      <c r="A1340" s="1">
        <v>45641</v>
      </c>
      <c r="B1340">
        <v>2024</v>
      </c>
      <c r="C1340">
        <v>15</v>
      </c>
      <c r="D1340" t="b">
        <v>0</v>
      </c>
      <c r="E1340" t="s">
        <v>52</v>
      </c>
      <c r="H1340" t="s">
        <v>20</v>
      </c>
      <c r="J1340">
        <f t="shared" si="80"/>
        <v>1</v>
      </c>
      <c r="L1340">
        <f t="shared" si="81"/>
        <v>14</v>
      </c>
      <c r="M1340" t="str">
        <f t="shared" si="82"/>
        <v>Jacksonville Jaguars14</v>
      </c>
      <c r="N1340">
        <f t="shared" si="83"/>
        <v>0</v>
      </c>
      <c r="P1340" t="s">
        <v>84</v>
      </c>
      <c r="Q1340" t="b">
        <v>0</v>
      </c>
    </row>
    <row r="1341" spans="1:21" x14ac:dyDescent="0.3">
      <c r="A1341" s="1">
        <v>45641</v>
      </c>
      <c r="B1341">
        <v>2024</v>
      </c>
      <c r="C1341">
        <v>15</v>
      </c>
      <c r="D1341" t="b">
        <v>0</v>
      </c>
      <c r="E1341" t="s">
        <v>81</v>
      </c>
      <c r="H1341" t="s">
        <v>45</v>
      </c>
      <c r="J1341">
        <f t="shared" si="80"/>
        <v>1</v>
      </c>
      <c r="L1341">
        <f t="shared" si="81"/>
        <v>14</v>
      </c>
      <c r="M1341" t="str">
        <f t="shared" si="82"/>
        <v>Los Angeles Chargers14</v>
      </c>
      <c r="N1341">
        <f t="shared" si="83"/>
        <v>0</v>
      </c>
      <c r="P1341" t="s">
        <v>87</v>
      </c>
      <c r="Q1341" t="b">
        <v>0</v>
      </c>
      <c r="R1341">
        <v>72</v>
      </c>
      <c r="S1341">
        <v>0</v>
      </c>
      <c r="U1341" t="s">
        <v>40</v>
      </c>
    </row>
    <row r="1342" spans="1:21" x14ac:dyDescent="0.3">
      <c r="A1342" s="1">
        <v>45641</v>
      </c>
      <c r="B1342">
        <v>2024</v>
      </c>
      <c r="C1342">
        <v>15</v>
      </c>
      <c r="D1342" t="b">
        <v>0</v>
      </c>
      <c r="E1342" t="s">
        <v>38</v>
      </c>
      <c r="H1342" t="s">
        <v>95</v>
      </c>
      <c r="J1342">
        <f t="shared" si="80"/>
        <v>1</v>
      </c>
      <c r="L1342">
        <f t="shared" si="81"/>
        <v>14</v>
      </c>
      <c r="M1342" t="str">
        <f t="shared" si="82"/>
        <v>New Orleans Saints14</v>
      </c>
      <c r="N1342">
        <f t="shared" si="83"/>
        <v>0</v>
      </c>
      <c r="P1342" t="s">
        <v>93</v>
      </c>
      <c r="Q1342" t="b">
        <v>0</v>
      </c>
      <c r="R1342">
        <v>72</v>
      </c>
      <c r="S1342">
        <v>0</v>
      </c>
      <c r="U1342" t="s">
        <v>40</v>
      </c>
    </row>
    <row r="1343" spans="1:21" x14ac:dyDescent="0.3">
      <c r="A1343" s="1">
        <v>45641</v>
      </c>
      <c r="B1343">
        <v>2024</v>
      </c>
      <c r="C1343">
        <v>15</v>
      </c>
      <c r="D1343" t="b">
        <v>0</v>
      </c>
      <c r="E1343" t="s">
        <v>30</v>
      </c>
      <c r="H1343" t="s">
        <v>53</v>
      </c>
      <c r="J1343">
        <f t="shared" si="80"/>
        <v>1</v>
      </c>
      <c r="L1343">
        <f t="shared" si="81"/>
        <v>14</v>
      </c>
      <c r="M1343" t="str">
        <f t="shared" si="82"/>
        <v>New York Giants14</v>
      </c>
      <c r="N1343">
        <f t="shared" si="83"/>
        <v>0</v>
      </c>
      <c r="P1343" t="s">
        <v>74</v>
      </c>
      <c r="Q1343" t="b">
        <v>0</v>
      </c>
    </row>
    <row r="1344" spans="1:21" x14ac:dyDescent="0.3">
      <c r="A1344" s="1">
        <v>45641</v>
      </c>
      <c r="B1344">
        <v>2024</v>
      </c>
      <c r="C1344">
        <v>15</v>
      </c>
      <c r="D1344" t="b">
        <v>0</v>
      </c>
      <c r="E1344" t="s">
        <v>33</v>
      </c>
      <c r="H1344" t="s">
        <v>29</v>
      </c>
      <c r="J1344">
        <f t="shared" si="80"/>
        <v>1</v>
      </c>
      <c r="L1344">
        <f t="shared" si="81"/>
        <v>14</v>
      </c>
      <c r="M1344" t="str">
        <f t="shared" si="82"/>
        <v>Philadelphia Eagles14</v>
      </c>
      <c r="N1344">
        <f t="shared" si="83"/>
        <v>0</v>
      </c>
      <c r="P1344" t="s">
        <v>68</v>
      </c>
      <c r="Q1344" t="b">
        <v>0</v>
      </c>
    </row>
    <row r="1345" spans="1:21" x14ac:dyDescent="0.3">
      <c r="A1345" s="1">
        <v>45641</v>
      </c>
      <c r="B1345">
        <v>2024</v>
      </c>
      <c r="C1345">
        <v>15</v>
      </c>
      <c r="D1345" t="b">
        <v>0</v>
      </c>
      <c r="E1345" t="s">
        <v>46</v>
      </c>
      <c r="H1345" t="s">
        <v>21</v>
      </c>
      <c r="J1345">
        <f t="shared" si="80"/>
        <v>1</v>
      </c>
      <c r="L1345">
        <f t="shared" si="81"/>
        <v>14</v>
      </c>
      <c r="M1345" t="str">
        <f t="shared" si="82"/>
        <v>Seattle Seahawks14</v>
      </c>
      <c r="N1345">
        <f t="shared" si="83"/>
        <v>0</v>
      </c>
      <c r="P1345" t="s">
        <v>91</v>
      </c>
      <c r="Q1345" t="b">
        <v>0</v>
      </c>
    </row>
    <row r="1346" spans="1:21" x14ac:dyDescent="0.3">
      <c r="A1346" s="1">
        <v>45641</v>
      </c>
      <c r="B1346">
        <v>2024</v>
      </c>
      <c r="C1346">
        <v>15</v>
      </c>
      <c r="D1346" t="b">
        <v>0</v>
      </c>
      <c r="E1346" t="s">
        <v>59</v>
      </c>
      <c r="H1346" t="s">
        <v>39</v>
      </c>
      <c r="J1346">
        <f t="shared" si="80"/>
        <v>1</v>
      </c>
      <c r="L1346">
        <f t="shared" si="81"/>
        <v>14</v>
      </c>
      <c r="M1346" t="str">
        <f t="shared" si="82"/>
        <v>Tennessee Titans14</v>
      </c>
      <c r="N1346">
        <f t="shared" si="83"/>
        <v>0</v>
      </c>
      <c r="P1346" t="s">
        <v>60</v>
      </c>
      <c r="Q1346" t="b">
        <v>0</v>
      </c>
    </row>
    <row r="1347" spans="1:21" x14ac:dyDescent="0.3">
      <c r="A1347" s="1">
        <v>45642</v>
      </c>
      <c r="B1347">
        <v>2024</v>
      </c>
      <c r="C1347">
        <v>15</v>
      </c>
      <c r="D1347" t="b">
        <v>0</v>
      </c>
      <c r="E1347" t="s">
        <v>86</v>
      </c>
      <c r="H1347" t="s">
        <v>24</v>
      </c>
      <c r="J1347">
        <f t="shared" ref="J1347:J1396" si="84">IF(E1347=I1347,-1,1)</f>
        <v>1</v>
      </c>
      <c r="L1347">
        <f t="shared" ref="L1347:L1396" si="85">C1347-1</f>
        <v>14</v>
      </c>
      <c r="M1347" t="str">
        <f t="shared" ref="M1347:M1396" si="86">_xlfn.CONCAT(E1347,L1347)</f>
        <v>Las Vegas Raiders14</v>
      </c>
      <c r="N1347">
        <f t="shared" ref="N1347:N1396" si="87">K1347*J1347</f>
        <v>0</v>
      </c>
      <c r="P1347" t="s">
        <v>88</v>
      </c>
      <c r="Q1347" t="b">
        <v>0</v>
      </c>
      <c r="R1347">
        <v>72</v>
      </c>
      <c r="S1347">
        <v>0</v>
      </c>
      <c r="U1347" t="s">
        <v>40</v>
      </c>
    </row>
    <row r="1348" spans="1:21" x14ac:dyDescent="0.3">
      <c r="A1348" s="1">
        <v>45642</v>
      </c>
      <c r="B1348">
        <v>2024</v>
      </c>
      <c r="C1348">
        <v>15</v>
      </c>
      <c r="D1348" t="b">
        <v>0</v>
      </c>
      <c r="E1348" t="s">
        <v>32</v>
      </c>
      <c r="H1348" t="s">
        <v>28</v>
      </c>
      <c r="J1348">
        <f t="shared" si="84"/>
        <v>1</v>
      </c>
      <c r="L1348">
        <f t="shared" si="85"/>
        <v>14</v>
      </c>
      <c r="M1348" t="str">
        <f t="shared" si="86"/>
        <v>Minnesota Vikings14</v>
      </c>
      <c r="N1348">
        <f t="shared" si="87"/>
        <v>0</v>
      </c>
      <c r="P1348" t="s">
        <v>78</v>
      </c>
      <c r="Q1348" t="b">
        <v>0</v>
      </c>
      <c r="R1348">
        <v>72</v>
      </c>
      <c r="S1348">
        <v>0</v>
      </c>
      <c r="U1348" t="s">
        <v>40</v>
      </c>
    </row>
    <row r="1349" spans="1:21" x14ac:dyDescent="0.3">
      <c r="A1349" s="1">
        <v>45645</v>
      </c>
      <c r="B1349">
        <v>2024</v>
      </c>
      <c r="C1349">
        <v>16</v>
      </c>
      <c r="D1349" t="b">
        <v>0</v>
      </c>
      <c r="E1349" t="s">
        <v>39</v>
      </c>
      <c r="H1349" t="s">
        <v>34</v>
      </c>
      <c r="J1349">
        <f t="shared" si="84"/>
        <v>1</v>
      </c>
      <c r="L1349">
        <f t="shared" si="85"/>
        <v>15</v>
      </c>
      <c r="M1349" t="str">
        <f t="shared" si="86"/>
        <v>Cincinnati Bengals15</v>
      </c>
      <c r="N1349">
        <f t="shared" si="87"/>
        <v>0</v>
      </c>
      <c r="P1349" t="s">
        <v>94</v>
      </c>
      <c r="Q1349" t="b">
        <v>0</v>
      </c>
    </row>
    <row r="1350" spans="1:21" x14ac:dyDescent="0.3">
      <c r="A1350" s="1">
        <v>45647</v>
      </c>
      <c r="B1350">
        <v>2024</v>
      </c>
      <c r="C1350">
        <v>16</v>
      </c>
      <c r="D1350" t="b">
        <v>0</v>
      </c>
      <c r="E1350" t="s">
        <v>53</v>
      </c>
      <c r="H1350" t="s">
        <v>29</v>
      </c>
      <c r="J1350">
        <f t="shared" si="84"/>
        <v>1</v>
      </c>
      <c r="L1350">
        <f t="shared" si="85"/>
        <v>15</v>
      </c>
      <c r="M1350" t="str">
        <f t="shared" si="86"/>
        <v>Baltimore Ravens15</v>
      </c>
      <c r="N1350">
        <f t="shared" si="87"/>
        <v>0</v>
      </c>
      <c r="P1350" t="s">
        <v>56</v>
      </c>
      <c r="Q1350" t="b">
        <v>0</v>
      </c>
    </row>
    <row r="1351" spans="1:21" x14ac:dyDescent="0.3">
      <c r="A1351" s="1">
        <v>45647</v>
      </c>
      <c r="B1351">
        <v>2024</v>
      </c>
      <c r="C1351">
        <v>16</v>
      </c>
      <c r="D1351" t="b">
        <v>0</v>
      </c>
      <c r="E1351" t="s">
        <v>26</v>
      </c>
      <c r="H1351" t="s">
        <v>64</v>
      </c>
      <c r="J1351">
        <f t="shared" si="84"/>
        <v>1</v>
      </c>
      <c r="L1351">
        <f t="shared" si="85"/>
        <v>15</v>
      </c>
      <c r="M1351" t="str">
        <f t="shared" si="86"/>
        <v>Kansas City Chiefs15</v>
      </c>
      <c r="N1351">
        <f t="shared" si="87"/>
        <v>0</v>
      </c>
      <c r="P1351" t="s">
        <v>96</v>
      </c>
      <c r="Q1351" t="b">
        <v>0</v>
      </c>
    </row>
    <row r="1352" spans="1:21" x14ac:dyDescent="0.3">
      <c r="A1352" s="1">
        <v>45648</v>
      </c>
      <c r="B1352">
        <v>2024</v>
      </c>
      <c r="C1352">
        <v>16</v>
      </c>
      <c r="D1352" t="b">
        <v>0</v>
      </c>
      <c r="E1352" t="s">
        <v>24</v>
      </c>
      <c r="H1352" t="s">
        <v>30</v>
      </c>
      <c r="J1352">
        <f t="shared" si="84"/>
        <v>1</v>
      </c>
      <c r="L1352">
        <f t="shared" si="85"/>
        <v>15</v>
      </c>
      <c r="M1352" t="str">
        <f t="shared" si="86"/>
        <v>Atlanta Falcons15</v>
      </c>
      <c r="N1352">
        <f t="shared" si="87"/>
        <v>0</v>
      </c>
      <c r="P1352" t="s">
        <v>83</v>
      </c>
      <c r="Q1352" t="b">
        <v>0</v>
      </c>
      <c r="R1352">
        <v>72</v>
      </c>
      <c r="S1352">
        <v>0</v>
      </c>
      <c r="U1352" t="s">
        <v>40</v>
      </c>
    </row>
    <row r="1353" spans="1:21" x14ac:dyDescent="0.3">
      <c r="A1353" s="1">
        <v>45648</v>
      </c>
      <c r="B1353">
        <v>2024</v>
      </c>
      <c r="C1353">
        <v>16</v>
      </c>
      <c r="D1353" t="b">
        <v>0</v>
      </c>
      <c r="E1353" t="s">
        <v>19</v>
      </c>
      <c r="H1353" t="s">
        <v>23</v>
      </c>
      <c r="J1353">
        <f t="shared" si="84"/>
        <v>1</v>
      </c>
      <c r="L1353">
        <f t="shared" si="85"/>
        <v>15</v>
      </c>
      <c r="M1353" t="str">
        <f t="shared" si="86"/>
        <v>Buffalo Bills15</v>
      </c>
      <c r="N1353">
        <f t="shared" si="87"/>
        <v>0</v>
      </c>
      <c r="P1353" t="s">
        <v>90</v>
      </c>
      <c r="Q1353" t="b">
        <v>0</v>
      </c>
    </row>
    <row r="1354" spans="1:21" x14ac:dyDescent="0.3">
      <c r="A1354" s="1">
        <v>45648</v>
      </c>
      <c r="B1354">
        <v>2024</v>
      </c>
      <c r="C1354">
        <v>16</v>
      </c>
      <c r="D1354" t="b">
        <v>0</v>
      </c>
      <c r="E1354" t="s">
        <v>51</v>
      </c>
      <c r="H1354" t="s">
        <v>49</v>
      </c>
      <c r="J1354">
        <f t="shared" si="84"/>
        <v>1</v>
      </c>
      <c r="L1354">
        <f t="shared" si="85"/>
        <v>15</v>
      </c>
      <c r="M1354" t="str">
        <f t="shared" si="86"/>
        <v>Carolina Panthers15</v>
      </c>
      <c r="N1354">
        <f t="shared" si="87"/>
        <v>0</v>
      </c>
      <c r="P1354" t="s">
        <v>54</v>
      </c>
      <c r="Q1354" t="b">
        <v>0</v>
      </c>
    </row>
    <row r="1355" spans="1:21" x14ac:dyDescent="0.3">
      <c r="A1355" s="1">
        <v>45648</v>
      </c>
      <c r="B1355">
        <v>2024</v>
      </c>
      <c r="C1355">
        <v>16</v>
      </c>
      <c r="D1355" t="b">
        <v>0</v>
      </c>
      <c r="E1355" t="s">
        <v>28</v>
      </c>
      <c r="H1355" t="s">
        <v>27</v>
      </c>
      <c r="J1355">
        <f t="shared" si="84"/>
        <v>1</v>
      </c>
      <c r="L1355">
        <f t="shared" si="85"/>
        <v>15</v>
      </c>
      <c r="M1355" t="str">
        <f t="shared" si="86"/>
        <v>Chicago Bears15</v>
      </c>
      <c r="N1355">
        <f t="shared" si="87"/>
        <v>0</v>
      </c>
      <c r="P1355" t="s">
        <v>43</v>
      </c>
      <c r="Q1355" t="b">
        <v>0</v>
      </c>
    </row>
    <row r="1356" spans="1:21" x14ac:dyDescent="0.3">
      <c r="A1356" s="1">
        <v>45648</v>
      </c>
      <c r="B1356">
        <v>2024</v>
      </c>
      <c r="C1356">
        <v>16</v>
      </c>
      <c r="D1356" t="b">
        <v>0</v>
      </c>
      <c r="E1356" t="s">
        <v>35</v>
      </c>
      <c r="H1356" t="s">
        <v>45</v>
      </c>
      <c r="J1356">
        <f t="shared" si="84"/>
        <v>1</v>
      </c>
      <c r="L1356">
        <f t="shared" si="85"/>
        <v>15</v>
      </c>
      <c r="M1356" t="str">
        <f t="shared" si="86"/>
        <v>Dallas Cowboys15</v>
      </c>
      <c r="N1356">
        <f t="shared" si="87"/>
        <v>0</v>
      </c>
      <c r="P1356" t="s">
        <v>80</v>
      </c>
      <c r="Q1356" t="b">
        <v>0</v>
      </c>
      <c r="R1356">
        <v>72</v>
      </c>
      <c r="S1356">
        <v>0</v>
      </c>
      <c r="U1356" t="s">
        <v>40</v>
      </c>
    </row>
    <row r="1357" spans="1:21" x14ac:dyDescent="0.3">
      <c r="A1357" s="1">
        <v>45648</v>
      </c>
      <c r="B1357">
        <v>2024</v>
      </c>
      <c r="C1357">
        <v>16</v>
      </c>
      <c r="D1357" t="b">
        <v>0</v>
      </c>
      <c r="E1357" t="s">
        <v>48</v>
      </c>
      <c r="H1357" t="s">
        <v>59</v>
      </c>
      <c r="J1357">
        <f t="shared" si="84"/>
        <v>1</v>
      </c>
      <c r="L1357">
        <f t="shared" si="85"/>
        <v>15</v>
      </c>
      <c r="M1357" t="str">
        <f t="shared" si="86"/>
        <v>Indianapolis Colts15</v>
      </c>
      <c r="N1357">
        <f t="shared" si="87"/>
        <v>0</v>
      </c>
      <c r="P1357" t="s">
        <v>71</v>
      </c>
      <c r="Q1357" t="b">
        <v>0</v>
      </c>
      <c r="R1357">
        <v>72</v>
      </c>
      <c r="S1357">
        <v>0</v>
      </c>
      <c r="U1357" t="s">
        <v>40</v>
      </c>
    </row>
    <row r="1358" spans="1:21" x14ac:dyDescent="0.3">
      <c r="A1358" s="1">
        <v>45648</v>
      </c>
      <c r="B1358">
        <v>2024</v>
      </c>
      <c r="C1358">
        <v>16</v>
      </c>
      <c r="D1358" t="b">
        <v>0</v>
      </c>
      <c r="E1358" t="s">
        <v>86</v>
      </c>
      <c r="H1358" t="s">
        <v>52</v>
      </c>
      <c r="J1358">
        <f t="shared" si="84"/>
        <v>1</v>
      </c>
      <c r="L1358">
        <f t="shared" si="85"/>
        <v>15</v>
      </c>
      <c r="M1358" t="str">
        <f t="shared" si="86"/>
        <v>Las Vegas Raiders15</v>
      </c>
      <c r="N1358">
        <f t="shared" si="87"/>
        <v>0</v>
      </c>
      <c r="P1358" t="s">
        <v>88</v>
      </c>
      <c r="Q1358" t="b">
        <v>0</v>
      </c>
      <c r="R1358">
        <v>72</v>
      </c>
      <c r="S1358">
        <v>0</v>
      </c>
      <c r="U1358" t="s">
        <v>40</v>
      </c>
    </row>
    <row r="1359" spans="1:21" x14ac:dyDescent="0.3">
      <c r="A1359" s="1">
        <v>45648</v>
      </c>
      <c r="B1359">
        <v>2024</v>
      </c>
      <c r="C1359">
        <v>16</v>
      </c>
      <c r="D1359" t="b">
        <v>0</v>
      </c>
      <c r="E1359" t="s">
        <v>81</v>
      </c>
      <c r="H1359" t="s">
        <v>18</v>
      </c>
      <c r="J1359">
        <f t="shared" si="84"/>
        <v>1</v>
      </c>
      <c r="L1359">
        <f t="shared" si="85"/>
        <v>15</v>
      </c>
      <c r="M1359" t="str">
        <f t="shared" si="86"/>
        <v>Los Angeles Chargers15</v>
      </c>
      <c r="N1359">
        <f t="shared" si="87"/>
        <v>0</v>
      </c>
      <c r="P1359" t="s">
        <v>87</v>
      </c>
      <c r="Q1359" t="b">
        <v>0</v>
      </c>
      <c r="R1359">
        <v>72</v>
      </c>
      <c r="S1359">
        <v>0</v>
      </c>
      <c r="U1359" t="s">
        <v>40</v>
      </c>
    </row>
    <row r="1360" spans="1:21" x14ac:dyDescent="0.3">
      <c r="A1360" s="1">
        <v>45648</v>
      </c>
      <c r="B1360">
        <v>2024</v>
      </c>
      <c r="C1360">
        <v>16</v>
      </c>
      <c r="D1360" t="b">
        <v>0</v>
      </c>
      <c r="E1360" t="s">
        <v>17</v>
      </c>
      <c r="H1360" t="s">
        <v>31</v>
      </c>
      <c r="J1360">
        <f t="shared" si="84"/>
        <v>1</v>
      </c>
      <c r="L1360">
        <f t="shared" si="85"/>
        <v>15</v>
      </c>
      <c r="M1360" t="str">
        <f t="shared" si="86"/>
        <v>Miami Dolphins15</v>
      </c>
      <c r="N1360">
        <f t="shared" si="87"/>
        <v>0</v>
      </c>
      <c r="P1360" t="s">
        <v>82</v>
      </c>
      <c r="Q1360" t="b">
        <v>0</v>
      </c>
    </row>
    <row r="1361" spans="1:21" x14ac:dyDescent="0.3">
      <c r="A1361" s="1">
        <v>45648</v>
      </c>
      <c r="B1361">
        <v>2024</v>
      </c>
      <c r="C1361">
        <v>16</v>
      </c>
      <c r="D1361" t="b">
        <v>0</v>
      </c>
      <c r="E1361" t="s">
        <v>20</v>
      </c>
      <c r="H1361" t="s">
        <v>25</v>
      </c>
      <c r="J1361">
        <f t="shared" si="84"/>
        <v>1</v>
      </c>
      <c r="L1361">
        <f t="shared" si="85"/>
        <v>15</v>
      </c>
      <c r="M1361" t="str">
        <f t="shared" si="86"/>
        <v>New York Jets15</v>
      </c>
      <c r="N1361">
        <f t="shared" si="87"/>
        <v>0</v>
      </c>
      <c r="P1361" t="s">
        <v>74</v>
      </c>
      <c r="Q1361" t="b">
        <v>0</v>
      </c>
    </row>
    <row r="1362" spans="1:21" x14ac:dyDescent="0.3">
      <c r="A1362" s="1">
        <v>45648</v>
      </c>
      <c r="B1362">
        <v>2024</v>
      </c>
      <c r="C1362">
        <v>16</v>
      </c>
      <c r="D1362" t="b">
        <v>0</v>
      </c>
      <c r="E1362" t="s">
        <v>46</v>
      </c>
      <c r="H1362" t="s">
        <v>32</v>
      </c>
      <c r="J1362">
        <f t="shared" si="84"/>
        <v>1</v>
      </c>
      <c r="L1362">
        <f t="shared" si="85"/>
        <v>15</v>
      </c>
      <c r="M1362" t="str">
        <f t="shared" si="86"/>
        <v>Seattle Seahawks15</v>
      </c>
      <c r="N1362">
        <f t="shared" si="87"/>
        <v>0</v>
      </c>
      <c r="P1362" t="s">
        <v>91</v>
      </c>
      <c r="Q1362" t="b">
        <v>0</v>
      </c>
    </row>
    <row r="1363" spans="1:21" x14ac:dyDescent="0.3">
      <c r="A1363" s="1">
        <v>45648</v>
      </c>
      <c r="B1363">
        <v>2024</v>
      </c>
      <c r="C1363">
        <v>16</v>
      </c>
      <c r="D1363" t="b">
        <v>0</v>
      </c>
      <c r="E1363" t="s">
        <v>95</v>
      </c>
      <c r="H1363" t="s">
        <v>33</v>
      </c>
      <c r="J1363">
        <f t="shared" si="84"/>
        <v>1</v>
      </c>
      <c r="L1363">
        <f t="shared" si="85"/>
        <v>15</v>
      </c>
      <c r="M1363" t="str">
        <f t="shared" si="86"/>
        <v>Washington Commanders15</v>
      </c>
      <c r="N1363">
        <f t="shared" si="87"/>
        <v>0</v>
      </c>
      <c r="P1363" t="s">
        <v>55</v>
      </c>
      <c r="Q1363" t="b">
        <v>0</v>
      </c>
    </row>
    <row r="1364" spans="1:21" x14ac:dyDescent="0.3">
      <c r="A1364" s="1">
        <v>45649</v>
      </c>
      <c r="B1364">
        <v>2024</v>
      </c>
      <c r="C1364">
        <v>16</v>
      </c>
      <c r="D1364" t="b">
        <v>0</v>
      </c>
      <c r="E1364" t="s">
        <v>21</v>
      </c>
      <c r="H1364" t="s">
        <v>38</v>
      </c>
      <c r="J1364">
        <f t="shared" si="84"/>
        <v>1</v>
      </c>
      <c r="L1364">
        <f t="shared" si="85"/>
        <v>15</v>
      </c>
      <c r="M1364" t="str">
        <f t="shared" si="86"/>
        <v>Green Bay Packers15</v>
      </c>
      <c r="N1364">
        <f t="shared" si="87"/>
        <v>0</v>
      </c>
      <c r="P1364" t="s">
        <v>22</v>
      </c>
      <c r="Q1364" t="b">
        <v>0</v>
      </c>
    </row>
    <row r="1365" spans="1:21" x14ac:dyDescent="0.3">
      <c r="A1365" s="1">
        <v>45651</v>
      </c>
      <c r="B1365">
        <v>2024</v>
      </c>
      <c r="C1365">
        <v>17</v>
      </c>
      <c r="D1365" t="b">
        <v>0</v>
      </c>
      <c r="E1365" t="s">
        <v>64</v>
      </c>
      <c r="H1365" t="s">
        <v>53</v>
      </c>
      <c r="J1365">
        <f t="shared" si="84"/>
        <v>1</v>
      </c>
      <c r="L1365">
        <f t="shared" si="85"/>
        <v>16</v>
      </c>
      <c r="M1365" t="str">
        <f t="shared" si="86"/>
        <v>Houston Texans16</v>
      </c>
      <c r="N1365">
        <f t="shared" si="87"/>
        <v>0</v>
      </c>
      <c r="P1365" t="s">
        <v>79</v>
      </c>
      <c r="Q1365" t="b">
        <v>0</v>
      </c>
      <c r="R1365">
        <v>72</v>
      </c>
      <c r="S1365">
        <v>0</v>
      </c>
      <c r="U1365" t="s">
        <v>40</v>
      </c>
    </row>
    <row r="1366" spans="1:21" x14ac:dyDescent="0.3">
      <c r="A1366" s="1">
        <v>45651</v>
      </c>
      <c r="B1366">
        <v>2024</v>
      </c>
      <c r="C1366">
        <v>17</v>
      </c>
      <c r="D1366" t="b">
        <v>0</v>
      </c>
      <c r="E1366" t="s">
        <v>29</v>
      </c>
      <c r="H1366" t="s">
        <v>26</v>
      </c>
      <c r="J1366">
        <f t="shared" si="84"/>
        <v>1</v>
      </c>
      <c r="L1366">
        <f t="shared" si="85"/>
        <v>16</v>
      </c>
      <c r="M1366" t="str">
        <f t="shared" si="86"/>
        <v>Pittsburgh Steelers16</v>
      </c>
      <c r="N1366">
        <f t="shared" si="87"/>
        <v>0</v>
      </c>
      <c r="P1366" t="s">
        <v>97</v>
      </c>
      <c r="Q1366" t="b">
        <v>0</v>
      </c>
    </row>
    <row r="1367" spans="1:21" x14ac:dyDescent="0.3">
      <c r="A1367" s="1">
        <v>45652</v>
      </c>
      <c r="B1367">
        <v>2024</v>
      </c>
      <c r="C1367">
        <v>17</v>
      </c>
      <c r="D1367" t="b">
        <v>0</v>
      </c>
      <c r="E1367" t="s">
        <v>28</v>
      </c>
      <c r="H1367" t="s">
        <v>46</v>
      </c>
      <c r="J1367">
        <f t="shared" si="84"/>
        <v>1</v>
      </c>
      <c r="L1367">
        <f t="shared" si="85"/>
        <v>16</v>
      </c>
      <c r="M1367" t="str">
        <f t="shared" si="86"/>
        <v>Chicago Bears16</v>
      </c>
      <c r="N1367">
        <f t="shared" si="87"/>
        <v>0</v>
      </c>
      <c r="P1367" t="s">
        <v>43</v>
      </c>
      <c r="Q1367" t="b">
        <v>0</v>
      </c>
    </row>
    <row r="1368" spans="1:21" x14ac:dyDescent="0.3">
      <c r="A1368" s="1">
        <v>45655</v>
      </c>
      <c r="B1368">
        <v>2024</v>
      </c>
      <c r="C1368">
        <v>17</v>
      </c>
      <c r="D1368" t="b">
        <v>0</v>
      </c>
      <c r="E1368" t="s">
        <v>19</v>
      </c>
      <c r="H1368" t="s">
        <v>20</v>
      </c>
      <c r="J1368">
        <f t="shared" si="84"/>
        <v>1</v>
      </c>
      <c r="L1368">
        <f t="shared" si="85"/>
        <v>16</v>
      </c>
      <c r="M1368" t="str">
        <f t="shared" si="86"/>
        <v>Buffalo Bills16</v>
      </c>
      <c r="N1368">
        <f t="shared" si="87"/>
        <v>0</v>
      </c>
      <c r="P1368" t="s">
        <v>90</v>
      </c>
      <c r="Q1368" t="b">
        <v>0</v>
      </c>
    </row>
    <row r="1369" spans="1:21" x14ac:dyDescent="0.3">
      <c r="A1369" s="1">
        <v>45655</v>
      </c>
      <c r="B1369">
        <v>2024</v>
      </c>
      <c r="C1369">
        <v>17</v>
      </c>
      <c r="D1369" t="b">
        <v>0</v>
      </c>
      <c r="E1369" t="s">
        <v>39</v>
      </c>
      <c r="H1369" t="s">
        <v>18</v>
      </c>
      <c r="J1369">
        <f t="shared" si="84"/>
        <v>1</v>
      </c>
      <c r="L1369">
        <f t="shared" si="85"/>
        <v>16</v>
      </c>
      <c r="M1369" t="str">
        <f t="shared" si="86"/>
        <v>Cincinnati Bengals16</v>
      </c>
      <c r="N1369">
        <f t="shared" si="87"/>
        <v>0</v>
      </c>
      <c r="P1369" t="s">
        <v>94</v>
      </c>
      <c r="Q1369" t="b">
        <v>0</v>
      </c>
    </row>
    <row r="1370" spans="1:21" x14ac:dyDescent="0.3">
      <c r="A1370" s="1">
        <v>45655</v>
      </c>
      <c r="B1370">
        <v>2024</v>
      </c>
      <c r="C1370">
        <v>17</v>
      </c>
      <c r="D1370" t="b">
        <v>0</v>
      </c>
      <c r="E1370" t="s">
        <v>34</v>
      </c>
      <c r="H1370" t="s">
        <v>17</v>
      </c>
      <c r="J1370">
        <f t="shared" si="84"/>
        <v>1</v>
      </c>
      <c r="L1370">
        <f t="shared" si="85"/>
        <v>16</v>
      </c>
      <c r="M1370" t="str">
        <f t="shared" si="86"/>
        <v>Cleveland Browns16</v>
      </c>
      <c r="N1370">
        <f t="shared" si="87"/>
        <v>0</v>
      </c>
      <c r="P1370" t="s">
        <v>58</v>
      </c>
      <c r="Q1370" t="b">
        <v>0</v>
      </c>
    </row>
    <row r="1371" spans="1:21" x14ac:dyDescent="0.3">
      <c r="A1371" s="1">
        <v>45655</v>
      </c>
      <c r="B1371">
        <v>2024</v>
      </c>
      <c r="C1371">
        <v>17</v>
      </c>
      <c r="D1371" t="b">
        <v>0</v>
      </c>
      <c r="E1371" t="s">
        <v>52</v>
      </c>
      <c r="H1371" t="s">
        <v>59</v>
      </c>
      <c r="J1371">
        <f t="shared" si="84"/>
        <v>1</v>
      </c>
      <c r="L1371">
        <f t="shared" si="85"/>
        <v>16</v>
      </c>
      <c r="M1371" t="str">
        <f t="shared" si="86"/>
        <v>Jacksonville Jaguars16</v>
      </c>
      <c r="N1371">
        <f t="shared" si="87"/>
        <v>0</v>
      </c>
      <c r="P1371" t="s">
        <v>84</v>
      </c>
      <c r="Q1371" t="b">
        <v>0</v>
      </c>
    </row>
    <row r="1372" spans="1:21" x14ac:dyDescent="0.3">
      <c r="A1372" s="1">
        <v>45655</v>
      </c>
      <c r="B1372">
        <v>2024</v>
      </c>
      <c r="C1372">
        <v>17</v>
      </c>
      <c r="D1372" t="b">
        <v>0</v>
      </c>
      <c r="E1372" t="s">
        <v>25</v>
      </c>
      <c r="H1372" t="s">
        <v>49</v>
      </c>
      <c r="J1372">
        <f t="shared" si="84"/>
        <v>1</v>
      </c>
      <c r="L1372">
        <f t="shared" si="85"/>
        <v>16</v>
      </c>
      <c r="M1372" t="str">
        <f t="shared" si="86"/>
        <v>Los Angeles Rams16</v>
      </c>
      <c r="N1372">
        <f t="shared" si="87"/>
        <v>0</v>
      </c>
      <c r="P1372" t="s">
        <v>87</v>
      </c>
      <c r="Q1372" t="b">
        <v>0</v>
      </c>
      <c r="R1372">
        <v>72</v>
      </c>
      <c r="S1372">
        <v>0</v>
      </c>
      <c r="U1372" t="s">
        <v>40</v>
      </c>
    </row>
    <row r="1373" spans="1:21" x14ac:dyDescent="0.3">
      <c r="A1373" s="1">
        <v>45655</v>
      </c>
      <c r="B1373">
        <v>2024</v>
      </c>
      <c r="C1373">
        <v>17</v>
      </c>
      <c r="D1373" t="b">
        <v>0</v>
      </c>
      <c r="E1373" t="s">
        <v>32</v>
      </c>
      <c r="H1373" t="s">
        <v>21</v>
      </c>
      <c r="J1373">
        <f t="shared" si="84"/>
        <v>1</v>
      </c>
      <c r="L1373">
        <f t="shared" si="85"/>
        <v>16</v>
      </c>
      <c r="M1373" t="str">
        <f t="shared" si="86"/>
        <v>Minnesota Vikings16</v>
      </c>
      <c r="N1373">
        <f t="shared" si="87"/>
        <v>0</v>
      </c>
      <c r="P1373" t="s">
        <v>78</v>
      </c>
      <c r="Q1373" t="b">
        <v>0</v>
      </c>
      <c r="R1373">
        <v>72</v>
      </c>
      <c r="S1373">
        <v>0</v>
      </c>
      <c r="U1373" t="s">
        <v>40</v>
      </c>
    </row>
    <row r="1374" spans="1:21" x14ac:dyDescent="0.3">
      <c r="A1374" s="1">
        <v>45655</v>
      </c>
      <c r="B1374">
        <v>2024</v>
      </c>
      <c r="C1374">
        <v>17</v>
      </c>
      <c r="D1374" t="b">
        <v>0</v>
      </c>
      <c r="E1374" t="s">
        <v>23</v>
      </c>
      <c r="H1374" t="s">
        <v>81</v>
      </c>
      <c r="J1374">
        <f t="shared" si="84"/>
        <v>1</v>
      </c>
      <c r="L1374">
        <f t="shared" si="85"/>
        <v>16</v>
      </c>
      <c r="M1374" t="str">
        <f t="shared" si="86"/>
        <v>New England Patriots16</v>
      </c>
      <c r="N1374">
        <f t="shared" si="87"/>
        <v>0</v>
      </c>
      <c r="P1374" t="s">
        <v>65</v>
      </c>
      <c r="Q1374" t="b">
        <v>0</v>
      </c>
    </row>
    <row r="1375" spans="1:21" x14ac:dyDescent="0.3">
      <c r="A1375" s="1">
        <v>45655</v>
      </c>
      <c r="B1375">
        <v>2024</v>
      </c>
      <c r="C1375">
        <v>17</v>
      </c>
      <c r="D1375" t="b">
        <v>0</v>
      </c>
      <c r="E1375" t="s">
        <v>38</v>
      </c>
      <c r="H1375" t="s">
        <v>86</v>
      </c>
      <c r="J1375">
        <f t="shared" si="84"/>
        <v>1</v>
      </c>
      <c r="L1375">
        <f t="shared" si="85"/>
        <v>16</v>
      </c>
      <c r="M1375" t="str">
        <f t="shared" si="86"/>
        <v>New Orleans Saints16</v>
      </c>
      <c r="N1375">
        <f t="shared" si="87"/>
        <v>0</v>
      </c>
      <c r="P1375" t="s">
        <v>93</v>
      </c>
      <c r="Q1375" t="b">
        <v>0</v>
      </c>
      <c r="R1375">
        <v>72</v>
      </c>
      <c r="S1375">
        <v>0</v>
      </c>
      <c r="U1375" t="s">
        <v>40</v>
      </c>
    </row>
    <row r="1376" spans="1:21" x14ac:dyDescent="0.3">
      <c r="A1376" s="1">
        <v>45655</v>
      </c>
      <c r="B1376">
        <v>2024</v>
      </c>
      <c r="C1376">
        <v>17</v>
      </c>
      <c r="D1376" t="b">
        <v>0</v>
      </c>
      <c r="E1376" t="s">
        <v>30</v>
      </c>
      <c r="H1376" t="s">
        <v>48</v>
      </c>
      <c r="J1376">
        <f t="shared" si="84"/>
        <v>1</v>
      </c>
      <c r="L1376">
        <f t="shared" si="85"/>
        <v>16</v>
      </c>
      <c r="M1376" t="str">
        <f t="shared" si="86"/>
        <v>New York Giants16</v>
      </c>
      <c r="N1376">
        <f t="shared" si="87"/>
        <v>0</v>
      </c>
      <c r="P1376" t="s">
        <v>74</v>
      </c>
      <c r="Q1376" t="b">
        <v>0</v>
      </c>
    </row>
    <row r="1377" spans="1:21" x14ac:dyDescent="0.3">
      <c r="A1377" s="1">
        <v>45655</v>
      </c>
      <c r="B1377">
        <v>2024</v>
      </c>
      <c r="C1377">
        <v>17</v>
      </c>
      <c r="D1377" t="b">
        <v>0</v>
      </c>
      <c r="E1377" t="s">
        <v>33</v>
      </c>
      <c r="H1377" t="s">
        <v>35</v>
      </c>
      <c r="J1377">
        <f t="shared" si="84"/>
        <v>1</v>
      </c>
      <c r="L1377">
        <f t="shared" si="85"/>
        <v>16</v>
      </c>
      <c r="M1377" t="str">
        <f t="shared" si="86"/>
        <v>Philadelphia Eagles16</v>
      </c>
      <c r="N1377">
        <f t="shared" si="87"/>
        <v>0</v>
      </c>
      <c r="P1377" t="s">
        <v>68</v>
      </c>
      <c r="Q1377" t="b">
        <v>0</v>
      </c>
    </row>
    <row r="1378" spans="1:21" x14ac:dyDescent="0.3">
      <c r="A1378" s="1">
        <v>45655</v>
      </c>
      <c r="B1378">
        <v>2024</v>
      </c>
      <c r="C1378">
        <v>17</v>
      </c>
      <c r="D1378" t="b">
        <v>0</v>
      </c>
      <c r="E1378" t="s">
        <v>45</v>
      </c>
      <c r="H1378" t="s">
        <v>51</v>
      </c>
      <c r="J1378">
        <f t="shared" si="84"/>
        <v>1</v>
      </c>
      <c r="L1378">
        <f t="shared" si="85"/>
        <v>16</v>
      </c>
      <c r="M1378" t="str">
        <f t="shared" si="86"/>
        <v>Tampa Bay Buccaneers16</v>
      </c>
      <c r="N1378">
        <f t="shared" si="87"/>
        <v>0</v>
      </c>
      <c r="P1378" t="s">
        <v>57</v>
      </c>
      <c r="Q1378" t="b">
        <v>0</v>
      </c>
    </row>
    <row r="1379" spans="1:21" x14ac:dyDescent="0.3">
      <c r="A1379" s="1">
        <v>45655</v>
      </c>
      <c r="B1379">
        <v>2024</v>
      </c>
      <c r="C1379">
        <v>17</v>
      </c>
      <c r="D1379" t="b">
        <v>0</v>
      </c>
      <c r="E1379" t="s">
        <v>95</v>
      </c>
      <c r="H1379" t="s">
        <v>24</v>
      </c>
      <c r="J1379">
        <f t="shared" si="84"/>
        <v>1</v>
      </c>
      <c r="L1379">
        <f t="shared" si="85"/>
        <v>16</v>
      </c>
      <c r="M1379" t="str">
        <f t="shared" si="86"/>
        <v>Washington Commanders16</v>
      </c>
      <c r="N1379">
        <f t="shared" si="87"/>
        <v>0</v>
      </c>
      <c r="P1379" t="s">
        <v>55</v>
      </c>
      <c r="Q1379" t="b">
        <v>0</v>
      </c>
    </row>
    <row r="1380" spans="1:21" x14ac:dyDescent="0.3">
      <c r="A1380" s="1">
        <v>45656</v>
      </c>
      <c r="B1380">
        <v>2024</v>
      </c>
      <c r="C1380">
        <v>17</v>
      </c>
      <c r="D1380" t="b">
        <v>0</v>
      </c>
      <c r="E1380" t="s">
        <v>31</v>
      </c>
      <c r="H1380" t="s">
        <v>27</v>
      </c>
      <c r="J1380">
        <f t="shared" si="84"/>
        <v>1</v>
      </c>
      <c r="L1380">
        <f t="shared" si="85"/>
        <v>16</v>
      </c>
      <c r="M1380" t="str">
        <f t="shared" si="86"/>
        <v>San Francisco 49ers16</v>
      </c>
      <c r="N1380">
        <f t="shared" si="87"/>
        <v>0</v>
      </c>
      <c r="P1380" t="s">
        <v>76</v>
      </c>
      <c r="Q1380" t="b">
        <v>0</v>
      </c>
    </row>
    <row r="1381" spans="1:21" x14ac:dyDescent="0.3">
      <c r="A1381" s="1">
        <v>45662</v>
      </c>
      <c r="B1381">
        <v>2024</v>
      </c>
      <c r="C1381">
        <v>18</v>
      </c>
      <c r="D1381" t="b">
        <v>0</v>
      </c>
      <c r="E1381" t="s">
        <v>49</v>
      </c>
      <c r="H1381" t="s">
        <v>31</v>
      </c>
      <c r="J1381">
        <f t="shared" si="84"/>
        <v>1</v>
      </c>
      <c r="L1381">
        <f t="shared" si="85"/>
        <v>17</v>
      </c>
      <c r="M1381" t="str">
        <f t="shared" si="86"/>
        <v>Arizona Cardinals17</v>
      </c>
      <c r="N1381">
        <f t="shared" si="87"/>
        <v>0</v>
      </c>
      <c r="P1381" t="s">
        <v>89</v>
      </c>
      <c r="Q1381" t="b">
        <v>0</v>
      </c>
      <c r="R1381">
        <v>72</v>
      </c>
      <c r="S1381">
        <v>0</v>
      </c>
      <c r="U1381" t="s">
        <v>40</v>
      </c>
    </row>
    <row r="1382" spans="1:21" x14ac:dyDescent="0.3">
      <c r="A1382" s="1">
        <v>45662</v>
      </c>
      <c r="B1382">
        <v>2024</v>
      </c>
      <c r="C1382">
        <v>18</v>
      </c>
      <c r="D1382" t="b">
        <v>0</v>
      </c>
      <c r="E1382" t="s">
        <v>24</v>
      </c>
      <c r="H1382" t="s">
        <v>51</v>
      </c>
      <c r="J1382">
        <f t="shared" si="84"/>
        <v>1</v>
      </c>
      <c r="L1382">
        <f t="shared" si="85"/>
        <v>17</v>
      </c>
      <c r="M1382" t="str">
        <f t="shared" si="86"/>
        <v>Atlanta Falcons17</v>
      </c>
      <c r="N1382">
        <f t="shared" si="87"/>
        <v>0</v>
      </c>
      <c r="P1382" t="s">
        <v>83</v>
      </c>
      <c r="Q1382" t="b">
        <v>0</v>
      </c>
      <c r="R1382">
        <v>72</v>
      </c>
      <c r="S1382">
        <v>0</v>
      </c>
      <c r="U1382" t="s">
        <v>40</v>
      </c>
    </row>
    <row r="1383" spans="1:21" x14ac:dyDescent="0.3">
      <c r="A1383" s="1">
        <v>45662</v>
      </c>
      <c r="B1383">
        <v>2024</v>
      </c>
      <c r="C1383">
        <v>18</v>
      </c>
      <c r="D1383" t="b">
        <v>0</v>
      </c>
      <c r="E1383" t="s">
        <v>53</v>
      </c>
      <c r="H1383" t="s">
        <v>34</v>
      </c>
      <c r="J1383">
        <f t="shared" si="84"/>
        <v>1</v>
      </c>
      <c r="L1383">
        <f t="shared" si="85"/>
        <v>17</v>
      </c>
      <c r="M1383" t="str">
        <f t="shared" si="86"/>
        <v>Baltimore Ravens17</v>
      </c>
      <c r="N1383">
        <f t="shared" si="87"/>
        <v>0</v>
      </c>
      <c r="P1383" t="s">
        <v>56</v>
      </c>
      <c r="Q1383" t="b">
        <v>0</v>
      </c>
    </row>
    <row r="1384" spans="1:21" x14ac:dyDescent="0.3">
      <c r="A1384" s="1">
        <v>45662</v>
      </c>
      <c r="B1384">
        <v>2024</v>
      </c>
      <c r="C1384">
        <v>18</v>
      </c>
      <c r="D1384" t="b">
        <v>0</v>
      </c>
      <c r="E1384" t="s">
        <v>35</v>
      </c>
      <c r="H1384" t="s">
        <v>95</v>
      </c>
      <c r="J1384">
        <f t="shared" si="84"/>
        <v>1</v>
      </c>
      <c r="L1384">
        <f t="shared" si="85"/>
        <v>17</v>
      </c>
      <c r="M1384" t="str">
        <f t="shared" si="86"/>
        <v>Dallas Cowboys17</v>
      </c>
      <c r="N1384">
        <f t="shared" si="87"/>
        <v>0</v>
      </c>
      <c r="P1384" t="s">
        <v>80</v>
      </c>
      <c r="Q1384" t="b">
        <v>0</v>
      </c>
      <c r="R1384">
        <v>72</v>
      </c>
      <c r="S1384">
        <v>0</v>
      </c>
      <c r="U1384" t="s">
        <v>40</v>
      </c>
    </row>
    <row r="1385" spans="1:21" x14ac:dyDescent="0.3">
      <c r="A1385" s="1">
        <v>45662</v>
      </c>
      <c r="B1385">
        <v>2024</v>
      </c>
      <c r="C1385">
        <v>18</v>
      </c>
      <c r="D1385" t="b">
        <v>0</v>
      </c>
      <c r="E1385" t="s">
        <v>18</v>
      </c>
      <c r="H1385" t="s">
        <v>26</v>
      </c>
      <c r="J1385">
        <f t="shared" si="84"/>
        <v>1</v>
      </c>
      <c r="L1385">
        <f t="shared" si="85"/>
        <v>17</v>
      </c>
      <c r="M1385" t="str">
        <f t="shared" si="86"/>
        <v>Denver Broncos17</v>
      </c>
      <c r="N1385">
        <f t="shared" si="87"/>
        <v>0</v>
      </c>
      <c r="P1385" t="s">
        <v>92</v>
      </c>
      <c r="Q1385" t="b">
        <v>0</v>
      </c>
    </row>
    <row r="1386" spans="1:21" x14ac:dyDescent="0.3">
      <c r="A1386" s="1">
        <v>45662</v>
      </c>
      <c r="B1386">
        <v>2024</v>
      </c>
      <c r="C1386">
        <v>18</v>
      </c>
      <c r="D1386" t="b">
        <v>0</v>
      </c>
      <c r="E1386" t="s">
        <v>27</v>
      </c>
      <c r="H1386" t="s">
        <v>32</v>
      </c>
      <c r="J1386">
        <f t="shared" si="84"/>
        <v>1</v>
      </c>
      <c r="L1386">
        <f t="shared" si="85"/>
        <v>17</v>
      </c>
      <c r="M1386" t="str">
        <f t="shared" si="86"/>
        <v>Detroit Lions17</v>
      </c>
      <c r="N1386">
        <f t="shared" si="87"/>
        <v>0</v>
      </c>
      <c r="P1386" t="s">
        <v>67</v>
      </c>
      <c r="Q1386" t="b">
        <v>0</v>
      </c>
      <c r="R1386">
        <v>72</v>
      </c>
      <c r="S1386">
        <v>0</v>
      </c>
      <c r="U1386" t="s">
        <v>40</v>
      </c>
    </row>
    <row r="1387" spans="1:21" x14ac:dyDescent="0.3">
      <c r="A1387" s="1">
        <v>45662</v>
      </c>
      <c r="B1387">
        <v>2024</v>
      </c>
      <c r="C1387">
        <v>18</v>
      </c>
      <c r="D1387" t="b">
        <v>0</v>
      </c>
      <c r="E1387" t="s">
        <v>21</v>
      </c>
      <c r="H1387" t="s">
        <v>28</v>
      </c>
      <c r="J1387">
        <f t="shared" si="84"/>
        <v>1</v>
      </c>
      <c r="L1387">
        <f t="shared" si="85"/>
        <v>17</v>
      </c>
      <c r="M1387" t="str">
        <f t="shared" si="86"/>
        <v>Green Bay Packers17</v>
      </c>
      <c r="N1387">
        <f t="shared" si="87"/>
        <v>0</v>
      </c>
      <c r="P1387" t="s">
        <v>22</v>
      </c>
      <c r="Q1387" t="b">
        <v>0</v>
      </c>
    </row>
    <row r="1388" spans="1:21" x14ac:dyDescent="0.3">
      <c r="A1388" s="1">
        <v>45662</v>
      </c>
      <c r="B1388">
        <v>2024</v>
      </c>
      <c r="C1388">
        <v>18</v>
      </c>
      <c r="D1388" t="b">
        <v>0</v>
      </c>
      <c r="E1388" t="s">
        <v>48</v>
      </c>
      <c r="H1388" t="s">
        <v>52</v>
      </c>
      <c r="J1388">
        <f t="shared" si="84"/>
        <v>1</v>
      </c>
      <c r="L1388">
        <f t="shared" si="85"/>
        <v>17</v>
      </c>
      <c r="M1388" t="str">
        <f t="shared" si="86"/>
        <v>Indianapolis Colts17</v>
      </c>
      <c r="N1388">
        <f t="shared" si="87"/>
        <v>0</v>
      </c>
      <c r="P1388" t="s">
        <v>71</v>
      </c>
      <c r="Q1388" t="b">
        <v>0</v>
      </c>
      <c r="R1388">
        <v>72</v>
      </c>
      <c r="S1388">
        <v>0</v>
      </c>
      <c r="U1388" t="s">
        <v>40</v>
      </c>
    </row>
    <row r="1389" spans="1:21" x14ac:dyDescent="0.3">
      <c r="A1389" s="1">
        <v>45662</v>
      </c>
      <c r="B1389">
        <v>2024</v>
      </c>
      <c r="C1389">
        <v>18</v>
      </c>
      <c r="D1389" t="b">
        <v>0</v>
      </c>
      <c r="E1389" t="s">
        <v>86</v>
      </c>
      <c r="H1389" t="s">
        <v>81</v>
      </c>
      <c r="J1389">
        <f t="shared" si="84"/>
        <v>1</v>
      </c>
      <c r="L1389">
        <f t="shared" si="85"/>
        <v>17</v>
      </c>
      <c r="M1389" t="str">
        <f t="shared" si="86"/>
        <v>Las Vegas Raiders17</v>
      </c>
      <c r="N1389">
        <f t="shared" si="87"/>
        <v>0</v>
      </c>
      <c r="P1389" t="s">
        <v>88</v>
      </c>
      <c r="Q1389" t="b">
        <v>0</v>
      </c>
      <c r="R1389">
        <v>72</v>
      </c>
      <c r="S1389">
        <v>0</v>
      </c>
      <c r="U1389" t="s">
        <v>40</v>
      </c>
    </row>
    <row r="1390" spans="1:21" x14ac:dyDescent="0.3">
      <c r="A1390" s="1">
        <v>45662</v>
      </c>
      <c r="B1390">
        <v>2024</v>
      </c>
      <c r="C1390">
        <v>18</v>
      </c>
      <c r="D1390" t="b">
        <v>0</v>
      </c>
      <c r="E1390" t="s">
        <v>25</v>
      </c>
      <c r="H1390" t="s">
        <v>46</v>
      </c>
      <c r="J1390">
        <f t="shared" si="84"/>
        <v>1</v>
      </c>
      <c r="L1390">
        <f t="shared" si="85"/>
        <v>17</v>
      </c>
      <c r="M1390" t="str">
        <f t="shared" si="86"/>
        <v>Los Angeles Rams17</v>
      </c>
      <c r="N1390">
        <f t="shared" si="87"/>
        <v>0</v>
      </c>
      <c r="P1390" t="s">
        <v>87</v>
      </c>
      <c r="Q1390" t="b">
        <v>0</v>
      </c>
      <c r="R1390">
        <v>72</v>
      </c>
      <c r="S1390">
        <v>0</v>
      </c>
      <c r="U1390" t="s">
        <v>40</v>
      </c>
    </row>
    <row r="1391" spans="1:21" x14ac:dyDescent="0.3">
      <c r="A1391" s="1">
        <v>45662</v>
      </c>
      <c r="B1391">
        <v>2024</v>
      </c>
      <c r="C1391">
        <v>18</v>
      </c>
      <c r="D1391" t="b">
        <v>0</v>
      </c>
      <c r="E1391" t="s">
        <v>23</v>
      </c>
      <c r="H1391" t="s">
        <v>19</v>
      </c>
      <c r="J1391">
        <f t="shared" si="84"/>
        <v>1</v>
      </c>
      <c r="L1391">
        <f t="shared" si="85"/>
        <v>17</v>
      </c>
      <c r="M1391" t="str">
        <f t="shared" si="86"/>
        <v>New England Patriots17</v>
      </c>
      <c r="N1391">
        <f t="shared" si="87"/>
        <v>0</v>
      </c>
      <c r="P1391" t="s">
        <v>65</v>
      </c>
      <c r="Q1391" t="b">
        <v>0</v>
      </c>
    </row>
    <row r="1392" spans="1:21" x14ac:dyDescent="0.3">
      <c r="A1392" s="1">
        <v>45662</v>
      </c>
      <c r="B1392">
        <v>2024</v>
      </c>
      <c r="C1392">
        <v>18</v>
      </c>
      <c r="D1392" t="b">
        <v>0</v>
      </c>
      <c r="E1392" t="s">
        <v>20</v>
      </c>
      <c r="H1392" t="s">
        <v>17</v>
      </c>
      <c r="J1392">
        <f t="shared" si="84"/>
        <v>1</v>
      </c>
      <c r="L1392">
        <f t="shared" si="85"/>
        <v>17</v>
      </c>
      <c r="M1392" t="str">
        <f t="shared" si="86"/>
        <v>New York Jets17</v>
      </c>
      <c r="N1392">
        <f t="shared" si="87"/>
        <v>0</v>
      </c>
      <c r="P1392" t="s">
        <v>74</v>
      </c>
      <c r="Q1392" t="b">
        <v>0</v>
      </c>
    </row>
    <row r="1393" spans="1:17" x14ac:dyDescent="0.3">
      <c r="A1393" s="1">
        <v>45662</v>
      </c>
      <c r="B1393">
        <v>2024</v>
      </c>
      <c r="C1393">
        <v>18</v>
      </c>
      <c r="D1393" t="b">
        <v>0</v>
      </c>
      <c r="E1393" t="s">
        <v>33</v>
      </c>
      <c r="H1393" t="s">
        <v>30</v>
      </c>
      <c r="J1393">
        <f t="shared" si="84"/>
        <v>1</v>
      </c>
      <c r="L1393">
        <f t="shared" si="85"/>
        <v>17</v>
      </c>
      <c r="M1393" t="str">
        <f t="shared" si="86"/>
        <v>Philadelphia Eagles17</v>
      </c>
      <c r="N1393">
        <f t="shared" si="87"/>
        <v>0</v>
      </c>
      <c r="P1393" t="s">
        <v>68</v>
      </c>
      <c r="Q1393" t="b">
        <v>0</v>
      </c>
    </row>
    <row r="1394" spans="1:17" x14ac:dyDescent="0.3">
      <c r="A1394" s="1">
        <v>45662</v>
      </c>
      <c r="B1394">
        <v>2024</v>
      </c>
      <c r="C1394">
        <v>18</v>
      </c>
      <c r="D1394" t="b">
        <v>0</v>
      </c>
      <c r="E1394" t="s">
        <v>29</v>
      </c>
      <c r="H1394" t="s">
        <v>39</v>
      </c>
      <c r="J1394">
        <f t="shared" si="84"/>
        <v>1</v>
      </c>
      <c r="L1394">
        <f t="shared" si="85"/>
        <v>17</v>
      </c>
      <c r="M1394" t="str">
        <f t="shared" si="86"/>
        <v>Pittsburgh Steelers17</v>
      </c>
      <c r="N1394">
        <f t="shared" si="87"/>
        <v>0</v>
      </c>
      <c r="P1394" t="s">
        <v>97</v>
      </c>
      <c r="Q1394" t="b">
        <v>0</v>
      </c>
    </row>
    <row r="1395" spans="1:17" x14ac:dyDescent="0.3">
      <c r="A1395" s="1">
        <v>45662</v>
      </c>
      <c r="B1395">
        <v>2024</v>
      </c>
      <c r="C1395">
        <v>18</v>
      </c>
      <c r="D1395" t="b">
        <v>0</v>
      </c>
      <c r="E1395" t="s">
        <v>45</v>
      </c>
      <c r="H1395" t="s">
        <v>38</v>
      </c>
      <c r="J1395">
        <f t="shared" si="84"/>
        <v>1</v>
      </c>
      <c r="L1395">
        <f t="shared" si="85"/>
        <v>17</v>
      </c>
      <c r="M1395" t="str">
        <f t="shared" si="86"/>
        <v>Tampa Bay Buccaneers17</v>
      </c>
      <c r="N1395">
        <f t="shared" si="87"/>
        <v>0</v>
      </c>
      <c r="P1395" t="s">
        <v>57</v>
      </c>
      <c r="Q1395" t="b">
        <v>0</v>
      </c>
    </row>
    <row r="1396" spans="1:17" x14ac:dyDescent="0.3">
      <c r="A1396" s="1">
        <v>45662</v>
      </c>
      <c r="B1396">
        <v>2024</v>
      </c>
      <c r="C1396">
        <v>18</v>
      </c>
      <c r="D1396" t="b">
        <v>0</v>
      </c>
      <c r="E1396" t="s">
        <v>59</v>
      </c>
      <c r="H1396" t="s">
        <v>64</v>
      </c>
      <c r="J1396">
        <f t="shared" si="84"/>
        <v>1</v>
      </c>
      <c r="L1396">
        <f t="shared" si="85"/>
        <v>17</v>
      </c>
      <c r="M1396" t="str">
        <f t="shared" si="86"/>
        <v>Tennessee Titans17</v>
      </c>
      <c r="N1396">
        <f t="shared" si="87"/>
        <v>0</v>
      </c>
      <c r="P1396" t="s">
        <v>60</v>
      </c>
      <c r="Q1396" t="b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spreadspoke_scores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Dylan Chung</dc:creator>
  <cp:lastModifiedBy>Dylan Chung</cp:lastModifiedBy>
  <dcterms:created xsi:type="dcterms:W3CDTF">2024-09-13T22:42:59Z</dcterms:created>
  <dcterms:modified xsi:type="dcterms:W3CDTF">2024-09-13T22:57:27Z</dcterms:modified>
</cp:coreProperties>
</file>