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.kallman\Documents\"/>
    </mc:Choice>
  </mc:AlternateContent>
  <xr:revisionPtr revIDLastSave="0" documentId="8_{9F35F9EC-4B21-4792-BD26-630C093AC85B}" xr6:coauthVersionLast="36" xr6:coauthVersionMax="36" xr10:uidLastSave="{00000000-0000-0000-0000-000000000000}"/>
  <bookViews>
    <workbookView xWindow="0" yWindow="0" windowWidth="28800" windowHeight="12225" xr2:uid="{15E8159E-6EEA-417A-BEE2-07D12C01934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2" i="1" l="1"/>
  <c r="M252" i="1"/>
  <c r="L252" i="1"/>
  <c r="K252" i="1"/>
  <c r="J252" i="1"/>
  <c r="I252" i="1"/>
  <c r="H252" i="1"/>
  <c r="C252" i="1"/>
  <c r="N251" i="1"/>
  <c r="M251" i="1"/>
  <c r="L251" i="1"/>
  <c r="K251" i="1"/>
  <c r="J251" i="1"/>
  <c r="I251" i="1"/>
  <c r="H251" i="1"/>
  <c r="C251" i="1"/>
  <c r="N250" i="1"/>
  <c r="M250" i="1"/>
  <c r="L250" i="1"/>
  <c r="K250" i="1"/>
  <c r="J250" i="1"/>
  <c r="I250" i="1"/>
  <c r="H250" i="1"/>
  <c r="C250" i="1"/>
  <c r="N249" i="1"/>
  <c r="M249" i="1"/>
  <c r="L249" i="1"/>
  <c r="K249" i="1"/>
  <c r="J249" i="1"/>
  <c r="I249" i="1"/>
  <c r="H249" i="1"/>
  <c r="C249" i="1"/>
  <c r="N248" i="1"/>
  <c r="M248" i="1"/>
  <c r="L248" i="1"/>
  <c r="K248" i="1"/>
  <c r="J248" i="1"/>
  <c r="I248" i="1"/>
  <c r="H248" i="1"/>
  <c r="C248" i="1"/>
  <c r="N247" i="1"/>
  <c r="M247" i="1"/>
  <c r="L247" i="1"/>
  <c r="K247" i="1"/>
  <c r="J247" i="1"/>
  <c r="I247" i="1"/>
  <c r="H247" i="1"/>
  <c r="C247" i="1"/>
  <c r="N246" i="1"/>
  <c r="M246" i="1"/>
  <c r="L246" i="1"/>
  <c r="K246" i="1"/>
  <c r="J246" i="1"/>
  <c r="I246" i="1"/>
  <c r="H246" i="1"/>
  <c r="C246" i="1"/>
  <c r="N245" i="1"/>
  <c r="M245" i="1"/>
  <c r="L245" i="1"/>
  <c r="K245" i="1"/>
  <c r="J245" i="1"/>
  <c r="I245" i="1"/>
  <c r="H245" i="1"/>
  <c r="C245" i="1"/>
  <c r="N244" i="1"/>
  <c r="M244" i="1"/>
  <c r="L244" i="1"/>
  <c r="K244" i="1"/>
  <c r="J244" i="1"/>
  <c r="I244" i="1"/>
  <c r="H244" i="1"/>
  <c r="C244" i="1"/>
  <c r="N243" i="1"/>
  <c r="M243" i="1"/>
  <c r="L243" i="1"/>
  <c r="K243" i="1"/>
  <c r="J243" i="1"/>
  <c r="I243" i="1"/>
  <c r="H243" i="1"/>
  <c r="C243" i="1"/>
  <c r="N242" i="1"/>
  <c r="M242" i="1"/>
  <c r="L242" i="1"/>
  <c r="K242" i="1"/>
  <c r="J242" i="1"/>
  <c r="I242" i="1"/>
  <c r="H242" i="1"/>
  <c r="C242" i="1"/>
  <c r="N241" i="1"/>
  <c r="M241" i="1"/>
  <c r="L241" i="1"/>
  <c r="K241" i="1"/>
  <c r="J241" i="1"/>
  <c r="I241" i="1"/>
  <c r="H241" i="1"/>
  <c r="C241" i="1"/>
  <c r="N240" i="1"/>
  <c r="M240" i="1"/>
  <c r="L240" i="1"/>
  <c r="K240" i="1"/>
  <c r="J240" i="1"/>
  <c r="I240" i="1"/>
  <c r="H240" i="1"/>
  <c r="C240" i="1"/>
  <c r="N239" i="1"/>
  <c r="M239" i="1"/>
  <c r="L239" i="1"/>
  <c r="K239" i="1"/>
  <c r="J239" i="1"/>
  <c r="I239" i="1"/>
  <c r="H239" i="1"/>
  <c r="C239" i="1"/>
  <c r="N238" i="1"/>
  <c r="M238" i="1"/>
  <c r="L238" i="1"/>
  <c r="K238" i="1"/>
  <c r="J238" i="1"/>
  <c r="I238" i="1"/>
  <c r="H238" i="1"/>
  <c r="C238" i="1"/>
  <c r="N237" i="1"/>
  <c r="M237" i="1"/>
  <c r="L237" i="1"/>
  <c r="K237" i="1"/>
  <c r="J237" i="1"/>
  <c r="I237" i="1"/>
  <c r="H237" i="1"/>
  <c r="C237" i="1"/>
  <c r="N236" i="1"/>
  <c r="M236" i="1"/>
  <c r="L236" i="1"/>
  <c r="K236" i="1"/>
  <c r="J236" i="1"/>
  <c r="I236" i="1"/>
  <c r="H236" i="1"/>
  <c r="C236" i="1"/>
  <c r="N235" i="1"/>
  <c r="M235" i="1"/>
  <c r="L235" i="1"/>
  <c r="K235" i="1"/>
  <c r="J235" i="1"/>
  <c r="I235" i="1"/>
  <c r="H235" i="1"/>
  <c r="C235" i="1"/>
  <c r="N234" i="1"/>
  <c r="M234" i="1"/>
  <c r="L234" i="1"/>
  <c r="K234" i="1"/>
  <c r="J234" i="1"/>
  <c r="I234" i="1"/>
  <c r="H234" i="1"/>
  <c r="C234" i="1"/>
  <c r="N233" i="1"/>
  <c r="M233" i="1"/>
  <c r="L233" i="1"/>
  <c r="K233" i="1"/>
  <c r="J233" i="1"/>
  <c r="I233" i="1"/>
  <c r="H233" i="1"/>
  <c r="C233" i="1"/>
  <c r="N232" i="1"/>
  <c r="M232" i="1"/>
  <c r="L232" i="1"/>
  <c r="K232" i="1"/>
  <c r="J232" i="1"/>
  <c r="I232" i="1"/>
  <c r="H232" i="1"/>
  <c r="C232" i="1"/>
  <c r="N231" i="1"/>
  <c r="M231" i="1"/>
  <c r="L231" i="1"/>
  <c r="K231" i="1"/>
  <c r="J231" i="1"/>
  <c r="I231" i="1"/>
  <c r="H231" i="1"/>
  <c r="C231" i="1"/>
  <c r="N230" i="1"/>
  <c r="M230" i="1"/>
  <c r="L230" i="1"/>
  <c r="K230" i="1"/>
  <c r="J230" i="1"/>
  <c r="I230" i="1"/>
  <c r="H230" i="1"/>
  <c r="C230" i="1"/>
  <c r="N229" i="1"/>
  <c r="M229" i="1"/>
  <c r="L229" i="1"/>
  <c r="K229" i="1"/>
  <c r="J229" i="1"/>
  <c r="I229" i="1"/>
  <c r="H229" i="1"/>
  <c r="C229" i="1"/>
  <c r="N228" i="1"/>
  <c r="M228" i="1"/>
  <c r="L228" i="1"/>
  <c r="K228" i="1"/>
  <c r="J228" i="1"/>
  <c r="I228" i="1"/>
  <c r="H228" i="1"/>
  <c r="C228" i="1"/>
  <c r="N227" i="1"/>
  <c r="M227" i="1"/>
  <c r="L227" i="1"/>
  <c r="K227" i="1"/>
  <c r="J227" i="1"/>
  <c r="I227" i="1"/>
  <c r="H227" i="1"/>
  <c r="C227" i="1"/>
  <c r="N226" i="1"/>
  <c r="M226" i="1"/>
  <c r="L226" i="1"/>
  <c r="K226" i="1"/>
  <c r="J226" i="1"/>
  <c r="I226" i="1"/>
  <c r="H226" i="1"/>
  <c r="C226" i="1"/>
  <c r="N225" i="1"/>
  <c r="M225" i="1"/>
  <c r="L225" i="1"/>
  <c r="K225" i="1"/>
  <c r="J225" i="1"/>
  <c r="I225" i="1"/>
  <c r="H225" i="1"/>
  <c r="C225" i="1"/>
  <c r="N224" i="1"/>
  <c r="M224" i="1"/>
  <c r="L224" i="1"/>
  <c r="K224" i="1"/>
  <c r="J224" i="1"/>
  <c r="I224" i="1"/>
  <c r="H224" i="1"/>
  <c r="C224" i="1"/>
  <c r="N223" i="1"/>
  <c r="M223" i="1"/>
  <c r="L223" i="1"/>
  <c r="K223" i="1"/>
  <c r="J223" i="1"/>
  <c r="I223" i="1"/>
  <c r="H223" i="1"/>
  <c r="C223" i="1"/>
  <c r="N222" i="1"/>
  <c r="M222" i="1"/>
  <c r="L222" i="1"/>
  <c r="K222" i="1"/>
  <c r="J222" i="1"/>
  <c r="I222" i="1"/>
  <c r="H222" i="1"/>
  <c r="C222" i="1"/>
  <c r="N221" i="1"/>
  <c r="M221" i="1"/>
  <c r="L221" i="1"/>
  <c r="K221" i="1"/>
  <c r="J221" i="1"/>
  <c r="I221" i="1"/>
  <c r="H221" i="1"/>
  <c r="C221" i="1"/>
  <c r="N220" i="1"/>
  <c r="M220" i="1"/>
  <c r="L220" i="1"/>
  <c r="K220" i="1"/>
  <c r="J220" i="1"/>
  <c r="I220" i="1"/>
  <c r="H220" i="1"/>
  <c r="C220" i="1"/>
  <c r="N219" i="1"/>
  <c r="M219" i="1"/>
  <c r="L219" i="1"/>
  <c r="K219" i="1"/>
  <c r="J219" i="1"/>
  <c r="I219" i="1"/>
  <c r="H219" i="1"/>
  <c r="C219" i="1"/>
  <c r="N218" i="1"/>
  <c r="M218" i="1"/>
  <c r="L218" i="1"/>
  <c r="K218" i="1"/>
  <c r="J218" i="1"/>
  <c r="I218" i="1"/>
  <c r="H218" i="1"/>
  <c r="C218" i="1"/>
  <c r="N217" i="1"/>
  <c r="M217" i="1"/>
  <c r="L217" i="1"/>
  <c r="K217" i="1"/>
  <c r="J217" i="1"/>
  <c r="I217" i="1"/>
  <c r="H217" i="1"/>
  <c r="C217" i="1"/>
  <c r="N216" i="1"/>
  <c r="M216" i="1"/>
  <c r="L216" i="1"/>
  <c r="K216" i="1"/>
  <c r="J216" i="1"/>
  <c r="I216" i="1"/>
  <c r="H216" i="1"/>
  <c r="C216" i="1"/>
  <c r="N215" i="1"/>
  <c r="M215" i="1"/>
  <c r="L215" i="1"/>
  <c r="K215" i="1"/>
  <c r="J215" i="1"/>
  <c r="I215" i="1"/>
  <c r="H215" i="1"/>
  <c r="C215" i="1"/>
  <c r="N214" i="1"/>
  <c r="M214" i="1"/>
  <c r="L214" i="1"/>
  <c r="K214" i="1"/>
  <c r="J214" i="1"/>
  <c r="I214" i="1"/>
  <c r="H214" i="1"/>
  <c r="C214" i="1"/>
  <c r="N213" i="1"/>
  <c r="M213" i="1"/>
  <c r="L213" i="1"/>
  <c r="K213" i="1"/>
  <c r="J213" i="1"/>
  <c r="I213" i="1"/>
  <c r="H213" i="1"/>
  <c r="C213" i="1"/>
  <c r="N212" i="1"/>
  <c r="M212" i="1"/>
  <c r="L212" i="1"/>
  <c r="K212" i="1"/>
  <c r="J212" i="1"/>
  <c r="I212" i="1"/>
  <c r="H212" i="1"/>
  <c r="C212" i="1"/>
  <c r="N211" i="1"/>
  <c r="M211" i="1"/>
  <c r="L211" i="1"/>
  <c r="K211" i="1"/>
  <c r="J211" i="1"/>
  <c r="I211" i="1"/>
  <c r="H211" i="1"/>
  <c r="C211" i="1"/>
  <c r="N210" i="1"/>
  <c r="M210" i="1"/>
  <c r="L210" i="1"/>
  <c r="K210" i="1"/>
  <c r="J210" i="1"/>
  <c r="I210" i="1"/>
  <c r="H210" i="1"/>
  <c r="C210" i="1"/>
  <c r="N209" i="1"/>
  <c r="M209" i="1"/>
  <c r="L209" i="1"/>
  <c r="K209" i="1"/>
  <c r="J209" i="1"/>
  <c r="I209" i="1"/>
  <c r="H209" i="1"/>
  <c r="C209" i="1"/>
  <c r="N208" i="1"/>
  <c r="M208" i="1"/>
  <c r="L208" i="1"/>
  <c r="K208" i="1"/>
  <c r="J208" i="1"/>
  <c r="I208" i="1"/>
  <c r="H208" i="1"/>
  <c r="C208" i="1"/>
  <c r="N207" i="1"/>
  <c r="M207" i="1"/>
  <c r="L207" i="1"/>
  <c r="K207" i="1"/>
  <c r="J207" i="1"/>
  <c r="I207" i="1"/>
  <c r="H207" i="1"/>
  <c r="C207" i="1"/>
  <c r="N206" i="1"/>
  <c r="M206" i="1"/>
  <c r="L206" i="1"/>
  <c r="K206" i="1"/>
  <c r="J206" i="1"/>
  <c r="I206" i="1"/>
  <c r="H206" i="1"/>
  <c r="C206" i="1"/>
  <c r="N205" i="1"/>
  <c r="M205" i="1"/>
  <c r="L205" i="1"/>
  <c r="K205" i="1"/>
  <c r="J205" i="1"/>
  <c r="I205" i="1"/>
  <c r="H205" i="1"/>
  <c r="C205" i="1"/>
  <c r="N204" i="1"/>
  <c r="M204" i="1"/>
  <c r="L204" i="1"/>
  <c r="K204" i="1"/>
  <c r="J204" i="1"/>
  <c r="I204" i="1"/>
  <c r="H204" i="1"/>
  <c r="C204" i="1"/>
  <c r="N203" i="1"/>
  <c r="M203" i="1"/>
  <c r="L203" i="1"/>
  <c r="K203" i="1"/>
  <c r="J203" i="1"/>
  <c r="I203" i="1"/>
  <c r="H203" i="1"/>
  <c r="C203" i="1"/>
  <c r="N202" i="1"/>
  <c r="M202" i="1"/>
  <c r="L202" i="1"/>
  <c r="K202" i="1"/>
  <c r="J202" i="1"/>
  <c r="I202" i="1"/>
  <c r="H202" i="1"/>
  <c r="C202" i="1"/>
  <c r="N201" i="1"/>
  <c r="M201" i="1"/>
  <c r="L201" i="1"/>
  <c r="K201" i="1"/>
  <c r="J201" i="1"/>
  <c r="I201" i="1"/>
  <c r="H201" i="1"/>
  <c r="C201" i="1"/>
  <c r="N200" i="1"/>
  <c r="M200" i="1"/>
  <c r="L200" i="1"/>
  <c r="K200" i="1"/>
  <c r="J200" i="1"/>
  <c r="I200" i="1"/>
  <c r="H200" i="1"/>
  <c r="C200" i="1"/>
  <c r="N199" i="1"/>
  <c r="M199" i="1"/>
  <c r="L199" i="1"/>
  <c r="K199" i="1"/>
  <c r="J199" i="1"/>
  <c r="I199" i="1"/>
  <c r="H199" i="1"/>
  <c r="C199" i="1"/>
  <c r="N198" i="1"/>
  <c r="M198" i="1"/>
  <c r="L198" i="1"/>
  <c r="K198" i="1"/>
  <c r="J198" i="1"/>
  <c r="I198" i="1"/>
  <c r="H198" i="1"/>
  <c r="C198" i="1"/>
  <c r="N197" i="1"/>
  <c r="M197" i="1"/>
  <c r="L197" i="1"/>
  <c r="K197" i="1"/>
  <c r="J197" i="1"/>
  <c r="I197" i="1"/>
  <c r="H197" i="1"/>
  <c r="C197" i="1"/>
  <c r="N196" i="1"/>
  <c r="M196" i="1"/>
  <c r="L196" i="1"/>
  <c r="K196" i="1"/>
  <c r="J196" i="1"/>
  <c r="I196" i="1"/>
  <c r="H196" i="1"/>
  <c r="C196" i="1"/>
  <c r="N195" i="1"/>
  <c r="M195" i="1"/>
  <c r="L195" i="1"/>
  <c r="K195" i="1"/>
  <c r="J195" i="1"/>
  <c r="I195" i="1"/>
  <c r="H195" i="1"/>
  <c r="C195" i="1"/>
  <c r="N194" i="1"/>
  <c r="M194" i="1"/>
  <c r="L194" i="1"/>
  <c r="K194" i="1"/>
  <c r="J194" i="1"/>
  <c r="I194" i="1"/>
  <c r="H194" i="1"/>
  <c r="C194" i="1"/>
  <c r="N193" i="1"/>
  <c r="M193" i="1"/>
  <c r="L193" i="1"/>
  <c r="K193" i="1"/>
  <c r="J193" i="1"/>
  <c r="I193" i="1"/>
  <c r="H193" i="1"/>
  <c r="C193" i="1"/>
  <c r="N192" i="1"/>
  <c r="M192" i="1"/>
  <c r="L192" i="1"/>
  <c r="K192" i="1"/>
  <c r="J192" i="1"/>
  <c r="I192" i="1"/>
  <c r="H192" i="1"/>
  <c r="C192" i="1"/>
  <c r="N191" i="1"/>
  <c r="M191" i="1"/>
  <c r="L191" i="1"/>
  <c r="K191" i="1"/>
  <c r="J191" i="1"/>
  <c r="I191" i="1"/>
  <c r="H191" i="1"/>
  <c r="C191" i="1"/>
  <c r="N190" i="1"/>
  <c r="M190" i="1"/>
  <c r="L190" i="1"/>
  <c r="K190" i="1"/>
  <c r="J190" i="1"/>
  <c r="I190" i="1"/>
  <c r="H190" i="1"/>
  <c r="C190" i="1"/>
  <c r="N189" i="1"/>
  <c r="M189" i="1"/>
  <c r="L189" i="1"/>
  <c r="K189" i="1"/>
  <c r="J189" i="1"/>
  <c r="I189" i="1"/>
  <c r="H189" i="1"/>
  <c r="C189" i="1"/>
  <c r="N188" i="1"/>
  <c r="M188" i="1"/>
  <c r="L188" i="1"/>
  <c r="K188" i="1"/>
  <c r="J188" i="1"/>
  <c r="I188" i="1"/>
  <c r="H188" i="1"/>
  <c r="C188" i="1"/>
  <c r="N187" i="1"/>
  <c r="M187" i="1"/>
  <c r="L187" i="1"/>
  <c r="K187" i="1"/>
  <c r="J187" i="1"/>
  <c r="I187" i="1"/>
  <c r="H187" i="1"/>
  <c r="C187" i="1"/>
  <c r="N186" i="1"/>
  <c r="M186" i="1"/>
  <c r="L186" i="1"/>
  <c r="K186" i="1"/>
  <c r="J186" i="1"/>
  <c r="I186" i="1"/>
  <c r="H186" i="1"/>
  <c r="C186" i="1"/>
  <c r="N185" i="1"/>
  <c r="M185" i="1"/>
  <c r="L185" i="1"/>
  <c r="K185" i="1"/>
  <c r="J185" i="1"/>
  <c r="I185" i="1"/>
  <c r="H185" i="1"/>
  <c r="C185" i="1"/>
  <c r="N184" i="1"/>
  <c r="M184" i="1"/>
  <c r="L184" i="1"/>
  <c r="K184" i="1"/>
  <c r="J184" i="1"/>
  <c r="I184" i="1"/>
  <c r="H184" i="1"/>
  <c r="C184" i="1"/>
  <c r="N183" i="1"/>
  <c r="M183" i="1"/>
  <c r="L183" i="1"/>
  <c r="K183" i="1"/>
  <c r="J183" i="1"/>
  <c r="I183" i="1"/>
  <c r="H183" i="1"/>
  <c r="C183" i="1"/>
  <c r="N182" i="1"/>
  <c r="M182" i="1"/>
  <c r="L182" i="1"/>
  <c r="K182" i="1"/>
  <c r="J182" i="1"/>
  <c r="I182" i="1"/>
  <c r="H182" i="1"/>
  <c r="C182" i="1"/>
  <c r="N181" i="1"/>
  <c r="M181" i="1"/>
  <c r="L181" i="1"/>
  <c r="K181" i="1"/>
  <c r="J181" i="1"/>
  <c r="I181" i="1"/>
  <c r="H181" i="1"/>
  <c r="C181" i="1"/>
  <c r="N180" i="1"/>
  <c r="M180" i="1"/>
  <c r="L180" i="1"/>
  <c r="K180" i="1"/>
  <c r="J180" i="1"/>
  <c r="I180" i="1"/>
  <c r="H180" i="1"/>
  <c r="C180" i="1"/>
  <c r="N179" i="1"/>
  <c r="M179" i="1"/>
  <c r="L179" i="1"/>
  <c r="K179" i="1"/>
  <c r="J179" i="1"/>
  <c r="I179" i="1"/>
  <c r="H179" i="1"/>
  <c r="C179" i="1"/>
  <c r="N178" i="1"/>
  <c r="M178" i="1"/>
  <c r="L178" i="1"/>
  <c r="K178" i="1"/>
  <c r="J178" i="1"/>
  <c r="I178" i="1"/>
  <c r="H178" i="1"/>
  <c r="C178" i="1"/>
  <c r="N177" i="1"/>
  <c r="M177" i="1"/>
  <c r="L177" i="1"/>
  <c r="K177" i="1"/>
  <c r="J177" i="1"/>
  <c r="I177" i="1"/>
  <c r="H177" i="1"/>
  <c r="C177" i="1"/>
  <c r="N176" i="1"/>
  <c r="M176" i="1"/>
  <c r="L176" i="1"/>
  <c r="K176" i="1"/>
  <c r="J176" i="1"/>
  <c r="I176" i="1"/>
  <c r="H176" i="1"/>
  <c r="C176" i="1"/>
  <c r="N175" i="1"/>
  <c r="M175" i="1"/>
  <c r="L175" i="1"/>
  <c r="K175" i="1"/>
  <c r="J175" i="1"/>
  <c r="I175" i="1"/>
  <c r="H175" i="1"/>
  <c r="C175" i="1"/>
  <c r="N174" i="1"/>
  <c r="M174" i="1"/>
  <c r="L174" i="1"/>
  <c r="K174" i="1"/>
  <c r="J174" i="1"/>
  <c r="I174" i="1"/>
  <c r="H174" i="1"/>
  <c r="C174" i="1"/>
  <c r="N173" i="1"/>
  <c r="M173" i="1"/>
  <c r="L173" i="1"/>
  <c r="K173" i="1"/>
  <c r="J173" i="1"/>
  <c r="I173" i="1"/>
  <c r="H173" i="1"/>
  <c r="C173" i="1"/>
  <c r="N172" i="1"/>
  <c r="M172" i="1"/>
  <c r="L172" i="1"/>
  <c r="K172" i="1"/>
  <c r="J172" i="1"/>
  <c r="I172" i="1"/>
  <c r="H172" i="1"/>
  <c r="C172" i="1"/>
  <c r="N171" i="1"/>
  <c r="M171" i="1"/>
  <c r="L171" i="1"/>
  <c r="K171" i="1"/>
  <c r="J171" i="1"/>
  <c r="I171" i="1"/>
  <c r="H171" i="1"/>
  <c r="C171" i="1"/>
  <c r="N170" i="1"/>
  <c r="M170" i="1"/>
  <c r="L170" i="1"/>
  <c r="K170" i="1"/>
  <c r="J170" i="1"/>
  <c r="I170" i="1"/>
  <c r="H170" i="1"/>
  <c r="C170" i="1"/>
  <c r="N169" i="1"/>
  <c r="M169" i="1"/>
  <c r="L169" i="1"/>
  <c r="K169" i="1"/>
  <c r="J169" i="1"/>
  <c r="I169" i="1"/>
  <c r="H169" i="1"/>
  <c r="C169" i="1"/>
  <c r="N168" i="1"/>
  <c r="M168" i="1"/>
  <c r="L168" i="1"/>
  <c r="K168" i="1"/>
  <c r="J168" i="1"/>
  <c r="I168" i="1"/>
  <c r="H168" i="1"/>
  <c r="C168" i="1"/>
  <c r="N167" i="1"/>
  <c r="M167" i="1"/>
  <c r="L167" i="1"/>
  <c r="K167" i="1"/>
  <c r="J167" i="1"/>
  <c r="I167" i="1"/>
  <c r="H167" i="1"/>
  <c r="C167" i="1"/>
  <c r="N166" i="1"/>
  <c r="M166" i="1"/>
  <c r="L166" i="1"/>
  <c r="K166" i="1"/>
  <c r="J166" i="1"/>
  <c r="I166" i="1"/>
  <c r="H166" i="1"/>
  <c r="C166" i="1"/>
  <c r="N165" i="1"/>
  <c r="M165" i="1"/>
  <c r="L165" i="1"/>
  <c r="K165" i="1"/>
  <c r="J165" i="1"/>
  <c r="I165" i="1"/>
  <c r="H165" i="1"/>
  <c r="C165" i="1"/>
  <c r="N164" i="1"/>
  <c r="M164" i="1"/>
  <c r="L164" i="1"/>
  <c r="K164" i="1"/>
  <c r="J164" i="1"/>
  <c r="I164" i="1"/>
  <c r="H164" i="1"/>
  <c r="C164" i="1"/>
  <c r="N163" i="1"/>
  <c r="M163" i="1"/>
  <c r="L163" i="1"/>
  <c r="K163" i="1"/>
  <c r="J163" i="1"/>
  <c r="I163" i="1"/>
  <c r="H163" i="1"/>
  <c r="C163" i="1"/>
  <c r="N162" i="1"/>
  <c r="M162" i="1"/>
  <c r="L162" i="1"/>
  <c r="K162" i="1"/>
  <c r="J162" i="1"/>
  <c r="I162" i="1"/>
  <c r="H162" i="1"/>
  <c r="C162" i="1"/>
  <c r="N161" i="1"/>
  <c r="M161" i="1"/>
  <c r="L161" i="1"/>
  <c r="K161" i="1"/>
  <c r="J161" i="1"/>
  <c r="I161" i="1"/>
  <c r="H161" i="1"/>
  <c r="C161" i="1"/>
  <c r="N160" i="1"/>
  <c r="M160" i="1"/>
  <c r="L160" i="1"/>
  <c r="K160" i="1"/>
  <c r="J160" i="1"/>
  <c r="I160" i="1"/>
  <c r="H160" i="1"/>
  <c r="C160" i="1"/>
  <c r="N159" i="1"/>
  <c r="M159" i="1"/>
  <c r="L159" i="1"/>
  <c r="K159" i="1"/>
  <c r="J159" i="1"/>
  <c r="I159" i="1"/>
  <c r="H159" i="1"/>
  <c r="C159" i="1"/>
  <c r="N158" i="1"/>
  <c r="M158" i="1"/>
  <c r="L158" i="1"/>
  <c r="K158" i="1"/>
  <c r="J158" i="1"/>
  <c r="I158" i="1"/>
  <c r="H158" i="1"/>
  <c r="C158" i="1"/>
  <c r="N157" i="1"/>
  <c r="M157" i="1"/>
  <c r="L157" i="1"/>
  <c r="K157" i="1"/>
  <c r="J157" i="1"/>
  <c r="I157" i="1"/>
  <c r="H157" i="1"/>
  <c r="C157" i="1"/>
  <c r="N156" i="1"/>
  <c r="M156" i="1"/>
  <c r="L156" i="1"/>
  <c r="K156" i="1"/>
  <c r="J156" i="1"/>
  <c r="I156" i="1"/>
  <c r="H156" i="1"/>
  <c r="C156" i="1"/>
  <c r="N155" i="1"/>
  <c r="M155" i="1"/>
  <c r="L155" i="1"/>
  <c r="K155" i="1"/>
  <c r="J155" i="1"/>
  <c r="I155" i="1"/>
  <c r="H155" i="1"/>
  <c r="C155" i="1"/>
  <c r="N154" i="1"/>
  <c r="M154" i="1"/>
  <c r="L154" i="1"/>
  <c r="K154" i="1"/>
  <c r="J154" i="1"/>
  <c r="I154" i="1"/>
  <c r="H154" i="1"/>
  <c r="C154" i="1"/>
  <c r="N153" i="1"/>
  <c r="M153" i="1"/>
  <c r="L153" i="1"/>
  <c r="K153" i="1"/>
  <c r="J153" i="1"/>
  <c r="I153" i="1"/>
  <c r="H153" i="1"/>
  <c r="C153" i="1"/>
  <c r="N152" i="1"/>
  <c r="M152" i="1"/>
  <c r="L152" i="1"/>
  <c r="K152" i="1"/>
  <c r="J152" i="1"/>
  <c r="I152" i="1"/>
  <c r="H152" i="1"/>
  <c r="C152" i="1"/>
  <c r="N151" i="1"/>
  <c r="M151" i="1"/>
  <c r="L151" i="1"/>
  <c r="K151" i="1"/>
  <c r="J151" i="1"/>
  <c r="I151" i="1"/>
  <c r="H151" i="1"/>
  <c r="C151" i="1"/>
  <c r="N150" i="1"/>
  <c r="M150" i="1"/>
  <c r="L150" i="1"/>
  <c r="K150" i="1"/>
  <c r="J150" i="1"/>
  <c r="I150" i="1"/>
  <c r="H150" i="1"/>
  <c r="C150" i="1"/>
  <c r="N149" i="1"/>
  <c r="M149" i="1"/>
  <c r="L149" i="1"/>
  <c r="K149" i="1"/>
  <c r="J149" i="1"/>
  <c r="I149" i="1"/>
  <c r="H149" i="1"/>
  <c r="C149" i="1"/>
  <c r="N148" i="1"/>
  <c r="M148" i="1"/>
  <c r="L148" i="1"/>
  <c r="K148" i="1"/>
  <c r="J148" i="1"/>
  <c r="I148" i="1"/>
  <c r="H148" i="1"/>
  <c r="C148" i="1"/>
  <c r="N147" i="1"/>
  <c r="M147" i="1"/>
  <c r="L147" i="1"/>
  <c r="K147" i="1"/>
  <c r="J147" i="1"/>
  <c r="I147" i="1"/>
  <c r="H147" i="1"/>
  <c r="C147" i="1"/>
  <c r="N146" i="1"/>
  <c r="M146" i="1"/>
  <c r="L146" i="1"/>
  <c r="K146" i="1"/>
  <c r="J146" i="1"/>
  <c r="I146" i="1"/>
  <c r="H146" i="1"/>
  <c r="C146" i="1"/>
  <c r="N145" i="1"/>
  <c r="M145" i="1"/>
  <c r="L145" i="1"/>
  <c r="K145" i="1"/>
  <c r="J145" i="1"/>
  <c r="I145" i="1"/>
  <c r="H145" i="1"/>
  <c r="C145" i="1"/>
  <c r="N144" i="1"/>
  <c r="M144" i="1"/>
  <c r="L144" i="1"/>
  <c r="K144" i="1"/>
  <c r="J144" i="1"/>
  <c r="I144" i="1"/>
  <c r="H144" i="1"/>
  <c r="C144" i="1"/>
  <c r="N143" i="1"/>
  <c r="M143" i="1"/>
  <c r="L143" i="1"/>
  <c r="K143" i="1"/>
  <c r="J143" i="1"/>
  <c r="I143" i="1"/>
  <c r="H143" i="1"/>
  <c r="C143" i="1"/>
  <c r="N142" i="1"/>
  <c r="M142" i="1"/>
  <c r="L142" i="1"/>
  <c r="K142" i="1"/>
  <c r="J142" i="1"/>
  <c r="I142" i="1"/>
  <c r="H142" i="1"/>
  <c r="C142" i="1"/>
  <c r="N141" i="1"/>
  <c r="M141" i="1"/>
  <c r="L141" i="1"/>
  <c r="K141" i="1"/>
  <c r="J141" i="1"/>
  <c r="I141" i="1"/>
  <c r="H141" i="1"/>
  <c r="C141" i="1"/>
  <c r="N140" i="1"/>
  <c r="M140" i="1"/>
  <c r="L140" i="1"/>
  <c r="K140" i="1"/>
  <c r="J140" i="1"/>
  <c r="I140" i="1"/>
  <c r="H140" i="1"/>
  <c r="C140" i="1"/>
  <c r="N139" i="1"/>
  <c r="M139" i="1"/>
  <c r="L139" i="1"/>
  <c r="K139" i="1"/>
  <c r="J139" i="1"/>
  <c r="I139" i="1"/>
  <c r="H139" i="1"/>
  <c r="C139" i="1"/>
  <c r="N138" i="1"/>
  <c r="M138" i="1"/>
  <c r="L138" i="1"/>
  <c r="K138" i="1"/>
  <c r="J138" i="1"/>
  <c r="I138" i="1"/>
  <c r="H138" i="1"/>
  <c r="C138" i="1"/>
  <c r="N137" i="1"/>
  <c r="M137" i="1"/>
  <c r="L137" i="1"/>
  <c r="K137" i="1"/>
  <c r="J137" i="1"/>
  <c r="I137" i="1"/>
  <c r="H137" i="1"/>
  <c r="C137" i="1"/>
  <c r="N136" i="1"/>
  <c r="M136" i="1"/>
  <c r="L136" i="1"/>
  <c r="K136" i="1"/>
  <c r="J136" i="1"/>
  <c r="I136" i="1"/>
  <c r="H136" i="1"/>
  <c r="C136" i="1"/>
  <c r="N135" i="1"/>
  <c r="M135" i="1"/>
  <c r="L135" i="1"/>
  <c r="K135" i="1"/>
  <c r="J135" i="1"/>
  <c r="I135" i="1"/>
  <c r="H135" i="1"/>
  <c r="C135" i="1"/>
  <c r="N134" i="1"/>
  <c r="M134" i="1"/>
  <c r="L134" i="1"/>
  <c r="K134" i="1"/>
  <c r="J134" i="1"/>
  <c r="I134" i="1"/>
  <c r="H134" i="1"/>
  <c r="C134" i="1"/>
  <c r="N133" i="1"/>
  <c r="M133" i="1"/>
  <c r="L133" i="1"/>
  <c r="K133" i="1"/>
  <c r="J133" i="1"/>
  <c r="I133" i="1"/>
  <c r="H133" i="1"/>
  <c r="C133" i="1"/>
  <c r="N132" i="1"/>
  <c r="M132" i="1"/>
  <c r="L132" i="1"/>
  <c r="K132" i="1"/>
  <c r="J132" i="1"/>
  <c r="I132" i="1"/>
  <c r="H132" i="1"/>
  <c r="C132" i="1"/>
  <c r="N131" i="1"/>
  <c r="M131" i="1"/>
  <c r="L131" i="1"/>
  <c r="K131" i="1"/>
  <c r="J131" i="1"/>
  <c r="I131" i="1"/>
  <c r="H131" i="1"/>
  <c r="C131" i="1"/>
  <c r="N130" i="1"/>
  <c r="M130" i="1"/>
  <c r="L130" i="1"/>
  <c r="K130" i="1"/>
  <c r="J130" i="1"/>
  <c r="I130" i="1"/>
  <c r="H130" i="1"/>
  <c r="C130" i="1"/>
  <c r="N129" i="1"/>
  <c r="M129" i="1"/>
  <c r="L129" i="1"/>
  <c r="K129" i="1"/>
  <c r="J129" i="1"/>
  <c r="I129" i="1"/>
  <c r="H129" i="1"/>
  <c r="C129" i="1"/>
  <c r="N128" i="1"/>
  <c r="M128" i="1"/>
  <c r="L128" i="1"/>
  <c r="K128" i="1"/>
  <c r="J128" i="1"/>
  <c r="I128" i="1"/>
  <c r="H128" i="1"/>
  <c r="C128" i="1"/>
  <c r="N127" i="1"/>
  <c r="M127" i="1"/>
  <c r="L127" i="1"/>
  <c r="K127" i="1"/>
  <c r="J127" i="1"/>
  <c r="I127" i="1"/>
  <c r="H127" i="1"/>
  <c r="C127" i="1"/>
  <c r="N126" i="1"/>
  <c r="M126" i="1"/>
  <c r="L126" i="1"/>
  <c r="K126" i="1"/>
  <c r="J126" i="1"/>
  <c r="I126" i="1"/>
  <c r="H126" i="1"/>
  <c r="C126" i="1"/>
  <c r="N125" i="1"/>
  <c r="M125" i="1"/>
  <c r="L125" i="1"/>
  <c r="K125" i="1"/>
  <c r="J125" i="1"/>
  <c r="I125" i="1"/>
  <c r="H125" i="1"/>
  <c r="C125" i="1"/>
  <c r="N124" i="1"/>
  <c r="M124" i="1"/>
  <c r="L124" i="1"/>
  <c r="K124" i="1"/>
  <c r="J124" i="1"/>
  <c r="I124" i="1"/>
  <c r="H124" i="1"/>
  <c r="C124" i="1"/>
  <c r="N123" i="1"/>
  <c r="M123" i="1"/>
  <c r="L123" i="1"/>
  <c r="K123" i="1"/>
  <c r="J123" i="1"/>
  <c r="I123" i="1"/>
  <c r="H123" i="1"/>
  <c r="C123" i="1"/>
  <c r="N122" i="1"/>
  <c r="M122" i="1"/>
  <c r="L122" i="1"/>
  <c r="K122" i="1"/>
  <c r="J122" i="1"/>
  <c r="I122" i="1"/>
  <c r="H122" i="1"/>
  <c r="C122" i="1"/>
  <c r="N121" i="1"/>
  <c r="M121" i="1"/>
  <c r="L121" i="1"/>
  <c r="K121" i="1"/>
  <c r="J121" i="1"/>
  <c r="I121" i="1"/>
  <c r="H121" i="1"/>
  <c r="C121" i="1"/>
  <c r="N120" i="1"/>
  <c r="M120" i="1"/>
  <c r="L120" i="1"/>
  <c r="K120" i="1"/>
  <c r="J120" i="1"/>
  <c r="I120" i="1"/>
  <c r="H120" i="1"/>
  <c r="C120" i="1"/>
  <c r="N119" i="1"/>
  <c r="M119" i="1"/>
  <c r="L119" i="1"/>
  <c r="K119" i="1"/>
  <c r="J119" i="1"/>
  <c r="I119" i="1"/>
  <c r="H119" i="1"/>
  <c r="C119" i="1"/>
  <c r="N118" i="1"/>
  <c r="M118" i="1"/>
  <c r="L118" i="1"/>
  <c r="K118" i="1"/>
  <c r="J118" i="1"/>
  <c r="I118" i="1"/>
  <c r="H118" i="1"/>
  <c r="C118" i="1"/>
  <c r="N117" i="1"/>
  <c r="M117" i="1"/>
  <c r="L117" i="1"/>
  <c r="K117" i="1"/>
  <c r="J117" i="1"/>
  <c r="I117" i="1"/>
  <c r="H117" i="1"/>
  <c r="C117" i="1"/>
  <c r="N116" i="1"/>
  <c r="M116" i="1"/>
  <c r="L116" i="1"/>
  <c r="K116" i="1"/>
  <c r="J116" i="1"/>
  <c r="I116" i="1"/>
  <c r="H116" i="1"/>
  <c r="C116" i="1"/>
  <c r="N115" i="1"/>
  <c r="M115" i="1"/>
  <c r="L115" i="1"/>
  <c r="K115" i="1"/>
  <c r="J115" i="1"/>
  <c r="I115" i="1"/>
  <c r="H115" i="1"/>
  <c r="C115" i="1"/>
  <c r="N114" i="1"/>
  <c r="M114" i="1"/>
  <c r="L114" i="1"/>
  <c r="K114" i="1"/>
  <c r="J114" i="1"/>
  <c r="I114" i="1"/>
  <c r="H114" i="1"/>
  <c r="C114" i="1"/>
  <c r="N113" i="1"/>
  <c r="M113" i="1"/>
  <c r="L113" i="1"/>
  <c r="K113" i="1"/>
  <c r="J113" i="1"/>
  <c r="I113" i="1"/>
  <c r="H113" i="1"/>
  <c r="C113" i="1"/>
  <c r="N112" i="1"/>
  <c r="M112" i="1"/>
  <c r="L112" i="1"/>
  <c r="K112" i="1"/>
  <c r="J112" i="1"/>
  <c r="I112" i="1"/>
  <c r="H112" i="1"/>
  <c r="C112" i="1"/>
  <c r="N111" i="1"/>
  <c r="M111" i="1"/>
  <c r="L111" i="1"/>
  <c r="K111" i="1"/>
  <c r="J111" i="1"/>
  <c r="I111" i="1"/>
  <c r="H111" i="1"/>
  <c r="C111" i="1"/>
  <c r="N110" i="1"/>
  <c r="M110" i="1"/>
  <c r="L110" i="1"/>
  <c r="K110" i="1"/>
  <c r="J110" i="1"/>
  <c r="I110" i="1"/>
  <c r="H110" i="1"/>
  <c r="C110" i="1"/>
  <c r="N109" i="1"/>
  <c r="M109" i="1"/>
  <c r="L109" i="1"/>
  <c r="K109" i="1"/>
  <c r="J109" i="1"/>
  <c r="I109" i="1"/>
  <c r="H109" i="1"/>
  <c r="C109" i="1"/>
  <c r="N108" i="1"/>
  <c r="M108" i="1"/>
  <c r="L108" i="1"/>
  <c r="K108" i="1"/>
  <c r="J108" i="1"/>
  <c r="I108" i="1"/>
  <c r="H108" i="1"/>
  <c r="C108" i="1"/>
  <c r="N107" i="1"/>
  <c r="M107" i="1"/>
  <c r="L107" i="1"/>
  <c r="K107" i="1"/>
  <c r="J107" i="1"/>
  <c r="I107" i="1"/>
  <c r="H107" i="1"/>
  <c r="C107" i="1"/>
  <c r="N106" i="1"/>
  <c r="M106" i="1"/>
  <c r="L106" i="1"/>
  <c r="K106" i="1"/>
  <c r="J106" i="1"/>
  <c r="I106" i="1"/>
  <c r="H106" i="1"/>
  <c r="C106" i="1"/>
  <c r="N105" i="1"/>
  <c r="M105" i="1"/>
  <c r="L105" i="1"/>
  <c r="K105" i="1"/>
  <c r="J105" i="1"/>
  <c r="I105" i="1"/>
  <c r="H105" i="1"/>
  <c r="C105" i="1"/>
  <c r="N104" i="1"/>
  <c r="M104" i="1"/>
  <c r="L104" i="1"/>
  <c r="K104" i="1"/>
  <c r="J104" i="1"/>
  <c r="I104" i="1"/>
  <c r="H104" i="1"/>
  <c r="C104" i="1"/>
  <c r="N103" i="1"/>
  <c r="M103" i="1"/>
  <c r="L103" i="1"/>
  <c r="K103" i="1"/>
  <c r="J103" i="1"/>
  <c r="I103" i="1"/>
  <c r="H103" i="1"/>
  <c r="C103" i="1"/>
  <c r="N102" i="1"/>
  <c r="M102" i="1"/>
  <c r="L102" i="1"/>
  <c r="K102" i="1"/>
  <c r="J102" i="1"/>
  <c r="I102" i="1"/>
  <c r="H102" i="1"/>
  <c r="C102" i="1"/>
  <c r="N101" i="1"/>
  <c r="M101" i="1"/>
  <c r="L101" i="1"/>
  <c r="K101" i="1"/>
  <c r="J101" i="1"/>
  <c r="I101" i="1"/>
  <c r="H101" i="1"/>
  <c r="C101" i="1"/>
  <c r="N100" i="1"/>
  <c r="M100" i="1"/>
  <c r="L100" i="1"/>
  <c r="K100" i="1"/>
  <c r="J100" i="1"/>
  <c r="I100" i="1"/>
  <c r="H100" i="1"/>
  <c r="C100" i="1"/>
  <c r="N99" i="1"/>
  <c r="M99" i="1"/>
  <c r="L99" i="1"/>
  <c r="K99" i="1"/>
  <c r="J99" i="1"/>
  <c r="I99" i="1"/>
  <c r="H99" i="1"/>
  <c r="C99" i="1"/>
  <c r="N98" i="1"/>
  <c r="M98" i="1"/>
  <c r="L98" i="1"/>
  <c r="K98" i="1"/>
  <c r="J98" i="1"/>
  <c r="I98" i="1"/>
  <c r="H98" i="1"/>
  <c r="C98" i="1"/>
  <c r="N97" i="1"/>
  <c r="M97" i="1"/>
  <c r="L97" i="1"/>
  <c r="K97" i="1"/>
  <c r="J97" i="1"/>
  <c r="I97" i="1"/>
  <c r="H97" i="1"/>
  <c r="C97" i="1"/>
  <c r="N96" i="1"/>
  <c r="M96" i="1"/>
  <c r="L96" i="1"/>
  <c r="K96" i="1"/>
  <c r="J96" i="1"/>
  <c r="I96" i="1"/>
  <c r="H96" i="1"/>
  <c r="C96" i="1"/>
  <c r="N95" i="1"/>
  <c r="M95" i="1"/>
  <c r="L95" i="1"/>
  <c r="K95" i="1"/>
  <c r="J95" i="1"/>
  <c r="I95" i="1"/>
  <c r="H95" i="1"/>
  <c r="C95" i="1"/>
  <c r="N94" i="1"/>
  <c r="M94" i="1"/>
  <c r="L94" i="1"/>
  <c r="K94" i="1"/>
  <c r="J94" i="1"/>
  <c r="I94" i="1"/>
  <c r="H94" i="1"/>
  <c r="C94" i="1"/>
  <c r="N93" i="1"/>
  <c r="M93" i="1"/>
  <c r="L93" i="1"/>
  <c r="K93" i="1"/>
  <c r="J93" i="1"/>
  <c r="I93" i="1"/>
  <c r="H93" i="1"/>
  <c r="C93" i="1"/>
  <c r="N92" i="1"/>
  <c r="M92" i="1"/>
  <c r="L92" i="1"/>
  <c r="K92" i="1"/>
  <c r="J92" i="1"/>
  <c r="I92" i="1"/>
  <c r="H92" i="1"/>
  <c r="C92" i="1"/>
  <c r="N91" i="1"/>
  <c r="M91" i="1"/>
  <c r="L91" i="1"/>
  <c r="K91" i="1"/>
  <c r="J91" i="1"/>
  <c r="I91" i="1"/>
  <c r="H91" i="1"/>
  <c r="C91" i="1"/>
  <c r="N90" i="1"/>
  <c r="M90" i="1"/>
  <c r="L90" i="1"/>
  <c r="K90" i="1"/>
  <c r="J90" i="1"/>
  <c r="I90" i="1"/>
  <c r="H90" i="1"/>
  <c r="C90" i="1"/>
  <c r="N89" i="1"/>
  <c r="M89" i="1"/>
  <c r="L89" i="1"/>
  <c r="K89" i="1"/>
  <c r="J89" i="1"/>
  <c r="I89" i="1"/>
  <c r="H89" i="1"/>
  <c r="C89" i="1"/>
  <c r="N88" i="1"/>
  <c r="M88" i="1"/>
  <c r="L88" i="1"/>
  <c r="K88" i="1"/>
  <c r="J88" i="1"/>
  <c r="I88" i="1"/>
  <c r="H88" i="1"/>
  <c r="C88" i="1"/>
  <c r="N87" i="1"/>
  <c r="M87" i="1"/>
  <c r="L87" i="1"/>
  <c r="K87" i="1"/>
  <c r="J87" i="1"/>
  <c r="I87" i="1"/>
  <c r="H87" i="1"/>
  <c r="C87" i="1"/>
  <c r="N86" i="1"/>
  <c r="M86" i="1"/>
  <c r="L86" i="1"/>
  <c r="K86" i="1"/>
  <c r="J86" i="1"/>
  <c r="I86" i="1"/>
  <c r="H86" i="1"/>
  <c r="C86" i="1"/>
  <c r="N85" i="1"/>
  <c r="M85" i="1"/>
  <c r="L85" i="1"/>
  <c r="K85" i="1"/>
  <c r="J85" i="1"/>
  <c r="I85" i="1"/>
  <c r="H85" i="1"/>
  <c r="C85" i="1"/>
  <c r="N84" i="1"/>
  <c r="M84" i="1"/>
  <c r="L84" i="1"/>
  <c r="K84" i="1"/>
  <c r="J84" i="1"/>
  <c r="I84" i="1"/>
  <c r="H84" i="1"/>
  <c r="C84" i="1"/>
  <c r="N83" i="1"/>
  <c r="M83" i="1"/>
  <c r="L83" i="1"/>
  <c r="K83" i="1"/>
  <c r="J83" i="1"/>
  <c r="I83" i="1"/>
  <c r="H83" i="1"/>
  <c r="C83" i="1"/>
  <c r="N82" i="1"/>
  <c r="M82" i="1"/>
  <c r="L82" i="1"/>
  <c r="K82" i="1"/>
  <c r="J82" i="1"/>
  <c r="I82" i="1"/>
  <c r="H82" i="1"/>
  <c r="C82" i="1"/>
  <c r="N81" i="1"/>
  <c r="M81" i="1"/>
  <c r="L81" i="1"/>
  <c r="K81" i="1"/>
  <c r="J81" i="1"/>
  <c r="I81" i="1"/>
  <c r="H81" i="1"/>
  <c r="C81" i="1"/>
  <c r="N80" i="1"/>
  <c r="M80" i="1"/>
  <c r="L80" i="1"/>
  <c r="K80" i="1"/>
  <c r="J80" i="1"/>
  <c r="I80" i="1"/>
  <c r="H80" i="1"/>
  <c r="C80" i="1"/>
  <c r="N79" i="1"/>
  <c r="M79" i="1"/>
  <c r="L79" i="1"/>
  <c r="K79" i="1"/>
  <c r="J79" i="1"/>
  <c r="I79" i="1"/>
  <c r="H79" i="1"/>
  <c r="C79" i="1"/>
  <c r="N78" i="1"/>
  <c r="M78" i="1"/>
  <c r="L78" i="1"/>
  <c r="K78" i="1"/>
  <c r="J78" i="1"/>
  <c r="I78" i="1"/>
  <c r="H78" i="1"/>
  <c r="C78" i="1"/>
  <c r="N77" i="1"/>
  <c r="M77" i="1"/>
  <c r="L77" i="1"/>
  <c r="K77" i="1"/>
  <c r="J77" i="1"/>
  <c r="I77" i="1"/>
  <c r="H77" i="1"/>
  <c r="C77" i="1"/>
  <c r="N76" i="1"/>
  <c r="M76" i="1"/>
  <c r="L76" i="1"/>
  <c r="K76" i="1"/>
  <c r="J76" i="1"/>
  <c r="I76" i="1"/>
  <c r="H76" i="1"/>
  <c r="C76" i="1"/>
  <c r="N75" i="1"/>
  <c r="M75" i="1"/>
  <c r="L75" i="1"/>
  <c r="K75" i="1"/>
  <c r="J75" i="1"/>
  <c r="I75" i="1"/>
  <c r="H75" i="1"/>
  <c r="C75" i="1"/>
  <c r="N74" i="1"/>
  <c r="M74" i="1"/>
  <c r="L74" i="1"/>
  <c r="K74" i="1"/>
  <c r="J74" i="1"/>
  <c r="I74" i="1"/>
  <c r="H74" i="1"/>
  <c r="C74" i="1"/>
  <c r="N73" i="1"/>
  <c r="M73" i="1"/>
  <c r="L73" i="1"/>
  <c r="K73" i="1"/>
  <c r="J73" i="1"/>
  <c r="I73" i="1"/>
  <c r="H73" i="1"/>
  <c r="C73" i="1"/>
  <c r="N72" i="1"/>
  <c r="M72" i="1"/>
  <c r="L72" i="1"/>
  <c r="K72" i="1"/>
  <c r="J72" i="1"/>
  <c r="I72" i="1"/>
  <c r="H72" i="1"/>
  <c r="C72" i="1"/>
  <c r="N71" i="1"/>
  <c r="M71" i="1"/>
  <c r="L71" i="1"/>
  <c r="K71" i="1"/>
  <c r="J71" i="1"/>
  <c r="I71" i="1"/>
  <c r="H71" i="1"/>
  <c r="C71" i="1"/>
  <c r="N70" i="1"/>
  <c r="M70" i="1"/>
  <c r="L70" i="1"/>
  <c r="K70" i="1"/>
  <c r="J70" i="1"/>
  <c r="I70" i="1"/>
  <c r="H70" i="1"/>
  <c r="C70" i="1"/>
  <c r="N69" i="1"/>
  <c r="M69" i="1"/>
  <c r="L69" i="1"/>
  <c r="K69" i="1"/>
  <c r="J69" i="1"/>
  <c r="I69" i="1"/>
  <c r="H69" i="1"/>
  <c r="C69" i="1"/>
  <c r="N68" i="1"/>
  <c r="M68" i="1"/>
  <c r="L68" i="1"/>
  <c r="K68" i="1"/>
  <c r="J68" i="1"/>
  <c r="I68" i="1"/>
  <c r="H68" i="1"/>
  <c r="C68" i="1"/>
  <c r="N67" i="1"/>
  <c r="M67" i="1"/>
  <c r="L67" i="1"/>
  <c r="K67" i="1"/>
  <c r="J67" i="1"/>
  <c r="I67" i="1"/>
  <c r="H67" i="1"/>
  <c r="C67" i="1"/>
  <c r="N66" i="1"/>
  <c r="M66" i="1"/>
  <c r="L66" i="1"/>
  <c r="K66" i="1"/>
  <c r="J66" i="1"/>
  <c r="I66" i="1"/>
  <c r="H66" i="1"/>
  <c r="C66" i="1"/>
  <c r="N65" i="1"/>
  <c r="M65" i="1"/>
  <c r="L65" i="1"/>
  <c r="K65" i="1"/>
  <c r="J65" i="1"/>
  <c r="I65" i="1"/>
  <c r="H65" i="1"/>
  <c r="C65" i="1"/>
  <c r="N64" i="1"/>
  <c r="M64" i="1"/>
  <c r="L64" i="1"/>
  <c r="K64" i="1"/>
  <c r="J64" i="1"/>
  <c r="I64" i="1"/>
  <c r="H64" i="1"/>
  <c r="C64" i="1"/>
  <c r="N63" i="1"/>
  <c r="M63" i="1"/>
  <c r="L63" i="1"/>
  <c r="K63" i="1"/>
  <c r="J63" i="1"/>
  <c r="I63" i="1"/>
  <c r="H63" i="1"/>
  <c r="C63" i="1"/>
  <c r="N62" i="1"/>
  <c r="M62" i="1"/>
  <c r="L62" i="1"/>
  <c r="K62" i="1"/>
  <c r="J62" i="1"/>
  <c r="I62" i="1"/>
  <c r="H62" i="1"/>
  <c r="C62" i="1"/>
  <c r="N61" i="1"/>
  <c r="M61" i="1"/>
  <c r="L61" i="1"/>
  <c r="K61" i="1"/>
  <c r="J61" i="1"/>
  <c r="I61" i="1"/>
  <c r="H61" i="1"/>
  <c r="C61" i="1"/>
  <c r="N60" i="1"/>
  <c r="M60" i="1"/>
  <c r="L60" i="1"/>
  <c r="K60" i="1"/>
  <c r="J60" i="1"/>
  <c r="I60" i="1"/>
  <c r="H60" i="1"/>
  <c r="C60" i="1"/>
  <c r="N59" i="1"/>
  <c r="M59" i="1"/>
  <c r="L59" i="1"/>
  <c r="K59" i="1"/>
  <c r="J59" i="1"/>
  <c r="I59" i="1"/>
  <c r="H59" i="1"/>
  <c r="C59" i="1"/>
  <c r="N58" i="1"/>
  <c r="M58" i="1"/>
  <c r="L58" i="1"/>
  <c r="K58" i="1"/>
  <c r="J58" i="1"/>
  <c r="I58" i="1"/>
  <c r="H58" i="1"/>
  <c r="C58" i="1"/>
  <c r="N57" i="1"/>
  <c r="M57" i="1"/>
  <c r="L57" i="1"/>
  <c r="K57" i="1"/>
  <c r="J57" i="1"/>
  <c r="I57" i="1"/>
  <c r="H57" i="1"/>
  <c r="C57" i="1"/>
  <c r="N56" i="1"/>
  <c r="M56" i="1"/>
  <c r="L56" i="1"/>
  <c r="K56" i="1"/>
  <c r="J56" i="1"/>
  <c r="I56" i="1"/>
  <c r="H56" i="1"/>
  <c r="C56" i="1"/>
  <c r="N55" i="1"/>
  <c r="M55" i="1"/>
  <c r="L55" i="1"/>
  <c r="K55" i="1"/>
  <c r="J55" i="1"/>
  <c r="I55" i="1"/>
  <c r="H55" i="1"/>
  <c r="C55" i="1"/>
  <c r="N54" i="1"/>
  <c r="M54" i="1"/>
  <c r="L54" i="1"/>
  <c r="K54" i="1"/>
  <c r="J54" i="1"/>
  <c r="I54" i="1"/>
  <c r="H54" i="1"/>
  <c r="C54" i="1"/>
  <c r="N53" i="1"/>
  <c r="M53" i="1"/>
  <c r="L53" i="1"/>
  <c r="K53" i="1"/>
  <c r="J53" i="1"/>
  <c r="I53" i="1"/>
  <c r="H53" i="1"/>
  <c r="C53" i="1"/>
  <c r="N52" i="1"/>
  <c r="M52" i="1"/>
  <c r="L52" i="1"/>
  <c r="K52" i="1"/>
  <c r="J52" i="1"/>
  <c r="I52" i="1"/>
  <c r="H52" i="1"/>
  <c r="C52" i="1"/>
  <c r="N51" i="1"/>
  <c r="M51" i="1"/>
  <c r="L51" i="1"/>
  <c r="K51" i="1"/>
  <c r="J51" i="1"/>
  <c r="I51" i="1"/>
  <c r="H51" i="1"/>
  <c r="C51" i="1"/>
  <c r="N50" i="1"/>
  <c r="M50" i="1"/>
  <c r="L50" i="1"/>
  <c r="K50" i="1"/>
  <c r="J50" i="1"/>
  <c r="I50" i="1"/>
  <c r="H50" i="1"/>
  <c r="C50" i="1"/>
  <c r="N49" i="1"/>
  <c r="M49" i="1"/>
  <c r="L49" i="1"/>
  <c r="K49" i="1"/>
  <c r="J49" i="1"/>
  <c r="I49" i="1"/>
  <c r="H49" i="1"/>
  <c r="C49" i="1"/>
  <c r="N48" i="1"/>
  <c r="M48" i="1"/>
  <c r="L48" i="1"/>
  <c r="K48" i="1"/>
  <c r="J48" i="1"/>
  <c r="I48" i="1"/>
  <c r="H48" i="1"/>
  <c r="C48" i="1"/>
  <c r="N47" i="1"/>
  <c r="M47" i="1"/>
  <c r="L47" i="1"/>
  <c r="K47" i="1"/>
  <c r="J47" i="1"/>
  <c r="I47" i="1"/>
  <c r="H47" i="1"/>
  <c r="C47" i="1"/>
  <c r="N46" i="1"/>
  <c r="M46" i="1"/>
  <c r="L46" i="1"/>
  <c r="K46" i="1"/>
  <c r="J46" i="1"/>
  <c r="I46" i="1"/>
  <c r="H46" i="1"/>
  <c r="C46" i="1"/>
  <c r="N45" i="1"/>
  <c r="M45" i="1"/>
  <c r="L45" i="1"/>
  <c r="K45" i="1"/>
  <c r="J45" i="1"/>
  <c r="I45" i="1"/>
  <c r="H45" i="1"/>
  <c r="C45" i="1"/>
  <c r="N44" i="1"/>
  <c r="M44" i="1"/>
  <c r="L44" i="1"/>
  <c r="K44" i="1"/>
  <c r="J44" i="1"/>
  <c r="I44" i="1"/>
  <c r="H44" i="1"/>
  <c r="C44" i="1"/>
  <c r="N43" i="1"/>
  <c r="M43" i="1"/>
  <c r="L43" i="1"/>
  <c r="K43" i="1"/>
  <c r="J43" i="1"/>
  <c r="I43" i="1"/>
  <c r="H43" i="1"/>
  <c r="C43" i="1"/>
  <c r="N42" i="1"/>
  <c r="M42" i="1"/>
  <c r="L42" i="1"/>
  <c r="K42" i="1"/>
  <c r="J42" i="1"/>
  <c r="I42" i="1"/>
  <c r="H42" i="1"/>
  <c r="C42" i="1"/>
  <c r="N41" i="1"/>
  <c r="M41" i="1"/>
  <c r="L41" i="1"/>
  <c r="K41" i="1"/>
  <c r="J41" i="1"/>
  <c r="I41" i="1"/>
  <c r="H41" i="1"/>
  <c r="C41" i="1"/>
  <c r="N40" i="1"/>
  <c r="M40" i="1"/>
  <c r="L40" i="1"/>
  <c r="K40" i="1"/>
  <c r="J40" i="1"/>
  <c r="I40" i="1"/>
  <c r="H40" i="1"/>
  <c r="C40" i="1"/>
  <c r="N39" i="1"/>
  <c r="M39" i="1"/>
  <c r="L39" i="1"/>
  <c r="K39" i="1"/>
  <c r="J39" i="1"/>
  <c r="I39" i="1"/>
  <c r="H39" i="1"/>
  <c r="C39" i="1"/>
  <c r="N38" i="1"/>
  <c r="M38" i="1"/>
  <c r="L38" i="1"/>
  <c r="K38" i="1"/>
  <c r="J38" i="1"/>
  <c r="I38" i="1"/>
  <c r="H38" i="1"/>
  <c r="C38" i="1"/>
  <c r="N37" i="1"/>
  <c r="M37" i="1"/>
  <c r="L37" i="1"/>
  <c r="K37" i="1"/>
  <c r="J37" i="1"/>
  <c r="I37" i="1"/>
  <c r="H37" i="1"/>
  <c r="C37" i="1"/>
  <c r="N36" i="1"/>
  <c r="M36" i="1"/>
  <c r="L36" i="1"/>
  <c r="K36" i="1"/>
  <c r="J36" i="1"/>
  <c r="I36" i="1"/>
  <c r="H36" i="1"/>
  <c r="C36" i="1"/>
  <c r="N35" i="1"/>
  <c r="M35" i="1"/>
  <c r="L35" i="1"/>
  <c r="K35" i="1"/>
  <c r="J35" i="1"/>
  <c r="I35" i="1"/>
  <c r="H35" i="1"/>
  <c r="C35" i="1"/>
  <c r="N34" i="1"/>
  <c r="M34" i="1"/>
  <c r="L34" i="1"/>
  <c r="K34" i="1"/>
  <c r="J34" i="1"/>
  <c r="I34" i="1"/>
  <c r="H34" i="1"/>
  <c r="C34" i="1"/>
  <c r="N33" i="1"/>
  <c r="M33" i="1"/>
  <c r="L33" i="1"/>
  <c r="K33" i="1"/>
  <c r="J33" i="1"/>
  <c r="I33" i="1"/>
  <c r="H33" i="1"/>
  <c r="C33" i="1"/>
  <c r="N32" i="1"/>
  <c r="M32" i="1"/>
  <c r="L32" i="1"/>
  <c r="K32" i="1"/>
  <c r="J32" i="1"/>
  <c r="I32" i="1"/>
  <c r="H32" i="1"/>
  <c r="C32" i="1"/>
  <c r="N31" i="1"/>
  <c r="M31" i="1"/>
  <c r="L31" i="1"/>
  <c r="K31" i="1"/>
  <c r="J31" i="1"/>
  <c r="I31" i="1"/>
  <c r="H31" i="1"/>
  <c r="C31" i="1"/>
  <c r="N30" i="1"/>
  <c r="M30" i="1"/>
  <c r="L30" i="1"/>
  <c r="K30" i="1"/>
  <c r="J30" i="1"/>
  <c r="I30" i="1"/>
  <c r="H30" i="1"/>
  <c r="C30" i="1"/>
  <c r="N29" i="1"/>
  <c r="M29" i="1"/>
  <c r="L29" i="1"/>
  <c r="K29" i="1"/>
  <c r="J29" i="1"/>
  <c r="I29" i="1"/>
  <c r="H29" i="1"/>
  <c r="C29" i="1"/>
  <c r="N28" i="1"/>
  <c r="M28" i="1"/>
  <c r="L28" i="1"/>
  <c r="K28" i="1"/>
  <c r="J28" i="1"/>
  <c r="I28" i="1"/>
  <c r="H28" i="1"/>
  <c r="C28" i="1"/>
  <c r="N27" i="1"/>
  <c r="M27" i="1"/>
  <c r="L27" i="1"/>
  <c r="K27" i="1"/>
  <c r="J27" i="1"/>
  <c r="I27" i="1"/>
  <c r="H27" i="1"/>
  <c r="C27" i="1"/>
  <c r="N26" i="1"/>
  <c r="M26" i="1"/>
  <c r="L26" i="1"/>
  <c r="K26" i="1"/>
  <c r="J26" i="1"/>
  <c r="I26" i="1"/>
  <c r="H26" i="1"/>
  <c r="C26" i="1"/>
  <c r="N25" i="1"/>
  <c r="M25" i="1"/>
  <c r="L25" i="1"/>
  <c r="K25" i="1"/>
  <c r="J25" i="1"/>
  <c r="I25" i="1"/>
  <c r="H25" i="1"/>
  <c r="C25" i="1"/>
  <c r="N24" i="1"/>
  <c r="M24" i="1"/>
  <c r="L24" i="1"/>
  <c r="K24" i="1"/>
  <c r="J24" i="1"/>
  <c r="I24" i="1"/>
  <c r="H24" i="1"/>
  <c r="C24" i="1"/>
  <c r="N23" i="1"/>
  <c r="M23" i="1"/>
  <c r="L23" i="1"/>
  <c r="K23" i="1"/>
  <c r="J23" i="1"/>
  <c r="I23" i="1"/>
  <c r="H23" i="1"/>
  <c r="C23" i="1"/>
  <c r="N22" i="1"/>
  <c r="M22" i="1"/>
  <c r="L22" i="1"/>
  <c r="K22" i="1"/>
  <c r="J22" i="1"/>
  <c r="I22" i="1"/>
  <c r="H22" i="1"/>
  <c r="C22" i="1"/>
  <c r="N21" i="1"/>
  <c r="M21" i="1"/>
  <c r="L21" i="1"/>
  <c r="K21" i="1"/>
  <c r="J21" i="1"/>
  <c r="I21" i="1"/>
  <c r="H21" i="1"/>
  <c r="C21" i="1"/>
  <c r="N20" i="1"/>
  <c r="M20" i="1"/>
  <c r="L20" i="1"/>
  <c r="K20" i="1"/>
  <c r="J20" i="1"/>
  <c r="I20" i="1"/>
  <c r="H20" i="1"/>
  <c r="C20" i="1"/>
  <c r="N19" i="1"/>
  <c r="M19" i="1"/>
  <c r="L19" i="1"/>
  <c r="K19" i="1"/>
  <c r="J19" i="1"/>
  <c r="I19" i="1"/>
  <c r="H19" i="1"/>
  <c r="C19" i="1"/>
  <c r="N18" i="1"/>
  <c r="M18" i="1"/>
  <c r="L18" i="1"/>
  <c r="K18" i="1"/>
  <c r="J18" i="1"/>
  <c r="I18" i="1"/>
  <c r="H18" i="1"/>
  <c r="C18" i="1"/>
  <c r="N17" i="1"/>
  <c r="M17" i="1"/>
  <c r="L17" i="1"/>
  <c r="K17" i="1"/>
  <c r="J17" i="1"/>
  <c r="I17" i="1"/>
  <c r="H17" i="1"/>
  <c r="C17" i="1"/>
  <c r="N16" i="1"/>
  <c r="M16" i="1"/>
  <c r="L16" i="1"/>
  <c r="K16" i="1"/>
  <c r="J16" i="1"/>
  <c r="I16" i="1"/>
  <c r="H16" i="1"/>
  <c r="C16" i="1"/>
  <c r="N15" i="1"/>
  <c r="M15" i="1"/>
  <c r="L15" i="1"/>
  <c r="K15" i="1"/>
  <c r="J15" i="1"/>
  <c r="I15" i="1"/>
  <c r="H15" i="1"/>
  <c r="C15" i="1"/>
  <c r="N14" i="1"/>
  <c r="M14" i="1"/>
  <c r="L14" i="1"/>
  <c r="K14" i="1"/>
  <c r="J14" i="1"/>
  <c r="I14" i="1"/>
  <c r="H14" i="1"/>
  <c r="C14" i="1"/>
  <c r="N13" i="1"/>
  <c r="M13" i="1"/>
  <c r="L13" i="1"/>
  <c r="K13" i="1"/>
  <c r="J13" i="1"/>
  <c r="I13" i="1"/>
  <c r="H13" i="1"/>
  <c r="C13" i="1"/>
  <c r="N12" i="1"/>
  <c r="M12" i="1"/>
  <c r="L12" i="1"/>
  <c r="K12" i="1"/>
  <c r="J12" i="1"/>
  <c r="I12" i="1"/>
  <c r="H12" i="1"/>
  <c r="C12" i="1"/>
  <c r="N11" i="1"/>
  <c r="M11" i="1"/>
  <c r="L11" i="1"/>
  <c r="K11" i="1"/>
  <c r="J11" i="1"/>
  <c r="I11" i="1"/>
  <c r="H11" i="1"/>
  <c r="C11" i="1"/>
  <c r="N10" i="1"/>
  <c r="M10" i="1"/>
  <c r="L10" i="1"/>
  <c r="K10" i="1"/>
  <c r="J10" i="1"/>
  <c r="I10" i="1"/>
  <c r="H10" i="1"/>
  <c r="C10" i="1"/>
  <c r="N9" i="1"/>
  <c r="M9" i="1"/>
  <c r="L9" i="1"/>
  <c r="K9" i="1"/>
  <c r="J9" i="1"/>
  <c r="I9" i="1"/>
  <c r="H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<sst xmlns="http://schemas.openxmlformats.org/spreadsheetml/2006/main" count="35" uniqueCount="15">
  <si>
    <t/>
  </si>
  <si>
    <t>Date</t>
  </si>
  <si>
    <t>Soybean FOB Brazil $/mt</t>
  </si>
  <si>
    <t>Soybean CFR China $/mt</t>
  </si>
  <si>
    <t>Soybean FOB US Gulf $/mt</t>
  </si>
  <si>
    <t>Soybean FOB US PNW $/mt</t>
  </si>
  <si>
    <t>Soybean CIF US Gulf Barge $/mt</t>
  </si>
  <si>
    <t>Soybeans @S@A</t>
  </si>
  <si>
    <t>Nola Basis</t>
  </si>
  <si>
    <t>Santos Basis</t>
  </si>
  <si>
    <t>Close(DRYP-DVTDLC-GRA)</t>
  </si>
  <si>
    <t>Close(DRYP-PDXDLC-GRA)</t>
  </si>
  <si>
    <t>Close(DRYP-PNGDLC-GRA)</t>
  </si>
  <si>
    <t>Close(DRYP-PNGDLC2-GRA)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</si>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</sst>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Border="0" applyAlignment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1" applyFont="1" applyFill="1"/>
    <xf numFmtId="0" fontId="2" fillId="0" borderId="0" xfId="1" applyFont="1" applyFill="1"/>
    <xf numFmtId="0" fontId="3" fillId="0" borderId="0" xfId="2" applyFill="1" applyProtection="1"/>
  </cellXfs>
  <cellStyles count="3">
    <cellStyle name="Normal" xfId="0" builtinId="0"/>
    <cellStyle name="Normal 3" xfId="1" xr:uid="{FAC5942B-EE4E-469B-B829-45A977421E29}"/>
    <cellStyle name="Normal 4" xfId="2" xr:uid="{45017F52-E4EB-418E-A636-512101FF31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m%20Report%206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B"/>
      <sheetName val="Futures"/>
      <sheetName val="Ocean Rates to China"/>
      <sheetName val="Basis"/>
      <sheetName val="data"/>
      <sheetName val="Dashboard"/>
    </sheetNames>
    <sheetDataSet>
      <sheetData sheetId="0">
        <row r="1">
          <cell r="A1" t="str">
            <v>Date</v>
          </cell>
          <cell r="B1" t="str">
            <v>Soybean FOB Brazil $/mt</v>
          </cell>
          <cell r="C1" t="str">
            <v>Soybean CFR China $/mt</v>
          </cell>
          <cell r="D1" t="str">
            <v>Soybean FOB Paranagua $/mt</v>
          </cell>
          <cell r="E1" t="str">
            <v>Soybean FOB Argentina $/mt</v>
          </cell>
          <cell r="F1" t="str">
            <v>Soybean FOB US Gulf $/mt</v>
          </cell>
          <cell r="G1" t="str">
            <v>Soybean FOB US PNW $/mt</v>
          </cell>
          <cell r="H1" t="str">
            <v>Soybean CIF US Gulf Barge $/mt</v>
          </cell>
        </row>
        <row r="2">
          <cell r="A2">
            <v>44162</v>
          </cell>
          <cell r="B2">
            <v>496</v>
          </cell>
          <cell r="C2">
            <v>516.25</v>
          </cell>
          <cell r="D2">
            <v>492.25</v>
          </cell>
          <cell r="E2">
            <v>509</v>
          </cell>
          <cell r="F2">
            <v>477.75</v>
          </cell>
          <cell r="G2">
            <v>488.75</v>
          </cell>
          <cell r="H2">
            <v>462.25</v>
          </cell>
        </row>
        <row r="3">
          <cell r="A3">
            <v>44160</v>
          </cell>
          <cell r="B3">
            <v>495</v>
          </cell>
          <cell r="C3">
            <v>515.25</v>
          </cell>
          <cell r="D3">
            <v>491.25</v>
          </cell>
          <cell r="E3">
            <v>507.75</v>
          </cell>
          <cell r="F3">
            <v>476.5</v>
          </cell>
          <cell r="G3">
            <v>487.5</v>
          </cell>
          <cell r="H3">
            <v>461.25</v>
          </cell>
        </row>
        <row r="4">
          <cell r="A4">
            <v>44159</v>
          </cell>
          <cell r="B4">
            <v>495.25</v>
          </cell>
          <cell r="C4">
            <v>514.5</v>
          </cell>
          <cell r="D4">
            <v>491.75</v>
          </cell>
          <cell r="E4">
            <v>508.25</v>
          </cell>
          <cell r="F4">
            <v>477</v>
          </cell>
          <cell r="G4">
            <v>489.75</v>
          </cell>
          <cell r="H4">
            <v>461.5</v>
          </cell>
        </row>
        <row r="5">
          <cell r="A5">
            <v>44158</v>
          </cell>
          <cell r="B5">
            <v>495.25</v>
          </cell>
          <cell r="C5">
            <v>516.25</v>
          </cell>
          <cell r="D5">
            <v>491.75</v>
          </cell>
          <cell r="E5">
            <v>508.25</v>
          </cell>
          <cell r="F5">
            <v>478.75</v>
          </cell>
          <cell r="G5">
            <v>493.5</v>
          </cell>
          <cell r="H5">
            <v>464.5</v>
          </cell>
        </row>
        <row r="6">
          <cell r="A6">
            <v>44155</v>
          </cell>
          <cell r="B6">
            <v>491.25</v>
          </cell>
          <cell r="C6">
            <v>513.25</v>
          </cell>
          <cell r="D6">
            <v>487.5</v>
          </cell>
          <cell r="E6">
            <v>504.25</v>
          </cell>
          <cell r="F6">
            <v>476.5</v>
          </cell>
          <cell r="G6">
            <v>495</v>
          </cell>
          <cell r="H6">
            <v>460.5</v>
          </cell>
        </row>
        <row r="7">
          <cell r="A7">
            <v>44154</v>
          </cell>
          <cell r="B7">
            <v>484</v>
          </cell>
          <cell r="C7">
            <v>511.5</v>
          </cell>
          <cell r="D7">
            <v>480.25</v>
          </cell>
          <cell r="E7">
            <v>500.5</v>
          </cell>
          <cell r="F7">
            <v>474.75</v>
          </cell>
          <cell r="G7">
            <v>491.25</v>
          </cell>
          <cell r="H7">
            <v>459</v>
          </cell>
        </row>
        <row r="8">
          <cell r="A8">
            <v>44153</v>
          </cell>
          <cell r="B8">
            <v>485.75</v>
          </cell>
          <cell r="C8">
            <v>515.25</v>
          </cell>
          <cell r="D8">
            <v>482</v>
          </cell>
          <cell r="E8">
            <v>502.25</v>
          </cell>
          <cell r="F8">
            <v>476.5</v>
          </cell>
          <cell r="G8">
            <v>495</v>
          </cell>
          <cell r="H8">
            <v>461.25</v>
          </cell>
        </row>
        <row r="9">
          <cell r="A9">
            <v>44152</v>
          </cell>
          <cell r="B9">
            <v>482.75</v>
          </cell>
          <cell r="C9">
            <v>512.25</v>
          </cell>
          <cell r="D9">
            <v>479.25</v>
          </cell>
          <cell r="E9">
            <v>499.25</v>
          </cell>
          <cell r="F9">
            <v>473.75</v>
          </cell>
          <cell r="G9">
            <v>490.25</v>
          </cell>
          <cell r="H9">
            <v>456.25</v>
          </cell>
        </row>
        <row r="10">
          <cell r="A10">
            <v>44151</v>
          </cell>
          <cell r="B10">
            <v>476.5</v>
          </cell>
          <cell r="C10">
            <v>507.5</v>
          </cell>
          <cell r="D10">
            <v>473</v>
          </cell>
          <cell r="E10">
            <v>493</v>
          </cell>
          <cell r="F10">
            <v>471</v>
          </cell>
          <cell r="G10">
            <v>489.5</v>
          </cell>
          <cell r="H10">
            <v>449.5</v>
          </cell>
        </row>
        <row r="11">
          <cell r="A11">
            <v>44148</v>
          </cell>
          <cell r="B11">
            <v>520</v>
          </cell>
          <cell r="C11">
            <v>549.75</v>
          </cell>
          <cell r="D11">
            <v>516.25</v>
          </cell>
          <cell r="E11">
            <v>492.25</v>
          </cell>
          <cell r="F11">
            <v>470.25</v>
          </cell>
          <cell r="G11">
            <v>490.5</v>
          </cell>
          <cell r="H11">
            <v>449</v>
          </cell>
        </row>
        <row r="12">
          <cell r="A12">
            <v>44147</v>
          </cell>
          <cell r="B12">
            <v>519.25</v>
          </cell>
          <cell r="C12">
            <v>549</v>
          </cell>
          <cell r="D12">
            <v>515.5</v>
          </cell>
          <cell r="E12">
            <v>491.75</v>
          </cell>
          <cell r="F12">
            <v>471.5</v>
          </cell>
          <cell r="G12">
            <v>490.5</v>
          </cell>
          <cell r="H12">
            <v>449.5</v>
          </cell>
        </row>
        <row r="13">
          <cell r="A13">
            <v>44146</v>
          </cell>
          <cell r="B13">
            <v>521.5</v>
          </cell>
          <cell r="C13">
            <v>551</v>
          </cell>
          <cell r="D13">
            <v>517.75</v>
          </cell>
          <cell r="E13">
            <v>492.75</v>
          </cell>
          <cell r="F13">
            <v>473.75</v>
          </cell>
          <cell r="G13">
            <v>492.75</v>
          </cell>
          <cell r="H13">
            <v>452.25</v>
          </cell>
        </row>
        <row r="14">
          <cell r="A14">
            <v>44145</v>
          </cell>
          <cell r="B14">
            <v>521.5</v>
          </cell>
          <cell r="C14">
            <v>550</v>
          </cell>
          <cell r="D14">
            <v>517.75</v>
          </cell>
          <cell r="E14">
            <v>493.5</v>
          </cell>
          <cell r="F14">
            <v>471.75</v>
          </cell>
          <cell r="G14">
            <v>491</v>
          </cell>
          <cell r="H14">
            <v>450.5</v>
          </cell>
        </row>
        <row r="15">
          <cell r="A15">
            <v>44144</v>
          </cell>
          <cell r="B15">
            <v>514</v>
          </cell>
          <cell r="C15">
            <v>541</v>
          </cell>
          <cell r="D15">
            <v>510.25</v>
          </cell>
          <cell r="E15">
            <v>483.5</v>
          </cell>
          <cell r="F15">
            <v>460.75</v>
          </cell>
          <cell r="G15">
            <v>480</v>
          </cell>
          <cell r="H15">
            <v>439</v>
          </cell>
        </row>
        <row r="16">
          <cell r="A16">
            <v>44141</v>
          </cell>
          <cell r="B16">
            <v>510.75</v>
          </cell>
          <cell r="C16">
            <v>537</v>
          </cell>
          <cell r="D16">
            <v>507</v>
          </cell>
          <cell r="E16">
            <v>484</v>
          </cell>
          <cell r="F16">
            <v>457.5</v>
          </cell>
          <cell r="G16">
            <v>476.5</v>
          </cell>
          <cell r="H16">
            <v>437</v>
          </cell>
        </row>
        <row r="17">
          <cell r="A17">
            <v>44140</v>
          </cell>
          <cell r="B17">
            <v>510.25</v>
          </cell>
          <cell r="C17">
            <v>536</v>
          </cell>
          <cell r="D17">
            <v>506.75</v>
          </cell>
          <cell r="E17">
            <v>482.75</v>
          </cell>
          <cell r="F17">
            <v>457</v>
          </cell>
          <cell r="G17">
            <v>477.25</v>
          </cell>
          <cell r="H17">
            <v>437.25</v>
          </cell>
        </row>
        <row r="18">
          <cell r="A18">
            <v>44139</v>
          </cell>
          <cell r="B18">
            <v>504.25</v>
          </cell>
          <cell r="C18">
            <v>531</v>
          </cell>
          <cell r="D18">
            <v>500.5</v>
          </cell>
          <cell r="E18">
            <v>476.5</v>
          </cell>
          <cell r="F18">
            <v>450.5</v>
          </cell>
          <cell r="G18">
            <v>469.25</v>
          </cell>
          <cell r="H18">
            <v>429.5</v>
          </cell>
        </row>
        <row r="19">
          <cell r="A19">
            <v>44138</v>
          </cell>
          <cell r="B19">
            <v>499.75</v>
          </cell>
          <cell r="C19">
            <v>527</v>
          </cell>
          <cell r="D19">
            <v>496</v>
          </cell>
          <cell r="E19">
            <v>470.25</v>
          </cell>
          <cell r="F19">
            <v>444.25</v>
          </cell>
          <cell r="G19">
            <v>463</v>
          </cell>
          <cell r="H19">
            <v>424.5</v>
          </cell>
        </row>
        <row r="20">
          <cell r="A20">
            <v>44137</v>
          </cell>
          <cell r="B20" t="str">
            <v/>
          </cell>
          <cell r="C20">
            <v>522</v>
          </cell>
          <cell r="D20" t="str">
            <v/>
          </cell>
          <cell r="E20">
            <v>468.75</v>
          </cell>
          <cell r="F20">
            <v>441.75</v>
          </cell>
          <cell r="G20">
            <v>457.75</v>
          </cell>
          <cell r="H20">
            <v>419.5</v>
          </cell>
        </row>
        <row r="21">
          <cell r="A21">
            <v>44134</v>
          </cell>
          <cell r="B21">
            <v>498</v>
          </cell>
          <cell r="C21">
            <v>520</v>
          </cell>
          <cell r="D21">
            <v>494.25</v>
          </cell>
          <cell r="E21">
            <v>474</v>
          </cell>
          <cell r="F21">
            <v>442</v>
          </cell>
          <cell r="G21">
            <v>456.75</v>
          </cell>
          <cell r="H21">
            <v>420</v>
          </cell>
        </row>
        <row r="22">
          <cell r="A22">
            <v>44133</v>
          </cell>
          <cell r="B22">
            <v>498.25</v>
          </cell>
          <cell r="C22">
            <v>523</v>
          </cell>
          <cell r="D22">
            <v>494.5</v>
          </cell>
          <cell r="E22">
            <v>474.25</v>
          </cell>
          <cell r="F22">
            <v>446</v>
          </cell>
          <cell r="G22">
            <v>458.5</v>
          </cell>
          <cell r="H22">
            <v>421</v>
          </cell>
        </row>
        <row r="23">
          <cell r="A23">
            <v>44132</v>
          </cell>
          <cell r="B23">
            <v>501.5</v>
          </cell>
          <cell r="C23">
            <v>527</v>
          </cell>
          <cell r="D23">
            <v>498</v>
          </cell>
          <cell r="E23">
            <v>475.75</v>
          </cell>
          <cell r="F23">
            <v>450</v>
          </cell>
          <cell r="G23">
            <v>463</v>
          </cell>
          <cell r="H23">
            <v>424</v>
          </cell>
        </row>
        <row r="24">
          <cell r="A24">
            <v>44131</v>
          </cell>
          <cell r="B24">
            <v>508.5</v>
          </cell>
          <cell r="C24">
            <v>532</v>
          </cell>
          <cell r="D24">
            <v>504.75</v>
          </cell>
          <cell r="E24">
            <v>481.75</v>
          </cell>
          <cell r="F24">
            <v>455.25</v>
          </cell>
          <cell r="G24">
            <v>468</v>
          </cell>
          <cell r="H24">
            <v>432</v>
          </cell>
        </row>
        <row r="25">
          <cell r="A25">
            <v>44130</v>
          </cell>
          <cell r="B25">
            <v>511.5</v>
          </cell>
          <cell r="C25">
            <v>533</v>
          </cell>
          <cell r="D25">
            <v>507.75</v>
          </cell>
          <cell r="E25">
            <v>483.25</v>
          </cell>
          <cell r="F25">
            <v>457.5</v>
          </cell>
          <cell r="G25">
            <v>470.25</v>
          </cell>
          <cell r="H25">
            <v>433.25</v>
          </cell>
        </row>
        <row r="26">
          <cell r="A26">
            <v>44127</v>
          </cell>
          <cell r="B26">
            <v>507.75</v>
          </cell>
          <cell r="C26">
            <v>528</v>
          </cell>
          <cell r="D26">
            <v>504.25</v>
          </cell>
          <cell r="E26">
            <v>478.5</v>
          </cell>
          <cell r="F26">
            <v>452.75</v>
          </cell>
          <cell r="G26">
            <v>465.5</v>
          </cell>
          <cell r="H26">
            <v>427.75</v>
          </cell>
        </row>
        <row r="27">
          <cell r="A27">
            <v>44126</v>
          </cell>
          <cell r="B27">
            <v>509.25</v>
          </cell>
          <cell r="C27">
            <v>528.75</v>
          </cell>
          <cell r="D27">
            <v>505.5</v>
          </cell>
          <cell r="E27">
            <v>476.25</v>
          </cell>
          <cell r="F27">
            <v>454.25</v>
          </cell>
          <cell r="G27">
            <v>467</v>
          </cell>
          <cell r="H27">
            <v>429.5</v>
          </cell>
        </row>
        <row r="28">
          <cell r="A28">
            <v>44125</v>
          </cell>
          <cell r="B28">
            <v>496</v>
          </cell>
          <cell r="C28">
            <v>527.75</v>
          </cell>
          <cell r="D28">
            <v>492.25</v>
          </cell>
          <cell r="E28">
            <v>459.25</v>
          </cell>
          <cell r="F28">
            <v>452</v>
          </cell>
          <cell r="G28">
            <v>464.75</v>
          </cell>
          <cell r="H28">
            <v>427.25</v>
          </cell>
        </row>
        <row r="29">
          <cell r="A29">
            <v>44124</v>
          </cell>
          <cell r="B29">
            <v>499</v>
          </cell>
          <cell r="C29">
            <v>523.25</v>
          </cell>
          <cell r="D29">
            <v>493.5</v>
          </cell>
          <cell r="E29">
            <v>456.75</v>
          </cell>
          <cell r="F29">
            <v>449.5</v>
          </cell>
          <cell r="G29">
            <v>462.25</v>
          </cell>
          <cell r="H29">
            <v>423.25</v>
          </cell>
        </row>
        <row r="30">
          <cell r="A30">
            <v>44123</v>
          </cell>
          <cell r="B30">
            <v>495.75</v>
          </cell>
          <cell r="C30">
            <v>519.5</v>
          </cell>
          <cell r="D30">
            <v>490.25</v>
          </cell>
          <cell r="E30">
            <v>453.5</v>
          </cell>
          <cell r="F30">
            <v>446</v>
          </cell>
          <cell r="G30">
            <v>457</v>
          </cell>
          <cell r="H30">
            <v>419.5</v>
          </cell>
        </row>
        <row r="31">
          <cell r="A31">
            <v>44120</v>
          </cell>
          <cell r="B31">
            <v>495.25</v>
          </cell>
          <cell r="C31">
            <v>523.5</v>
          </cell>
          <cell r="D31">
            <v>489.75</v>
          </cell>
          <cell r="E31">
            <v>456.75</v>
          </cell>
          <cell r="F31">
            <v>447.5</v>
          </cell>
          <cell r="G31">
            <v>456.75</v>
          </cell>
          <cell r="H31">
            <v>419.25</v>
          </cell>
        </row>
        <row r="32">
          <cell r="A32">
            <v>44119</v>
          </cell>
          <cell r="B32">
            <v>497.5</v>
          </cell>
          <cell r="C32">
            <v>519.5</v>
          </cell>
          <cell r="D32">
            <v>492</v>
          </cell>
          <cell r="E32">
            <v>459</v>
          </cell>
          <cell r="F32">
            <v>449</v>
          </cell>
          <cell r="G32">
            <v>457</v>
          </cell>
          <cell r="H32">
            <v>421</v>
          </cell>
        </row>
        <row r="33">
          <cell r="A33">
            <v>44118</v>
          </cell>
          <cell r="B33">
            <v>496</v>
          </cell>
          <cell r="C33">
            <v>518.5</v>
          </cell>
          <cell r="D33">
            <v>490.5</v>
          </cell>
          <cell r="E33">
            <v>455.75</v>
          </cell>
          <cell r="F33">
            <v>445.75</v>
          </cell>
          <cell r="G33">
            <v>457.5</v>
          </cell>
          <cell r="H33">
            <v>418.5</v>
          </cell>
        </row>
        <row r="34">
          <cell r="A34">
            <v>44117</v>
          </cell>
          <cell r="B34">
            <v>480</v>
          </cell>
          <cell r="C34">
            <v>513.75</v>
          </cell>
          <cell r="D34">
            <v>474.25</v>
          </cell>
          <cell r="E34">
            <v>450.5</v>
          </cell>
          <cell r="F34">
            <v>440.5</v>
          </cell>
          <cell r="G34">
            <v>454.25</v>
          </cell>
          <cell r="H34">
            <v>413.25</v>
          </cell>
        </row>
        <row r="35">
          <cell r="A35">
            <v>44116</v>
          </cell>
          <cell r="B35" t="str">
            <v/>
          </cell>
          <cell r="C35">
            <v>502</v>
          </cell>
          <cell r="D35" t="str">
            <v/>
          </cell>
          <cell r="E35" t="str">
            <v/>
          </cell>
          <cell r="F35">
            <v>439.5</v>
          </cell>
          <cell r="G35">
            <v>455.25</v>
          </cell>
          <cell r="H35">
            <v>413.25</v>
          </cell>
        </row>
        <row r="36">
          <cell r="A36">
            <v>44113</v>
          </cell>
          <cell r="B36">
            <v>474</v>
          </cell>
          <cell r="C36">
            <v>500</v>
          </cell>
          <cell r="D36">
            <v>470.75</v>
          </cell>
          <cell r="E36">
            <v>450.75</v>
          </cell>
          <cell r="F36">
            <v>449.5</v>
          </cell>
          <cell r="G36">
            <v>465.25</v>
          </cell>
          <cell r="H36">
            <v>424</v>
          </cell>
        </row>
        <row r="37">
          <cell r="A37">
            <v>44112</v>
          </cell>
          <cell r="B37">
            <v>468</v>
          </cell>
          <cell r="C37" t="str">
            <v/>
          </cell>
          <cell r="D37">
            <v>464.75</v>
          </cell>
          <cell r="E37">
            <v>445</v>
          </cell>
          <cell r="F37">
            <v>443.5</v>
          </cell>
          <cell r="G37">
            <v>459.25</v>
          </cell>
          <cell r="H37">
            <v>418.25</v>
          </cell>
        </row>
        <row r="38">
          <cell r="A38">
            <v>44111</v>
          </cell>
          <cell r="B38">
            <v>465.5</v>
          </cell>
          <cell r="C38" t="str">
            <v/>
          </cell>
          <cell r="D38">
            <v>462.25</v>
          </cell>
          <cell r="E38">
            <v>442.5</v>
          </cell>
          <cell r="F38">
            <v>441</v>
          </cell>
          <cell r="G38">
            <v>456.75</v>
          </cell>
          <cell r="H38">
            <v>415.5</v>
          </cell>
        </row>
        <row r="39">
          <cell r="A39">
            <v>44110</v>
          </cell>
          <cell r="B39">
            <v>464.5</v>
          </cell>
          <cell r="C39" t="str">
            <v/>
          </cell>
          <cell r="D39">
            <v>461.25</v>
          </cell>
          <cell r="E39">
            <v>441.25</v>
          </cell>
          <cell r="F39">
            <v>439</v>
          </cell>
          <cell r="G39">
            <v>453.75</v>
          </cell>
          <cell r="H39">
            <v>413.75</v>
          </cell>
        </row>
        <row r="40">
          <cell r="A40">
            <v>44109</v>
          </cell>
          <cell r="B40">
            <v>454.5</v>
          </cell>
          <cell r="C40" t="str">
            <v/>
          </cell>
          <cell r="D40">
            <v>451.25</v>
          </cell>
          <cell r="E40">
            <v>427.75</v>
          </cell>
          <cell r="F40">
            <v>423.75</v>
          </cell>
          <cell r="G40">
            <v>436.5</v>
          </cell>
          <cell r="H40">
            <v>404.25</v>
          </cell>
        </row>
        <row r="41">
          <cell r="A41">
            <v>44106</v>
          </cell>
          <cell r="B41">
            <v>456</v>
          </cell>
          <cell r="C41" t="str">
            <v/>
          </cell>
          <cell r="D41">
            <v>452.75</v>
          </cell>
          <cell r="E41">
            <v>429.25</v>
          </cell>
          <cell r="F41">
            <v>425.25</v>
          </cell>
          <cell r="G41">
            <v>438</v>
          </cell>
          <cell r="H41">
            <v>405</v>
          </cell>
        </row>
        <row r="42">
          <cell r="A42">
            <v>44105</v>
          </cell>
          <cell r="B42">
            <v>453</v>
          </cell>
          <cell r="C42" t="str">
            <v/>
          </cell>
          <cell r="D42">
            <v>449.75</v>
          </cell>
          <cell r="E42">
            <v>430</v>
          </cell>
          <cell r="F42">
            <v>425.75</v>
          </cell>
          <cell r="G42">
            <v>438.75</v>
          </cell>
          <cell r="H42">
            <v>405.75</v>
          </cell>
        </row>
        <row r="43">
          <cell r="A43">
            <v>44104</v>
          </cell>
          <cell r="B43">
            <v>454.5</v>
          </cell>
          <cell r="C43">
            <v>475</v>
          </cell>
          <cell r="D43">
            <v>451.25</v>
          </cell>
          <cell r="E43">
            <v>435</v>
          </cell>
          <cell r="F43">
            <v>429.25</v>
          </cell>
          <cell r="G43">
            <v>442</v>
          </cell>
          <cell r="H43">
            <v>403.75</v>
          </cell>
        </row>
        <row r="44">
          <cell r="A44">
            <v>44103</v>
          </cell>
          <cell r="B44">
            <v>441.25</v>
          </cell>
          <cell r="C44">
            <v>463.25</v>
          </cell>
          <cell r="D44">
            <v>438</v>
          </cell>
          <cell r="E44">
            <v>421.75</v>
          </cell>
          <cell r="F44">
            <v>416</v>
          </cell>
          <cell r="G44">
            <v>428.75</v>
          </cell>
          <cell r="H44">
            <v>390.5</v>
          </cell>
        </row>
        <row r="45">
          <cell r="A45">
            <v>44102</v>
          </cell>
          <cell r="B45">
            <v>439.75</v>
          </cell>
          <cell r="C45">
            <v>462.25</v>
          </cell>
          <cell r="D45">
            <v>436.5</v>
          </cell>
          <cell r="E45">
            <v>421.75</v>
          </cell>
          <cell r="F45">
            <v>416</v>
          </cell>
          <cell r="G45">
            <v>428.5</v>
          </cell>
          <cell r="H45">
            <v>392.75</v>
          </cell>
        </row>
        <row r="46">
          <cell r="A46">
            <v>44099</v>
          </cell>
          <cell r="B46">
            <v>442</v>
          </cell>
          <cell r="C46">
            <v>466.75</v>
          </cell>
          <cell r="D46">
            <v>438.75</v>
          </cell>
          <cell r="E46">
            <v>423.25</v>
          </cell>
          <cell r="F46">
            <v>419.25</v>
          </cell>
          <cell r="G46">
            <v>431.75</v>
          </cell>
          <cell r="H46">
            <v>396</v>
          </cell>
        </row>
        <row r="47">
          <cell r="A47">
            <v>44098</v>
          </cell>
          <cell r="B47">
            <v>440.25</v>
          </cell>
          <cell r="C47">
            <v>465.25</v>
          </cell>
          <cell r="D47">
            <v>437</v>
          </cell>
          <cell r="E47">
            <v>422.25</v>
          </cell>
          <cell r="F47">
            <v>417.5</v>
          </cell>
          <cell r="G47">
            <v>430.25</v>
          </cell>
          <cell r="H47">
            <v>394.25</v>
          </cell>
        </row>
        <row r="48">
          <cell r="A48">
            <v>44097</v>
          </cell>
          <cell r="B48">
            <v>446.75</v>
          </cell>
          <cell r="C48">
            <v>471.75</v>
          </cell>
          <cell r="D48">
            <v>443.5</v>
          </cell>
          <cell r="E48">
            <v>428.75</v>
          </cell>
          <cell r="F48">
            <v>424</v>
          </cell>
          <cell r="G48">
            <v>438.75</v>
          </cell>
          <cell r="H48">
            <v>400.25</v>
          </cell>
        </row>
        <row r="49">
          <cell r="A49">
            <v>44096</v>
          </cell>
          <cell r="B49">
            <v>447.5</v>
          </cell>
          <cell r="C49">
            <v>472.25</v>
          </cell>
          <cell r="D49">
            <v>444.25</v>
          </cell>
          <cell r="E49">
            <v>426.5</v>
          </cell>
          <cell r="F49">
            <v>426.5</v>
          </cell>
          <cell r="G49">
            <v>435.75</v>
          </cell>
          <cell r="H49">
            <v>401</v>
          </cell>
        </row>
        <row r="50">
          <cell r="A50">
            <v>44095</v>
          </cell>
          <cell r="B50">
            <v>449.75</v>
          </cell>
          <cell r="C50">
            <v>475.5</v>
          </cell>
          <cell r="D50">
            <v>446.5</v>
          </cell>
          <cell r="E50">
            <v>423.25</v>
          </cell>
          <cell r="F50">
            <v>428.75</v>
          </cell>
          <cell r="G50">
            <v>438</v>
          </cell>
          <cell r="H50">
            <v>403</v>
          </cell>
        </row>
        <row r="51">
          <cell r="A51">
            <v>44092</v>
          </cell>
          <cell r="B51">
            <v>453.5</v>
          </cell>
          <cell r="C51">
            <v>481.75</v>
          </cell>
          <cell r="D51">
            <v>450</v>
          </cell>
          <cell r="E51">
            <v>430</v>
          </cell>
          <cell r="F51">
            <v>435.5</v>
          </cell>
          <cell r="G51">
            <v>439</v>
          </cell>
          <cell r="H51">
            <v>407.75</v>
          </cell>
        </row>
        <row r="52">
          <cell r="A52">
            <v>44091</v>
          </cell>
          <cell r="B52">
            <v>449.5</v>
          </cell>
          <cell r="C52">
            <v>475</v>
          </cell>
          <cell r="D52">
            <v>446</v>
          </cell>
          <cell r="E52">
            <v>425.75</v>
          </cell>
          <cell r="F52">
            <v>425.75</v>
          </cell>
          <cell r="G52">
            <v>433.25</v>
          </cell>
          <cell r="H52">
            <v>404.5</v>
          </cell>
        </row>
        <row r="53">
          <cell r="A53">
            <v>44090</v>
          </cell>
          <cell r="B53">
            <v>441</v>
          </cell>
          <cell r="C53">
            <v>466</v>
          </cell>
          <cell r="D53">
            <v>437.5</v>
          </cell>
          <cell r="E53">
            <v>418.25</v>
          </cell>
          <cell r="F53">
            <v>418.25</v>
          </cell>
          <cell r="G53">
            <v>425.5</v>
          </cell>
          <cell r="H53">
            <v>397.25</v>
          </cell>
        </row>
        <row r="54">
          <cell r="A54">
            <v>44089</v>
          </cell>
          <cell r="B54">
            <v>435.5</v>
          </cell>
          <cell r="C54">
            <v>462.5</v>
          </cell>
          <cell r="D54">
            <v>432</v>
          </cell>
          <cell r="E54">
            <v>410.75</v>
          </cell>
          <cell r="F54">
            <v>412.75</v>
          </cell>
          <cell r="G54">
            <v>421.75</v>
          </cell>
          <cell r="H54">
            <v>392.5</v>
          </cell>
        </row>
        <row r="55">
          <cell r="A55">
            <v>44088</v>
          </cell>
          <cell r="B55">
            <v>436.25</v>
          </cell>
          <cell r="C55">
            <v>466</v>
          </cell>
          <cell r="D55">
            <v>432.75</v>
          </cell>
          <cell r="E55">
            <v>411.5</v>
          </cell>
          <cell r="F55">
            <v>415.25</v>
          </cell>
          <cell r="G55">
            <v>424.5</v>
          </cell>
          <cell r="H55">
            <v>395</v>
          </cell>
        </row>
        <row r="56">
          <cell r="A56">
            <v>44085</v>
          </cell>
          <cell r="B56">
            <v>433.25</v>
          </cell>
          <cell r="C56">
            <v>460.75</v>
          </cell>
          <cell r="D56">
            <v>430</v>
          </cell>
          <cell r="E56">
            <v>407.75</v>
          </cell>
          <cell r="F56">
            <v>409.75</v>
          </cell>
          <cell r="G56">
            <v>423.75</v>
          </cell>
          <cell r="H56">
            <v>391</v>
          </cell>
        </row>
        <row r="57">
          <cell r="A57">
            <v>44084</v>
          </cell>
          <cell r="B57">
            <v>428</v>
          </cell>
          <cell r="C57">
            <v>453.75</v>
          </cell>
          <cell r="D57">
            <v>424.75</v>
          </cell>
          <cell r="E57">
            <v>399</v>
          </cell>
          <cell r="F57">
            <v>402.75</v>
          </cell>
          <cell r="G57">
            <v>417.5</v>
          </cell>
          <cell r="H57">
            <v>385.5</v>
          </cell>
        </row>
        <row r="58">
          <cell r="A58">
            <v>44083</v>
          </cell>
          <cell r="B58">
            <v>428.75</v>
          </cell>
          <cell r="C58">
            <v>452.25</v>
          </cell>
          <cell r="D58">
            <v>425.5</v>
          </cell>
          <cell r="E58">
            <v>393.25</v>
          </cell>
          <cell r="F58">
            <v>401.5</v>
          </cell>
          <cell r="G58">
            <v>418.25</v>
          </cell>
          <cell r="H58">
            <v>385.75</v>
          </cell>
        </row>
        <row r="59">
          <cell r="A59">
            <v>44082</v>
          </cell>
          <cell r="B59">
            <v>421.5</v>
          </cell>
          <cell r="C59">
            <v>450</v>
          </cell>
          <cell r="D59">
            <v>418.25</v>
          </cell>
          <cell r="E59">
            <v>392.5</v>
          </cell>
          <cell r="F59">
            <v>398.75</v>
          </cell>
          <cell r="G59">
            <v>414.5</v>
          </cell>
          <cell r="H59">
            <v>383.25</v>
          </cell>
        </row>
        <row r="60">
          <cell r="A60">
            <v>44078</v>
          </cell>
          <cell r="B60">
            <v>419.5</v>
          </cell>
          <cell r="C60">
            <v>443.75</v>
          </cell>
          <cell r="D60">
            <v>416.25</v>
          </cell>
          <cell r="E60">
            <v>390.5</v>
          </cell>
          <cell r="F60">
            <v>396</v>
          </cell>
          <cell r="G60">
            <v>412.75</v>
          </cell>
          <cell r="H60">
            <v>380.75</v>
          </cell>
        </row>
        <row r="61">
          <cell r="A61">
            <v>44077</v>
          </cell>
          <cell r="B61">
            <v>416</v>
          </cell>
          <cell r="C61">
            <v>442.75</v>
          </cell>
          <cell r="D61">
            <v>413.75</v>
          </cell>
          <cell r="E61">
            <v>388</v>
          </cell>
          <cell r="F61">
            <v>391.75</v>
          </cell>
          <cell r="G61">
            <v>408.25</v>
          </cell>
          <cell r="H61">
            <v>378</v>
          </cell>
        </row>
        <row r="62">
          <cell r="A62">
            <v>44076</v>
          </cell>
          <cell r="B62">
            <v>415.5</v>
          </cell>
          <cell r="C62">
            <v>440.5</v>
          </cell>
          <cell r="D62">
            <v>414.5</v>
          </cell>
          <cell r="E62">
            <v>387.25</v>
          </cell>
          <cell r="F62">
            <v>390.5</v>
          </cell>
          <cell r="G62">
            <v>403.5</v>
          </cell>
          <cell r="H62">
            <v>377</v>
          </cell>
        </row>
        <row r="63">
          <cell r="A63">
            <v>44075</v>
          </cell>
          <cell r="B63">
            <v>415.25</v>
          </cell>
          <cell r="C63">
            <v>438.25</v>
          </cell>
          <cell r="D63">
            <v>414</v>
          </cell>
          <cell r="E63">
            <v>385.75</v>
          </cell>
          <cell r="F63">
            <v>388</v>
          </cell>
          <cell r="G63">
            <v>401.25</v>
          </cell>
          <cell r="H63">
            <v>375.25</v>
          </cell>
        </row>
        <row r="64">
          <cell r="A64">
            <v>44071</v>
          </cell>
          <cell r="B64">
            <v>413.75</v>
          </cell>
          <cell r="C64">
            <v>437.25</v>
          </cell>
          <cell r="D64">
            <v>412.75</v>
          </cell>
          <cell r="E64">
            <v>385</v>
          </cell>
          <cell r="F64">
            <v>385.75</v>
          </cell>
          <cell r="G64">
            <v>399</v>
          </cell>
          <cell r="H64">
            <v>374.75</v>
          </cell>
        </row>
        <row r="65">
          <cell r="A65">
            <v>44070</v>
          </cell>
          <cell r="B65">
            <v>412.75</v>
          </cell>
          <cell r="C65">
            <v>437</v>
          </cell>
          <cell r="D65">
            <v>411.5</v>
          </cell>
          <cell r="E65">
            <v>384.75</v>
          </cell>
          <cell r="F65">
            <v>385.75</v>
          </cell>
          <cell r="G65">
            <v>399</v>
          </cell>
          <cell r="H65">
            <v>375.5</v>
          </cell>
        </row>
        <row r="66">
          <cell r="A66">
            <v>44069</v>
          </cell>
          <cell r="B66">
            <v>405.75</v>
          </cell>
          <cell r="C66">
            <v>427.75</v>
          </cell>
          <cell r="D66">
            <v>404.5</v>
          </cell>
          <cell r="E66">
            <v>376</v>
          </cell>
          <cell r="F66">
            <v>377.75</v>
          </cell>
          <cell r="G66">
            <v>391</v>
          </cell>
          <cell r="H66">
            <v>365.5</v>
          </cell>
        </row>
        <row r="67">
          <cell r="A67">
            <v>44068</v>
          </cell>
          <cell r="B67">
            <v>404.25</v>
          </cell>
          <cell r="C67">
            <v>425.75</v>
          </cell>
          <cell r="D67">
            <v>403</v>
          </cell>
          <cell r="E67">
            <v>374.5</v>
          </cell>
          <cell r="F67">
            <v>376</v>
          </cell>
          <cell r="G67">
            <v>389.5</v>
          </cell>
          <cell r="H67">
            <v>364.25</v>
          </cell>
        </row>
        <row r="68">
          <cell r="A68">
            <v>44067</v>
          </cell>
          <cell r="B68">
            <v>399</v>
          </cell>
          <cell r="C68">
            <v>420.25</v>
          </cell>
          <cell r="D68">
            <v>398</v>
          </cell>
          <cell r="E68">
            <v>369.25</v>
          </cell>
          <cell r="F68">
            <v>370.5</v>
          </cell>
          <cell r="G68">
            <v>384</v>
          </cell>
          <cell r="H68">
            <v>360</v>
          </cell>
        </row>
        <row r="69">
          <cell r="A69">
            <v>44064</v>
          </cell>
          <cell r="B69">
            <v>398.75</v>
          </cell>
          <cell r="C69">
            <v>420</v>
          </cell>
          <cell r="D69">
            <v>397.5</v>
          </cell>
          <cell r="E69">
            <v>369</v>
          </cell>
          <cell r="F69">
            <v>370</v>
          </cell>
          <cell r="G69">
            <v>383.5</v>
          </cell>
          <cell r="H69">
            <v>359.25</v>
          </cell>
        </row>
        <row r="70">
          <cell r="A70">
            <v>44063</v>
          </cell>
          <cell r="B70">
            <v>400.25</v>
          </cell>
          <cell r="C70">
            <v>421</v>
          </cell>
          <cell r="D70">
            <v>399</v>
          </cell>
          <cell r="E70">
            <v>369.75</v>
          </cell>
          <cell r="F70">
            <v>371.75</v>
          </cell>
          <cell r="G70">
            <v>384.25</v>
          </cell>
          <cell r="H70">
            <v>360</v>
          </cell>
        </row>
        <row r="71">
          <cell r="A71">
            <v>44062</v>
          </cell>
          <cell r="B71">
            <v>403</v>
          </cell>
          <cell r="C71">
            <v>423.25</v>
          </cell>
          <cell r="D71">
            <v>402</v>
          </cell>
          <cell r="E71">
            <v>373.75</v>
          </cell>
          <cell r="F71">
            <v>374.75</v>
          </cell>
          <cell r="G71">
            <v>387.25</v>
          </cell>
          <cell r="H71">
            <v>363.5</v>
          </cell>
        </row>
        <row r="72">
          <cell r="A72">
            <v>44061</v>
          </cell>
          <cell r="B72">
            <v>398.75</v>
          </cell>
          <cell r="C72">
            <v>423.25</v>
          </cell>
          <cell r="D72">
            <v>397.5</v>
          </cell>
          <cell r="E72">
            <v>372.25</v>
          </cell>
          <cell r="F72">
            <v>373.25</v>
          </cell>
          <cell r="G72">
            <v>385.75</v>
          </cell>
          <cell r="H72">
            <v>362</v>
          </cell>
        </row>
        <row r="73">
          <cell r="A73">
            <v>44060</v>
          </cell>
          <cell r="B73">
            <v>401.5</v>
          </cell>
          <cell r="C73">
            <v>426.5</v>
          </cell>
          <cell r="D73">
            <v>400.5</v>
          </cell>
          <cell r="E73" t="str">
            <v/>
          </cell>
          <cell r="F73">
            <v>375.5</v>
          </cell>
          <cell r="G73">
            <v>388.75</v>
          </cell>
          <cell r="H73">
            <v>363.75</v>
          </cell>
        </row>
        <row r="74">
          <cell r="A74">
            <v>44057</v>
          </cell>
          <cell r="B74">
            <v>394.25</v>
          </cell>
          <cell r="C74">
            <v>418.5</v>
          </cell>
          <cell r="D74">
            <v>393.25</v>
          </cell>
          <cell r="E74">
            <v>367</v>
          </cell>
          <cell r="F74">
            <v>367.75</v>
          </cell>
          <cell r="G74">
            <v>382.25</v>
          </cell>
          <cell r="H74">
            <v>357.25</v>
          </cell>
        </row>
        <row r="75">
          <cell r="A75">
            <v>44056</v>
          </cell>
          <cell r="B75">
            <v>402.75</v>
          </cell>
          <cell r="C75">
            <v>420</v>
          </cell>
          <cell r="D75">
            <v>401.5</v>
          </cell>
          <cell r="E75">
            <v>369</v>
          </cell>
          <cell r="F75">
            <v>369</v>
          </cell>
          <cell r="G75">
            <v>383.25</v>
          </cell>
          <cell r="H75">
            <v>359</v>
          </cell>
        </row>
        <row r="76">
          <cell r="A76">
            <v>44055</v>
          </cell>
          <cell r="B76">
            <v>392.75</v>
          </cell>
          <cell r="C76">
            <v>410.75</v>
          </cell>
          <cell r="D76">
            <v>391.75</v>
          </cell>
          <cell r="E76">
            <v>361.25</v>
          </cell>
          <cell r="F76">
            <v>360.75</v>
          </cell>
          <cell r="G76">
            <v>375.25</v>
          </cell>
          <cell r="H76">
            <v>350.5</v>
          </cell>
        </row>
        <row r="77">
          <cell r="A77">
            <v>44054</v>
          </cell>
          <cell r="B77">
            <v>389.75</v>
          </cell>
          <cell r="C77">
            <v>410</v>
          </cell>
          <cell r="D77">
            <v>388.75</v>
          </cell>
          <cell r="E77">
            <v>358.25</v>
          </cell>
          <cell r="F77">
            <v>358.5</v>
          </cell>
          <cell r="G77">
            <v>373</v>
          </cell>
          <cell r="H77">
            <v>348.25</v>
          </cell>
        </row>
        <row r="78">
          <cell r="A78">
            <v>44053</v>
          </cell>
          <cell r="B78">
            <v>388.75</v>
          </cell>
          <cell r="C78">
            <v>410.5</v>
          </cell>
          <cell r="D78">
            <v>387.75</v>
          </cell>
          <cell r="E78">
            <v>359</v>
          </cell>
          <cell r="F78">
            <v>359.25</v>
          </cell>
          <cell r="G78">
            <v>373.75</v>
          </cell>
          <cell r="H78">
            <v>349</v>
          </cell>
        </row>
        <row r="79">
          <cell r="A79">
            <v>44050</v>
          </cell>
          <cell r="B79">
            <v>384</v>
          </cell>
          <cell r="C79">
            <v>407.75</v>
          </cell>
          <cell r="D79">
            <v>382.75</v>
          </cell>
          <cell r="E79">
            <v>356.5</v>
          </cell>
          <cell r="F79">
            <v>357.25</v>
          </cell>
          <cell r="G79">
            <v>371</v>
          </cell>
          <cell r="H79">
            <v>346.5</v>
          </cell>
        </row>
        <row r="80">
          <cell r="A80">
            <v>44049</v>
          </cell>
          <cell r="B80">
            <v>385</v>
          </cell>
          <cell r="C80">
            <v>409.75</v>
          </cell>
          <cell r="D80">
            <v>384</v>
          </cell>
          <cell r="E80">
            <v>360</v>
          </cell>
          <cell r="F80">
            <v>360</v>
          </cell>
          <cell r="G80">
            <v>374.75</v>
          </cell>
          <cell r="H80">
            <v>350.25</v>
          </cell>
        </row>
        <row r="81">
          <cell r="A81">
            <v>44048</v>
          </cell>
          <cell r="B81">
            <v>386.25</v>
          </cell>
          <cell r="C81">
            <v>408.25</v>
          </cell>
          <cell r="D81">
            <v>385</v>
          </cell>
          <cell r="E81">
            <v>360</v>
          </cell>
          <cell r="F81">
            <v>360</v>
          </cell>
          <cell r="G81">
            <v>371</v>
          </cell>
          <cell r="H81">
            <v>349</v>
          </cell>
        </row>
        <row r="82">
          <cell r="A82">
            <v>44047</v>
          </cell>
          <cell r="B82">
            <v>387.25</v>
          </cell>
          <cell r="C82">
            <v>410</v>
          </cell>
          <cell r="D82">
            <v>386.25</v>
          </cell>
          <cell r="E82">
            <v>361.25</v>
          </cell>
          <cell r="F82">
            <v>361.25</v>
          </cell>
          <cell r="G82">
            <v>372.25</v>
          </cell>
          <cell r="H82">
            <v>350.5</v>
          </cell>
        </row>
        <row r="83">
          <cell r="A83">
            <v>44046</v>
          </cell>
          <cell r="B83">
            <v>392</v>
          </cell>
          <cell r="C83">
            <v>415.5</v>
          </cell>
          <cell r="D83">
            <v>391</v>
          </cell>
          <cell r="E83">
            <v>366</v>
          </cell>
          <cell r="F83">
            <v>366.25</v>
          </cell>
          <cell r="G83">
            <v>377</v>
          </cell>
          <cell r="H83">
            <v>355.25</v>
          </cell>
        </row>
        <row r="84">
          <cell r="A84">
            <v>44043</v>
          </cell>
          <cell r="B84">
            <v>391.75</v>
          </cell>
          <cell r="C84">
            <v>416.25</v>
          </cell>
          <cell r="D84">
            <v>390.5</v>
          </cell>
          <cell r="E84">
            <v>366</v>
          </cell>
          <cell r="F84">
            <v>366</v>
          </cell>
          <cell r="G84">
            <v>376.75</v>
          </cell>
          <cell r="H84">
            <v>356</v>
          </cell>
        </row>
        <row r="85">
          <cell r="A85">
            <v>44042</v>
          </cell>
          <cell r="B85">
            <v>389.5</v>
          </cell>
          <cell r="C85">
            <v>412</v>
          </cell>
          <cell r="D85">
            <v>388.5</v>
          </cell>
          <cell r="E85">
            <v>363.75</v>
          </cell>
          <cell r="F85">
            <v>363.75</v>
          </cell>
          <cell r="G85">
            <v>374.5</v>
          </cell>
          <cell r="H85">
            <v>354.25</v>
          </cell>
        </row>
        <row r="86">
          <cell r="A86">
            <v>44041</v>
          </cell>
          <cell r="B86">
            <v>384.75</v>
          </cell>
          <cell r="C86">
            <v>413</v>
          </cell>
          <cell r="D86">
            <v>383.5</v>
          </cell>
          <cell r="E86">
            <v>363.75</v>
          </cell>
          <cell r="F86">
            <v>363.75</v>
          </cell>
          <cell r="G86">
            <v>374.5</v>
          </cell>
          <cell r="H86">
            <v>355.75</v>
          </cell>
        </row>
        <row r="87">
          <cell r="A87">
            <v>44040</v>
          </cell>
          <cell r="B87">
            <v>385</v>
          </cell>
          <cell r="C87">
            <v>413.25</v>
          </cell>
          <cell r="D87">
            <v>384</v>
          </cell>
          <cell r="E87">
            <v>364.25</v>
          </cell>
          <cell r="F87">
            <v>364.25</v>
          </cell>
          <cell r="G87">
            <v>374.75</v>
          </cell>
          <cell r="H87">
            <v>355.75</v>
          </cell>
        </row>
        <row r="88">
          <cell r="A88">
            <v>44039</v>
          </cell>
          <cell r="B88">
            <v>389</v>
          </cell>
          <cell r="C88">
            <v>419.5</v>
          </cell>
          <cell r="D88">
            <v>388</v>
          </cell>
          <cell r="E88">
            <v>369.25</v>
          </cell>
          <cell r="F88">
            <v>367.75</v>
          </cell>
          <cell r="G88">
            <v>380</v>
          </cell>
          <cell r="H88">
            <v>360.5</v>
          </cell>
        </row>
        <row r="89">
          <cell r="A89">
            <v>44036</v>
          </cell>
          <cell r="B89">
            <v>388.5</v>
          </cell>
          <cell r="C89">
            <v>418.25</v>
          </cell>
          <cell r="D89">
            <v>387.25</v>
          </cell>
          <cell r="E89">
            <v>368.25</v>
          </cell>
          <cell r="F89">
            <v>367.5</v>
          </cell>
          <cell r="G89">
            <v>379.5</v>
          </cell>
          <cell r="H89">
            <v>359.75</v>
          </cell>
        </row>
        <row r="90">
          <cell r="A90">
            <v>44035</v>
          </cell>
          <cell r="B90">
            <v>386.25</v>
          </cell>
          <cell r="C90">
            <v>415.5</v>
          </cell>
          <cell r="D90">
            <v>385</v>
          </cell>
          <cell r="E90">
            <v>364.5</v>
          </cell>
          <cell r="F90">
            <v>367.5</v>
          </cell>
          <cell r="G90">
            <v>378.5</v>
          </cell>
          <cell r="H90">
            <v>359.25</v>
          </cell>
        </row>
        <row r="91">
          <cell r="A91">
            <v>44034</v>
          </cell>
          <cell r="B91">
            <v>385</v>
          </cell>
          <cell r="C91">
            <v>413.75</v>
          </cell>
          <cell r="D91">
            <v>384</v>
          </cell>
          <cell r="E91">
            <v>362.25</v>
          </cell>
          <cell r="F91">
            <v>366</v>
          </cell>
          <cell r="G91">
            <v>377</v>
          </cell>
          <cell r="H91">
            <v>357.5</v>
          </cell>
        </row>
        <row r="92">
          <cell r="A92">
            <v>44033</v>
          </cell>
          <cell r="B92">
            <v>379.25</v>
          </cell>
          <cell r="C92">
            <v>412</v>
          </cell>
          <cell r="D92">
            <v>378</v>
          </cell>
          <cell r="E92">
            <v>361.5</v>
          </cell>
          <cell r="F92">
            <v>362.25</v>
          </cell>
          <cell r="G92">
            <v>373</v>
          </cell>
          <cell r="H92">
            <v>355.25</v>
          </cell>
        </row>
        <row r="93">
          <cell r="A93">
            <v>44032</v>
          </cell>
          <cell r="B93">
            <v>381</v>
          </cell>
          <cell r="C93">
            <v>412.75</v>
          </cell>
          <cell r="D93">
            <v>380</v>
          </cell>
          <cell r="E93">
            <v>363</v>
          </cell>
          <cell r="F93">
            <v>364.75</v>
          </cell>
          <cell r="G93">
            <v>375.5</v>
          </cell>
          <cell r="H93">
            <v>357.25</v>
          </cell>
        </row>
        <row r="94">
          <cell r="A94">
            <v>44029</v>
          </cell>
          <cell r="B94">
            <v>378.75</v>
          </cell>
          <cell r="C94">
            <v>409</v>
          </cell>
          <cell r="D94">
            <v>377.75</v>
          </cell>
          <cell r="E94">
            <v>360.75</v>
          </cell>
          <cell r="F94">
            <v>362.25</v>
          </cell>
          <cell r="G94">
            <v>373</v>
          </cell>
          <cell r="H94">
            <v>355</v>
          </cell>
        </row>
        <row r="95">
          <cell r="A95">
            <v>44028</v>
          </cell>
          <cell r="B95">
            <v>377.75</v>
          </cell>
          <cell r="C95">
            <v>408.25</v>
          </cell>
          <cell r="D95">
            <v>376.75</v>
          </cell>
          <cell r="E95">
            <v>359.75</v>
          </cell>
          <cell r="F95">
            <v>360.5</v>
          </cell>
          <cell r="G95">
            <v>371.75</v>
          </cell>
          <cell r="H95">
            <v>353</v>
          </cell>
        </row>
        <row r="96">
          <cell r="A96">
            <v>44027</v>
          </cell>
          <cell r="B96">
            <v>373.75</v>
          </cell>
          <cell r="C96">
            <v>406.75</v>
          </cell>
          <cell r="D96">
            <v>372.5</v>
          </cell>
          <cell r="E96">
            <v>357.5</v>
          </cell>
          <cell r="F96">
            <v>358.5</v>
          </cell>
          <cell r="G96">
            <v>370.5</v>
          </cell>
          <cell r="H96">
            <v>350.5</v>
          </cell>
        </row>
        <row r="97">
          <cell r="A97">
            <v>44026</v>
          </cell>
          <cell r="B97">
            <v>371.5</v>
          </cell>
          <cell r="C97">
            <v>405.75</v>
          </cell>
          <cell r="D97">
            <v>370.5</v>
          </cell>
          <cell r="E97">
            <v>353.75</v>
          </cell>
          <cell r="F97">
            <v>356</v>
          </cell>
          <cell r="G97">
            <v>368.25</v>
          </cell>
          <cell r="H97">
            <v>348</v>
          </cell>
        </row>
        <row r="98">
          <cell r="A98">
            <v>44025</v>
          </cell>
          <cell r="B98">
            <v>366.75</v>
          </cell>
          <cell r="C98">
            <v>401</v>
          </cell>
          <cell r="D98">
            <v>365.5</v>
          </cell>
          <cell r="E98">
            <v>348.75</v>
          </cell>
          <cell r="F98">
            <v>352.75</v>
          </cell>
          <cell r="G98">
            <v>364.75</v>
          </cell>
          <cell r="H98">
            <v>344.75</v>
          </cell>
        </row>
        <row r="99">
          <cell r="A99">
            <v>44022</v>
          </cell>
          <cell r="B99">
            <v>371</v>
          </cell>
          <cell r="C99">
            <v>407</v>
          </cell>
          <cell r="D99">
            <v>370</v>
          </cell>
          <cell r="E99">
            <v>354.5</v>
          </cell>
          <cell r="F99">
            <v>358.5</v>
          </cell>
          <cell r="G99">
            <v>370.75</v>
          </cell>
          <cell r="H99">
            <v>350.5</v>
          </cell>
        </row>
        <row r="100">
          <cell r="A100">
            <v>44021</v>
          </cell>
          <cell r="B100">
            <v>374.5</v>
          </cell>
          <cell r="C100">
            <v>410.75</v>
          </cell>
          <cell r="D100">
            <v>373.25</v>
          </cell>
          <cell r="E100" t="str">
            <v/>
          </cell>
          <cell r="F100">
            <v>362.25</v>
          </cell>
          <cell r="G100">
            <v>374.75</v>
          </cell>
          <cell r="H100">
            <v>354.5</v>
          </cell>
        </row>
        <row r="101">
          <cell r="A101">
            <v>44020</v>
          </cell>
          <cell r="B101">
            <v>370.5</v>
          </cell>
          <cell r="C101">
            <v>407</v>
          </cell>
          <cell r="D101">
            <v>369.25</v>
          </cell>
          <cell r="E101">
            <v>356.5</v>
          </cell>
          <cell r="F101">
            <v>360.75</v>
          </cell>
          <cell r="G101">
            <v>371.75</v>
          </cell>
          <cell r="H101">
            <v>352.25</v>
          </cell>
        </row>
        <row r="102">
          <cell r="A102">
            <v>44019</v>
          </cell>
          <cell r="B102">
            <v>371.5</v>
          </cell>
          <cell r="C102">
            <v>406.75</v>
          </cell>
          <cell r="D102">
            <v>370.5</v>
          </cell>
          <cell r="E102">
            <v>357.5</v>
          </cell>
          <cell r="F102">
            <v>361.5</v>
          </cell>
          <cell r="G102">
            <v>373</v>
          </cell>
          <cell r="H102">
            <v>353</v>
          </cell>
        </row>
        <row r="103">
          <cell r="A103">
            <v>44018</v>
          </cell>
          <cell r="B103">
            <v>373.25</v>
          </cell>
          <cell r="C103">
            <v>406.5</v>
          </cell>
          <cell r="D103">
            <v>372.25</v>
          </cell>
          <cell r="E103">
            <v>355.25</v>
          </cell>
          <cell r="F103">
            <v>362.25</v>
          </cell>
          <cell r="G103">
            <v>373.25</v>
          </cell>
          <cell r="H103">
            <v>354.25</v>
          </cell>
        </row>
        <row r="104">
          <cell r="A104">
            <v>44015</v>
          </cell>
          <cell r="B104" t="str">
            <v/>
          </cell>
          <cell r="C104">
            <v>402.25</v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</row>
        <row r="105">
          <cell r="A105">
            <v>44014</v>
          </cell>
          <cell r="B105">
            <v>371</v>
          </cell>
          <cell r="C105">
            <v>402.25</v>
          </cell>
          <cell r="D105">
            <v>370</v>
          </cell>
          <cell r="E105">
            <v>354.25</v>
          </cell>
          <cell r="F105">
            <v>360</v>
          </cell>
          <cell r="G105">
            <v>371</v>
          </cell>
          <cell r="H105">
            <v>352</v>
          </cell>
        </row>
        <row r="106">
          <cell r="A106">
            <v>44013</v>
          </cell>
          <cell r="B106">
            <v>372.5</v>
          </cell>
          <cell r="C106">
            <v>403</v>
          </cell>
          <cell r="D106">
            <v>371.5</v>
          </cell>
          <cell r="E106">
            <v>356</v>
          </cell>
          <cell r="F106">
            <v>360.75</v>
          </cell>
          <cell r="G106">
            <v>373</v>
          </cell>
          <cell r="H106">
            <v>353</v>
          </cell>
        </row>
        <row r="107">
          <cell r="A107">
            <v>44012</v>
          </cell>
          <cell r="B107">
            <v>367.5</v>
          </cell>
          <cell r="C107">
            <v>398.25</v>
          </cell>
          <cell r="D107">
            <v>366.25</v>
          </cell>
          <cell r="E107">
            <v>351.25</v>
          </cell>
          <cell r="F107">
            <v>355.75</v>
          </cell>
          <cell r="G107">
            <v>367.5</v>
          </cell>
          <cell r="H107">
            <v>348.75</v>
          </cell>
        </row>
        <row r="108">
          <cell r="A108">
            <v>44011</v>
          </cell>
          <cell r="B108">
            <v>364.25</v>
          </cell>
          <cell r="C108">
            <v>394</v>
          </cell>
          <cell r="D108">
            <v>363</v>
          </cell>
          <cell r="E108">
            <v>345.75</v>
          </cell>
          <cell r="F108">
            <v>350.5</v>
          </cell>
          <cell r="G108">
            <v>362.25</v>
          </cell>
          <cell r="H108">
            <v>341.75</v>
          </cell>
        </row>
        <row r="109">
          <cell r="A109">
            <v>44008</v>
          </cell>
          <cell r="B109">
            <v>363</v>
          </cell>
          <cell r="C109" t="str">
            <v/>
          </cell>
          <cell r="D109">
            <v>362</v>
          </cell>
          <cell r="E109">
            <v>345</v>
          </cell>
          <cell r="F109">
            <v>349.75</v>
          </cell>
          <cell r="G109">
            <v>361.5</v>
          </cell>
          <cell r="H109">
            <v>341.25</v>
          </cell>
        </row>
        <row r="110">
          <cell r="A110">
            <v>44007</v>
          </cell>
          <cell r="B110">
            <v>363.75</v>
          </cell>
          <cell r="C110" t="str">
            <v/>
          </cell>
          <cell r="D110">
            <v>362.75</v>
          </cell>
          <cell r="E110">
            <v>344</v>
          </cell>
          <cell r="F110">
            <v>350.25</v>
          </cell>
          <cell r="G110">
            <v>362</v>
          </cell>
          <cell r="H110">
            <v>342</v>
          </cell>
        </row>
        <row r="111">
          <cell r="A111">
            <v>44006</v>
          </cell>
          <cell r="B111">
            <v>367.75</v>
          </cell>
          <cell r="C111">
            <v>394.25</v>
          </cell>
          <cell r="D111">
            <v>366.75</v>
          </cell>
          <cell r="E111">
            <v>345.75</v>
          </cell>
          <cell r="F111">
            <v>352</v>
          </cell>
          <cell r="G111">
            <v>363.75</v>
          </cell>
          <cell r="H111">
            <v>345.5</v>
          </cell>
        </row>
        <row r="112">
          <cell r="A112">
            <v>44005</v>
          </cell>
          <cell r="B112">
            <v>369.75</v>
          </cell>
          <cell r="C112">
            <v>397.25</v>
          </cell>
          <cell r="D112">
            <v>368.5</v>
          </cell>
          <cell r="E112">
            <v>348.75</v>
          </cell>
          <cell r="F112">
            <v>353.5</v>
          </cell>
          <cell r="G112">
            <v>365.5</v>
          </cell>
          <cell r="H112">
            <v>346.5</v>
          </cell>
        </row>
        <row r="113">
          <cell r="A113">
            <v>44004</v>
          </cell>
          <cell r="B113">
            <v>368.5</v>
          </cell>
          <cell r="C113">
            <v>396.75</v>
          </cell>
          <cell r="D113">
            <v>367.5</v>
          </cell>
          <cell r="E113">
            <v>347.5</v>
          </cell>
          <cell r="F113">
            <v>353.75</v>
          </cell>
          <cell r="G113">
            <v>366</v>
          </cell>
          <cell r="H113">
            <v>346.25</v>
          </cell>
        </row>
        <row r="114">
          <cell r="A114">
            <v>44001</v>
          </cell>
          <cell r="B114">
            <v>369.25</v>
          </cell>
          <cell r="C114">
            <v>396</v>
          </cell>
          <cell r="D114">
            <v>368.25</v>
          </cell>
          <cell r="E114">
            <v>350.25</v>
          </cell>
          <cell r="F114">
            <v>355</v>
          </cell>
          <cell r="G114">
            <v>366.75</v>
          </cell>
          <cell r="H114">
            <v>347.25</v>
          </cell>
        </row>
        <row r="115">
          <cell r="A115">
            <v>44000</v>
          </cell>
          <cell r="B115">
            <v>369.25</v>
          </cell>
          <cell r="C115">
            <v>391.25</v>
          </cell>
          <cell r="D115">
            <v>368.25</v>
          </cell>
          <cell r="E115">
            <v>348.75</v>
          </cell>
          <cell r="F115">
            <v>353.5</v>
          </cell>
          <cell r="G115">
            <v>365.25</v>
          </cell>
          <cell r="H115">
            <v>345.75</v>
          </cell>
        </row>
        <row r="116">
          <cell r="A116">
            <v>43999</v>
          </cell>
          <cell r="B116">
            <v>371.5</v>
          </cell>
          <cell r="C116">
            <v>391.75</v>
          </cell>
          <cell r="D116">
            <v>370.5</v>
          </cell>
          <cell r="E116">
            <v>348.75</v>
          </cell>
          <cell r="F116">
            <v>353.5</v>
          </cell>
          <cell r="G116">
            <v>365.25</v>
          </cell>
          <cell r="H116">
            <v>345.5</v>
          </cell>
        </row>
        <row r="117">
          <cell r="A117">
            <v>43998</v>
          </cell>
          <cell r="B117">
            <v>371.5</v>
          </cell>
          <cell r="C117">
            <v>390.5</v>
          </cell>
          <cell r="D117">
            <v>370.5</v>
          </cell>
          <cell r="E117">
            <v>345</v>
          </cell>
          <cell r="F117">
            <v>351.75</v>
          </cell>
          <cell r="G117">
            <v>362.25</v>
          </cell>
          <cell r="H117">
            <v>341.75</v>
          </cell>
        </row>
        <row r="118">
          <cell r="A118">
            <v>43997</v>
          </cell>
          <cell r="B118">
            <v>371.5</v>
          </cell>
          <cell r="C118">
            <v>384.25</v>
          </cell>
          <cell r="D118">
            <v>370.5</v>
          </cell>
          <cell r="E118">
            <v>345</v>
          </cell>
          <cell r="F118">
            <v>348</v>
          </cell>
          <cell r="G118">
            <v>363</v>
          </cell>
          <cell r="H118">
            <v>343.25</v>
          </cell>
        </row>
        <row r="119">
          <cell r="A119">
            <v>43994</v>
          </cell>
          <cell r="B119">
            <v>368.25</v>
          </cell>
          <cell r="C119">
            <v>384.25</v>
          </cell>
          <cell r="D119">
            <v>367</v>
          </cell>
          <cell r="E119">
            <v>342</v>
          </cell>
          <cell r="F119">
            <v>346.5</v>
          </cell>
          <cell r="G119">
            <v>361.25</v>
          </cell>
          <cell r="H119">
            <v>341.75</v>
          </cell>
        </row>
        <row r="120">
          <cell r="A120">
            <v>43993</v>
          </cell>
          <cell r="B120" t="str">
            <v/>
          </cell>
          <cell r="C120">
            <v>383.5</v>
          </cell>
          <cell r="D120" t="str">
            <v/>
          </cell>
          <cell r="E120">
            <v>340.25</v>
          </cell>
          <cell r="F120">
            <v>345.75</v>
          </cell>
          <cell r="G120">
            <v>360.5</v>
          </cell>
          <cell r="H120">
            <v>340.5</v>
          </cell>
        </row>
        <row r="121">
          <cell r="A121">
            <v>43992</v>
          </cell>
          <cell r="B121">
            <v>366</v>
          </cell>
          <cell r="C121">
            <v>382.25</v>
          </cell>
          <cell r="D121">
            <v>364.75</v>
          </cell>
          <cell r="E121">
            <v>340</v>
          </cell>
          <cell r="F121">
            <v>346.25</v>
          </cell>
          <cell r="G121">
            <v>360.75</v>
          </cell>
          <cell r="H121">
            <v>341</v>
          </cell>
        </row>
        <row r="122">
          <cell r="A122">
            <v>43991</v>
          </cell>
          <cell r="B122">
            <v>363.75</v>
          </cell>
          <cell r="C122">
            <v>378.75</v>
          </cell>
          <cell r="D122">
            <v>362.75</v>
          </cell>
          <cell r="E122">
            <v>340.25</v>
          </cell>
          <cell r="F122">
            <v>345.5</v>
          </cell>
          <cell r="G122">
            <v>358.25</v>
          </cell>
          <cell r="H122">
            <v>339.5</v>
          </cell>
        </row>
        <row r="123">
          <cell r="A123">
            <v>43990</v>
          </cell>
          <cell r="B123">
            <v>362.25</v>
          </cell>
          <cell r="C123">
            <v>380.75</v>
          </cell>
          <cell r="D123">
            <v>361.25</v>
          </cell>
          <cell r="E123">
            <v>339.25</v>
          </cell>
          <cell r="F123">
            <v>345.5</v>
          </cell>
          <cell r="G123">
            <v>358.5</v>
          </cell>
          <cell r="H123">
            <v>340</v>
          </cell>
        </row>
        <row r="124">
          <cell r="A124">
            <v>43987</v>
          </cell>
          <cell r="B124">
            <v>366.25</v>
          </cell>
          <cell r="C124">
            <v>382.25</v>
          </cell>
          <cell r="D124">
            <v>364.25</v>
          </cell>
          <cell r="E124">
            <v>338.75</v>
          </cell>
          <cell r="F124">
            <v>347.5</v>
          </cell>
          <cell r="G124">
            <v>360.75</v>
          </cell>
          <cell r="H124">
            <v>342.5</v>
          </cell>
        </row>
        <row r="125">
          <cell r="A125">
            <v>43986</v>
          </cell>
          <cell r="B125">
            <v>366.25</v>
          </cell>
          <cell r="C125">
            <v>381</v>
          </cell>
          <cell r="D125">
            <v>364.25</v>
          </cell>
          <cell r="E125">
            <v>342</v>
          </cell>
          <cell r="F125">
            <v>347.5</v>
          </cell>
          <cell r="G125">
            <v>360.75</v>
          </cell>
          <cell r="H125">
            <v>343.25</v>
          </cell>
        </row>
        <row r="126">
          <cell r="A126">
            <v>43985</v>
          </cell>
          <cell r="B126">
            <v>361.5</v>
          </cell>
          <cell r="C126">
            <v>376.75</v>
          </cell>
          <cell r="D126">
            <v>359.25</v>
          </cell>
          <cell r="E126">
            <v>334.75</v>
          </cell>
          <cell r="F126">
            <v>342.5</v>
          </cell>
          <cell r="G126">
            <v>355.75</v>
          </cell>
          <cell r="H126">
            <v>338</v>
          </cell>
        </row>
        <row r="127">
          <cell r="A127">
            <v>43984</v>
          </cell>
          <cell r="B127">
            <v>358.25</v>
          </cell>
          <cell r="C127">
            <v>376</v>
          </cell>
          <cell r="D127">
            <v>356</v>
          </cell>
          <cell r="E127">
            <v>332.5</v>
          </cell>
          <cell r="F127">
            <v>339.25</v>
          </cell>
          <cell r="G127">
            <v>353.5</v>
          </cell>
          <cell r="H127">
            <v>335</v>
          </cell>
        </row>
        <row r="128">
          <cell r="A128">
            <v>43983</v>
          </cell>
          <cell r="B128">
            <v>353.5</v>
          </cell>
          <cell r="C128">
            <v>369.25</v>
          </cell>
          <cell r="D128">
            <v>351.25</v>
          </cell>
          <cell r="E128">
            <v>329.25</v>
          </cell>
          <cell r="F128">
            <v>337</v>
          </cell>
          <cell r="G128">
            <v>351.25</v>
          </cell>
          <cell r="H128">
            <v>333</v>
          </cell>
        </row>
        <row r="129">
          <cell r="A129">
            <v>43980</v>
          </cell>
          <cell r="B129">
            <v>353</v>
          </cell>
          <cell r="C129">
            <v>369.75</v>
          </cell>
          <cell r="D129">
            <v>351</v>
          </cell>
          <cell r="E129">
            <v>327.5</v>
          </cell>
          <cell r="F129">
            <v>335</v>
          </cell>
          <cell r="G129">
            <v>349.5</v>
          </cell>
          <cell r="H129">
            <v>330.25</v>
          </cell>
        </row>
        <row r="130">
          <cell r="A130">
            <v>43979</v>
          </cell>
          <cell r="B130">
            <v>353</v>
          </cell>
          <cell r="C130">
            <v>371.5</v>
          </cell>
          <cell r="D130">
            <v>351</v>
          </cell>
          <cell r="E130">
            <v>330</v>
          </cell>
          <cell r="F130">
            <v>336.25</v>
          </cell>
          <cell r="G130">
            <v>351.25</v>
          </cell>
          <cell r="H130">
            <v>331.75</v>
          </cell>
        </row>
        <row r="131">
          <cell r="A131">
            <v>43978</v>
          </cell>
          <cell r="B131">
            <v>352</v>
          </cell>
          <cell r="C131">
            <v>370.75</v>
          </cell>
          <cell r="D131">
            <v>349.75</v>
          </cell>
          <cell r="E131">
            <v>329.5</v>
          </cell>
          <cell r="F131">
            <v>336.25</v>
          </cell>
          <cell r="G131">
            <v>352.25</v>
          </cell>
          <cell r="H131">
            <v>333.25</v>
          </cell>
        </row>
        <row r="132">
          <cell r="A132">
            <v>43977</v>
          </cell>
          <cell r="B132">
            <v>349</v>
          </cell>
          <cell r="C132">
            <v>370</v>
          </cell>
          <cell r="D132">
            <v>347.5</v>
          </cell>
          <cell r="E132">
            <v>327.75</v>
          </cell>
          <cell r="F132">
            <v>334.25</v>
          </cell>
          <cell r="G132">
            <v>350.5</v>
          </cell>
          <cell r="H132">
            <v>331</v>
          </cell>
        </row>
        <row r="133">
          <cell r="A133">
            <v>43973</v>
          </cell>
          <cell r="B133">
            <v>344</v>
          </cell>
          <cell r="C133">
            <v>362</v>
          </cell>
          <cell r="D133">
            <v>342.5</v>
          </cell>
          <cell r="E133">
            <v>323</v>
          </cell>
          <cell r="F133">
            <v>330</v>
          </cell>
          <cell r="G133">
            <v>348.75</v>
          </cell>
          <cell r="H133">
            <v>327.5</v>
          </cell>
        </row>
        <row r="134">
          <cell r="A134">
            <v>43972</v>
          </cell>
          <cell r="B134">
            <v>344.25</v>
          </cell>
          <cell r="C134">
            <v>361.5</v>
          </cell>
          <cell r="D134">
            <v>342.75</v>
          </cell>
          <cell r="E134">
            <v>319.75</v>
          </cell>
          <cell r="F134">
            <v>330.75</v>
          </cell>
          <cell r="G134">
            <v>349</v>
          </cell>
          <cell r="H134">
            <v>327.75</v>
          </cell>
        </row>
        <row r="135">
          <cell r="A135">
            <v>43971</v>
          </cell>
          <cell r="B135">
            <v>347.25</v>
          </cell>
          <cell r="C135">
            <v>363.75</v>
          </cell>
          <cell r="D135">
            <v>345.75</v>
          </cell>
          <cell r="E135">
            <v>324.75</v>
          </cell>
          <cell r="F135">
            <v>335.75</v>
          </cell>
          <cell r="G135">
            <v>353.75</v>
          </cell>
          <cell r="H135">
            <v>333</v>
          </cell>
        </row>
        <row r="136">
          <cell r="A136">
            <v>43970</v>
          </cell>
          <cell r="B136">
            <v>344.25</v>
          </cell>
          <cell r="C136">
            <v>361.25</v>
          </cell>
          <cell r="D136">
            <v>342.75</v>
          </cell>
          <cell r="E136">
            <v>322.25</v>
          </cell>
          <cell r="F136">
            <v>333.75</v>
          </cell>
          <cell r="G136">
            <v>351.25</v>
          </cell>
          <cell r="H136">
            <v>330.75</v>
          </cell>
        </row>
        <row r="137">
          <cell r="A137">
            <v>43969</v>
          </cell>
          <cell r="B137">
            <v>344.75</v>
          </cell>
          <cell r="C137">
            <v>360</v>
          </cell>
          <cell r="D137">
            <v>343.25</v>
          </cell>
          <cell r="E137">
            <v>321.5</v>
          </cell>
          <cell r="F137">
            <v>334.75</v>
          </cell>
          <cell r="G137">
            <v>352.25</v>
          </cell>
          <cell r="H137">
            <v>330.25</v>
          </cell>
        </row>
        <row r="138">
          <cell r="A138">
            <v>43966</v>
          </cell>
          <cell r="B138">
            <v>334.25</v>
          </cell>
          <cell r="C138">
            <v>353.75</v>
          </cell>
          <cell r="D138">
            <v>333</v>
          </cell>
          <cell r="E138">
            <v>322.25</v>
          </cell>
          <cell r="F138">
            <v>330</v>
          </cell>
          <cell r="G138">
            <v>349</v>
          </cell>
          <cell r="H138">
            <v>328</v>
          </cell>
        </row>
        <row r="139">
          <cell r="A139">
            <v>43965</v>
          </cell>
          <cell r="B139">
            <v>335.5</v>
          </cell>
          <cell r="C139">
            <v>354.5</v>
          </cell>
          <cell r="D139">
            <v>334</v>
          </cell>
          <cell r="E139">
            <v>322.5</v>
          </cell>
          <cell r="F139">
            <v>330.75</v>
          </cell>
          <cell r="G139">
            <v>349.75</v>
          </cell>
          <cell r="H139">
            <v>328.75</v>
          </cell>
        </row>
        <row r="140">
          <cell r="A140">
            <v>43964</v>
          </cell>
          <cell r="B140">
            <v>334.25</v>
          </cell>
          <cell r="C140">
            <v>356.75</v>
          </cell>
          <cell r="D140">
            <v>333</v>
          </cell>
          <cell r="E140">
            <v>322.5</v>
          </cell>
          <cell r="F140">
            <v>333</v>
          </cell>
          <cell r="G140">
            <v>350.25</v>
          </cell>
          <cell r="H140">
            <v>328.75</v>
          </cell>
        </row>
        <row r="141">
          <cell r="A141">
            <v>43963</v>
          </cell>
          <cell r="B141">
            <v>339.5</v>
          </cell>
          <cell r="C141">
            <v>365.5</v>
          </cell>
          <cell r="D141">
            <v>338</v>
          </cell>
          <cell r="E141">
            <v>327</v>
          </cell>
          <cell r="F141">
            <v>338.75</v>
          </cell>
          <cell r="G141">
            <v>356</v>
          </cell>
          <cell r="H141">
            <v>334</v>
          </cell>
        </row>
        <row r="142">
          <cell r="A142">
            <v>43962</v>
          </cell>
          <cell r="B142">
            <v>340.5</v>
          </cell>
          <cell r="C142">
            <v>363.75</v>
          </cell>
          <cell r="D142">
            <v>339.25</v>
          </cell>
          <cell r="E142">
            <v>327.75</v>
          </cell>
          <cell r="F142">
            <v>338.5</v>
          </cell>
          <cell r="G142">
            <v>356</v>
          </cell>
          <cell r="H142">
            <v>334.25</v>
          </cell>
        </row>
        <row r="143">
          <cell r="A143">
            <v>43958</v>
          </cell>
          <cell r="B143">
            <v>337.25</v>
          </cell>
          <cell r="C143">
            <v>364.5</v>
          </cell>
          <cell r="D143">
            <v>335.75</v>
          </cell>
          <cell r="E143">
            <v>325.5</v>
          </cell>
          <cell r="F143">
            <v>334.75</v>
          </cell>
          <cell r="G143">
            <v>353</v>
          </cell>
          <cell r="H143">
            <v>331.75</v>
          </cell>
        </row>
        <row r="144">
          <cell r="A144">
            <v>43957</v>
          </cell>
          <cell r="B144">
            <v>336.5</v>
          </cell>
          <cell r="C144">
            <v>362</v>
          </cell>
          <cell r="D144">
            <v>333.75</v>
          </cell>
          <cell r="E144">
            <v>321.5</v>
          </cell>
          <cell r="F144">
            <v>330.25</v>
          </cell>
          <cell r="G144">
            <v>349</v>
          </cell>
          <cell r="H144">
            <v>327.75</v>
          </cell>
        </row>
        <row r="145">
          <cell r="A145">
            <v>43956</v>
          </cell>
          <cell r="B145">
            <v>338</v>
          </cell>
          <cell r="C145" t="str">
            <v/>
          </cell>
          <cell r="D145">
            <v>335</v>
          </cell>
          <cell r="E145">
            <v>322.5</v>
          </cell>
          <cell r="F145">
            <v>331.5</v>
          </cell>
          <cell r="G145">
            <v>350.25</v>
          </cell>
          <cell r="H145">
            <v>328.75</v>
          </cell>
        </row>
        <row r="146">
          <cell r="A146">
            <v>43955</v>
          </cell>
          <cell r="B146">
            <v>337</v>
          </cell>
          <cell r="C146" t="str">
            <v/>
          </cell>
          <cell r="D146">
            <v>334</v>
          </cell>
          <cell r="E146">
            <v>324.75</v>
          </cell>
          <cell r="F146">
            <v>330</v>
          </cell>
          <cell r="G146">
            <v>348.75</v>
          </cell>
          <cell r="H146">
            <v>327.5</v>
          </cell>
        </row>
        <row r="147">
          <cell r="A147">
            <v>43952</v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  <cell r="F147">
            <v>334</v>
          </cell>
          <cell r="G147">
            <v>353.75</v>
          </cell>
          <cell r="H147">
            <v>331.5</v>
          </cell>
        </row>
        <row r="148">
          <cell r="A148">
            <v>43951</v>
          </cell>
          <cell r="B148">
            <v>341.75</v>
          </cell>
          <cell r="C148">
            <v>363.75</v>
          </cell>
          <cell r="D148">
            <v>338.75</v>
          </cell>
          <cell r="E148">
            <v>324.5</v>
          </cell>
          <cell r="F148">
            <v>335.5</v>
          </cell>
          <cell r="G148">
            <v>356</v>
          </cell>
          <cell r="H148">
            <v>333</v>
          </cell>
        </row>
        <row r="149">
          <cell r="A149">
            <v>43950</v>
          </cell>
          <cell r="B149">
            <v>336.5</v>
          </cell>
          <cell r="C149">
            <v>355.75</v>
          </cell>
          <cell r="D149">
            <v>333.75</v>
          </cell>
          <cell r="E149">
            <v>317</v>
          </cell>
          <cell r="F149">
            <v>329.25</v>
          </cell>
          <cell r="G149">
            <v>349.75</v>
          </cell>
          <cell r="H149">
            <v>326.25</v>
          </cell>
        </row>
        <row r="150">
          <cell r="A150">
            <v>43949</v>
          </cell>
          <cell r="B150">
            <v>332.25</v>
          </cell>
          <cell r="C150">
            <v>351.25</v>
          </cell>
          <cell r="D150">
            <v>329.25</v>
          </cell>
          <cell r="E150">
            <v>316.25</v>
          </cell>
          <cell r="F150">
            <v>327.75</v>
          </cell>
          <cell r="G150">
            <v>348.25</v>
          </cell>
          <cell r="H150">
            <v>324</v>
          </cell>
        </row>
        <row r="151">
          <cell r="A151">
            <v>43948</v>
          </cell>
          <cell r="B151">
            <v>334</v>
          </cell>
          <cell r="C151">
            <v>355.25</v>
          </cell>
          <cell r="D151">
            <v>331</v>
          </cell>
          <cell r="E151">
            <v>318.5</v>
          </cell>
          <cell r="F151">
            <v>330.75</v>
          </cell>
          <cell r="G151">
            <v>350.5</v>
          </cell>
          <cell r="H151">
            <v>326</v>
          </cell>
        </row>
        <row r="152">
          <cell r="A152">
            <v>43945</v>
          </cell>
          <cell r="B152">
            <v>335</v>
          </cell>
          <cell r="C152">
            <v>354.25</v>
          </cell>
          <cell r="D152">
            <v>332.25</v>
          </cell>
          <cell r="E152">
            <v>323</v>
          </cell>
          <cell r="F152">
            <v>331</v>
          </cell>
          <cell r="G152">
            <v>351</v>
          </cell>
          <cell r="H152">
            <v>327</v>
          </cell>
        </row>
        <row r="153">
          <cell r="A153">
            <v>43944</v>
          </cell>
          <cell r="B153">
            <v>336.5</v>
          </cell>
          <cell r="C153">
            <v>356.75</v>
          </cell>
          <cell r="D153">
            <v>333.75</v>
          </cell>
          <cell r="E153">
            <v>325.25</v>
          </cell>
          <cell r="F153">
            <v>333</v>
          </cell>
          <cell r="G153">
            <v>352.75</v>
          </cell>
          <cell r="H153">
            <v>328.75</v>
          </cell>
        </row>
        <row r="154">
          <cell r="A154">
            <v>43943</v>
          </cell>
          <cell r="B154">
            <v>335</v>
          </cell>
          <cell r="C154">
            <v>357.25</v>
          </cell>
          <cell r="D154">
            <v>332.25</v>
          </cell>
          <cell r="E154">
            <v>324</v>
          </cell>
          <cell r="F154">
            <v>333</v>
          </cell>
          <cell r="G154">
            <v>352.25</v>
          </cell>
          <cell r="H154">
            <v>328</v>
          </cell>
        </row>
        <row r="155">
          <cell r="A155">
            <v>43942</v>
          </cell>
          <cell r="B155" t="str">
            <v/>
          </cell>
          <cell r="C155">
            <v>355.25</v>
          </cell>
          <cell r="D155" t="str">
            <v/>
          </cell>
          <cell r="E155">
            <v>320.5</v>
          </cell>
          <cell r="F155">
            <v>330</v>
          </cell>
          <cell r="G155">
            <v>352.75</v>
          </cell>
          <cell r="H155">
            <v>324.75</v>
          </cell>
        </row>
        <row r="156">
          <cell r="A156">
            <v>43941</v>
          </cell>
          <cell r="B156">
            <v>334.75</v>
          </cell>
          <cell r="C156">
            <v>356.75</v>
          </cell>
          <cell r="D156">
            <v>331.75</v>
          </cell>
          <cell r="E156">
            <v>317.5</v>
          </cell>
          <cell r="F156">
            <v>333.25</v>
          </cell>
          <cell r="G156">
            <v>353.5</v>
          </cell>
          <cell r="H156">
            <v>326</v>
          </cell>
        </row>
        <row r="157">
          <cell r="A157">
            <v>43938</v>
          </cell>
          <cell r="B157">
            <v>337.25</v>
          </cell>
          <cell r="C157">
            <v>359.25</v>
          </cell>
          <cell r="D157">
            <v>334.25</v>
          </cell>
          <cell r="E157">
            <v>322.25</v>
          </cell>
          <cell r="F157">
            <v>335.75</v>
          </cell>
          <cell r="G157">
            <v>356</v>
          </cell>
          <cell r="H157">
            <v>328.5</v>
          </cell>
        </row>
        <row r="158">
          <cell r="A158">
            <v>43937</v>
          </cell>
          <cell r="B158">
            <v>338.75</v>
          </cell>
          <cell r="C158">
            <v>360.75</v>
          </cell>
          <cell r="D158">
            <v>335.75</v>
          </cell>
          <cell r="E158">
            <v>322</v>
          </cell>
          <cell r="F158">
            <v>337.75</v>
          </cell>
          <cell r="G158">
            <v>356.75</v>
          </cell>
          <cell r="H158">
            <v>330</v>
          </cell>
        </row>
        <row r="159">
          <cell r="A159">
            <v>43936</v>
          </cell>
          <cell r="B159">
            <v>336.25</v>
          </cell>
          <cell r="C159">
            <v>360.5</v>
          </cell>
          <cell r="D159">
            <v>333.25</v>
          </cell>
          <cell r="E159">
            <v>322</v>
          </cell>
          <cell r="F159">
            <v>338.5</v>
          </cell>
          <cell r="G159">
            <v>354.25</v>
          </cell>
          <cell r="H159">
            <v>333</v>
          </cell>
        </row>
        <row r="160">
          <cell r="A160">
            <v>43935</v>
          </cell>
          <cell r="B160">
            <v>337</v>
          </cell>
          <cell r="C160">
            <v>362.75</v>
          </cell>
          <cell r="D160">
            <v>334</v>
          </cell>
          <cell r="E160">
            <v>321.5</v>
          </cell>
          <cell r="F160">
            <v>339.5</v>
          </cell>
          <cell r="G160">
            <v>354.5</v>
          </cell>
          <cell r="H160">
            <v>334</v>
          </cell>
        </row>
        <row r="161">
          <cell r="A161">
            <v>43930</v>
          </cell>
          <cell r="B161">
            <v>344</v>
          </cell>
          <cell r="C161">
            <v>371.5</v>
          </cell>
          <cell r="D161">
            <v>341</v>
          </cell>
          <cell r="E161">
            <v>331.75</v>
          </cell>
          <cell r="F161">
            <v>344.75</v>
          </cell>
          <cell r="G161">
            <v>360</v>
          </cell>
          <cell r="H161">
            <v>339.5</v>
          </cell>
        </row>
        <row r="162">
          <cell r="A162">
            <v>43929</v>
          </cell>
          <cell r="B162">
            <v>341</v>
          </cell>
          <cell r="C162">
            <v>367</v>
          </cell>
          <cell r="D162">
            <v>338</v>
          </cell>
          <cell r="E162">
            <v>328.75</v>
          </cell>
          <cell r="F162">
            <v>341.75</v>
          </cell>
          <cell r="G162">
            <v>357.25</v>
          </cell>
          <cell r="H162">
            <v>336.5</v>
          </cell>
        </row>
        <row r="163">
          <cell r="A163">
            <v>43928</v>
          </cell>
          <cell r="B163">
            <v>340.5</v>
          </cell>
          <cell r="C163">
            <v>365.25</v>
          </cell>
          <cell r="D163">
            <v>337</v>
          </cell>
          <cell r="E163">
            <v>329.25</v>
          </cell>
          <cell r="F163">
            <v>343.25</v>
          </cell>
          <cell r="G163">
            <v>358.5</v>
          </cell>
          <cell r="H163">
            <v>338.5</v>
          </cell>
        </row>
        <row r="164">
          <cell r="A164">
            <v>43927</v>
          </cell>
          <cell r="B164">
            <v>340</v>
          </cell>
          <cell r="C164" t="str">
            <v/>
          </cell>
          <cell r="D164">
            <v>336.25</v>
          </cell>
          <cell r="E164">
            <v>328.75</v>
          </cell>
          <cell r="F164">
            <v>342</v>
          </cell>
          <cell r="G164">
            <v>357.5</v>
          </cell>
          <cell r="H164">
            <v>338</v>
          </cell>
        </row>
        <row r="165">
          <cell r="A165">
            <v>43924</v>
          </cell>
          <cell r="B165">
            <v>335.5</v>
          </cell>
          <cell r="C165">
            <v>360.5</v>
          </cell>
          <cell r="D165">
            <v>331.75</v>
          </cell>
          <cell r="E165">
            <v>325.25</v>
          </cell>
          <cell r="F165">
            <v>341.25</v>
          </cell>
          <cell r="G165">
            <v>356.5</v>
          </cell>
          <cell r="H165">
            <v>335.75</v>
          </cell>
        </row>
        <row r="166">
          <cell r="A166">
            <v>43923</v>
          </cell>
          <cell r="B166">
            <v>339.5</v>
          </cell>
          <cell r="C166">
            <v>363.75</v>
          </cell>
          <cell r="D166">
            <v>335.75</v>
          </cell>
          <cell r="E166">
            <v>328.75</v>
          </cell>
          <cell r="F166">
            <v>344.75</v>
          </cell>
          <cell r="G166">
            <v>359.25</v>
          </cell>
          <cell r="H166">
            <v>340</v>
          </cell>
        </row>
        <row r="167">
          <cell r="A167">
            <v>43922</v>
          </cell>
          <cell r="B167">
            <v>340.5</v>
          </cell>
          <cell r="C167">
            <v>364.75</v>
          </cell>
          <cell r="D167">
            <v>337</v>
          </cell>
          <cell r="E167">
            <v>328</v>
          </cell>
          <cell r="F167">
            <v>345</v>
          </cell>
          <cell r="G167">
            <v>359.75</v>
          </cell>
          <cell r="H167">
            <v>340.5</v>
          </cell>
        </row>
        <row r="168">
          <cell r="A168">
            <v>43921</v>
          </cell>
          <cell r="B168">
            <v>347.5</v>
          </cell>
          <cell r="C168">
            <v>373.75</v>
          </cell>
          <cell r="D168">
            <v>344</v>
          </cell>
          <cell r="E168">
            <v>334</v>
          </cell>
          <cell r="F168">
            <v>352.25</v>
          </cell>
          <cell r="G168">
            <v>367</v>
          </cell>
          <cell r="H168">
            <v>348</v>
          </cell>
        </row>
        <row r="169">
          <cell r="A169">
            <v>43920</v>
          </cell>
          <cell r="B169">
            <v>345.5</v>
          </cell>
          <cell r="C169">
            <v>373.75</v>
          </cell>
          <cell r="D169">
            <v>341.75</v>
          </cell>
          <cell r="E169">
            <v>331.5</v>
          </cell>
          <cell r="F169">
            <v>349</v>
          </cell>
          <cell r="G169">
            <v>364.5</v>
          </cell>
          <cell r="H169">
            <v>344.25</v>
          </cell>
        </row>
        <row r="170">
          <cell r="A170">
            <v>43917</v>
          </cell>
          <cell r="B170">
            <v>346.5</v>
          </cell>
          <cell r="C170">
            <v>373.75</v>
          </cell>
          <cell r="D170">
            <v>342.75</v>
          </cell>
          <cell r="E170">
            <v>331</v>
          </cell>
          <cell r="F170">
            <v>348.75</v>
          </cell>
          <cell r="G170">
            <v>364.25</v>
          </cell>
          <cell r="H170">
            <v>344</v>
          </cell>
        </row>
        <row r="171">
          <cell r="A171">
            <v>43916</v>
          </cell>
          <cell r="B171">
            <v>346.25</v>
          </cell>
          <cell r="C171">
            <v>375.5</v>
          </cell>
          <cell r="D171">
            <v>342.5</v>
          </cell>
          <cell r="E171">
            <v>329.5</v>
          </cell>
          <cell r="F171">
            <v>348.25</v>
          </cell>
          <cell r="G171">
            <v>361.25</v>
          </cell>
          <cell r="H171">
            <v>343.5</v>
          </cell>
        </row>
        <row r="172">
          <cell r="A172">
            <v>43915</v>
          </cell>
          <cell r="B172">
            <v>353.5</v>
          </cell>
          <cell r="C172">
            <v>380.25</v>
          </cell>
          <cell r="D172">
            <v>349.75</v>
          </cell>
          <cell r="E172">
            <v>333.75</v>
          </cell>
          <cell r="F172">
            <v>352</v>
          </cell>
          <cell r="G172">
            <v>365.25</v>
          </cell>
          <cell r="H172">
            <v>346.5</v>
          </cell>
        </row>
        <row r="173">
          <cell r="A173">
            <v>43914</v>
          </cell>
          <cell r="B173">
            <v>356.75</v>
          </cell>
          <cell r="C173">
            <v>381</v>
          </cell>
          <cell r="D173">
            <v>351.25</v>
          </cell>
          <cell r="E173" t="str">
            <v/>
          </cell>
          <cell r="F173">
            <v>351.25</v>
          </cell>
          <cell r="G173">
            <v>364.5</v>
          </cell>
          <cell r="H173">
            <v>345.75</v>
          </cell>
        </row>
        <row r="174">
          <cell r="A174">
            <v>43913</v>
          </cell>
          <cell r="B174">
            <v>351.75</v>
          </cell>
          <cell r="C174">
            <v>378.75</v>
          </cell>
          <cell r="D174">
            <v>346.25</v>
          </cell>
          <cell r="E174" t="str">
            <v/>
          </cell>
          <cell r="F174">
            <v>351</v>
          </cell>
          <cell r="G174">
            <v>363</v>
          </cell>
          <cell r="H174">
            <v>344.25</v>
          </cell>
        </row>
        <row r="175">
          <cell r="A175">
            <v>43910</v>
          </cell>
          <cell r="B175">
            <v>341</v>
          </cell>
          <cell r="C175">
            <v>369.25</v>
          </cell>
          <cell r="D175">
            <v>335.5</v>
          </cell>
          <cell r="E175">
            <v>321.5</v>
          </cell>
          <cell r="F175">
            <v>341.25</v>
          </cell>
          <cell r="G175">
            <v>353.5</v>
          </cell>
          <cell r="H175">
            <v>335</v>
          </cell>
        </row>
        <row r="176">
          <cell r="A176">
            <v>43909</v>
          </cell>
          <cell r="B176">
            <v>334.25</v>
          </cell>
          <cell r="C176">
            <v>364.5</v>
          </cell>
          <cell r="D176">
            <v>331.75</v>
          </cell>
          <cell r="E176">
            <v>318.5</v>
          </cell>
          <cell r="F176">
            <v>337.75</v>
          </cell>
          <cell r="G176">
            <v>351</v>
          </cell>
          <cell r="H176">
            <v>331.75</v>
          </cell>
        </row>
        <row r="177">
          <cell r="A177">
            <v>43908</v>
          </cell>
          <cell r="B177">
            <v>329.5</v>
          </cell>
          <cell r="C177">
            <v>358</v>
          </cell>
          <cell r="D177">
            <v>327</v>
          </cell>
          <cell r="E177">
            <v>310.5</v>
          </cell>
          <cell r="F177">
            <v>326.75</v>
          </cell>
          <cell r="G177">
            <v>341.75</v>
          </cell>
          <cell r="H177">
            <v>323.25</v>
          </cell>
        </row>
        <row r="178">
          <cell r="A178">
            <v>43907</v>
          </cell>
          <cell r="B178">
            <v>329.5</v>
          </cell>
          <cell r="C178">
            <v>358</v>
          </cell>
          <cell r="D178">
            <v>327</v>
          </cell>
          <cell r="E178">
            <v>310.5</v>
          </cell>
          <cell r="F178">
            <v>326.75</v>
          </cell>
          <cell r="G178">
            <v>341.75</v>
          </cell>
          <cell r="H178">
            <v>323.25</v>
          </cell>
        </row>
        <row r="179">
          <cell r="A179">
            <v>43906</v>
          </cell>
          <cell r="B179">
            <v>329.5</v>
          </cell>
          <cell r="C179">
            <v>357.25</v>
          </cell>
          <cell r="D179">
            <v>327</v>
          </cell>
          <cell r="E179">
            <v>312.25</v>
          </cell>
          <cell r="F179">
            <v>329.5</v>
          </cell>
          <cell r="G179">
            <v>344.75</v>
          </cell>
          <cell r="H179">
            <v>326.25</v>
          </cell>
        </row>
        <row r="180">
          <cell r="A180">
            <v>43903</v>
          </cell>
          <cell r="B180">
            <v>332.25</v>
          </cell>
          <cell r="C180">
            <v>366.25</v>
          </cell>
          <cell r="D180">
            <v>329.5</v>
          </cell>
          <cell r="E180">
            <v>327.5</v>
          </cell>
          <cell r="F180">
            <v>335.75</v>
          </cell>
          <cell r="G180">
            <v>349.75</v>
          </cell>
          <cell r="H180">
            <v>333.75</v>
          </cell>
        </row>
        <row r="181">
          <cell r="A181">
            <v>43902</v>
          </cell>
          <cell r="B181">
            <v>335.5</v>
          </cell>
          <cell r="C181">
            <v>370.5</v>
          </cell>
          <cell r="D181">
            <v>333</v>
          </cell>
          <cell r="E181">
            <v>330.75</v>
          </cell>
          <cell r="F181">
            <v>338.5</v>
          </cell>
          <cell r="G181">
            <v>352</v>
          </cell>
          <cell r="H181">
            <v>337</v>
          </cell>
        </row>
        <row r="182">
          <cell r="A182">
            <v>43901</v>
          </cell>
          <cell r="B182">
            <v>341.75</v>
          </cell>
          <cell r="C182">
            <v>373.25</v>
          </cell>
          <cell r="D182">
            <v>339.25</v>
          </cell>
          <cell r="E182">
            <v>335</v>
          </cell>
          <cell r="F182">
            <v>344</v>
          </cell>
          <cell r="G182">
            <v>356</v>
          </cell>
          <cell r="H182">
            <v>341.25</v>
          </cell>
        </row>
        <row r="183">
          <cell r="A183">
            <v>43900</v>
          </cell>
          <cell r="B183">
            <v>341.25</v>
          </cell>
          <cell r="C183">
            <v>373</v>
          </cell>
          <cell r="D183">
            <v>338.75</v>
          </cell>
          <cell r="E183">
            <v>337</v>
          </cell>
          <cell r="F183">
            <v>345.5</v>
          </cell>
          <cell r="G183">
            <v>357.5</v>
          </cell>
          <cell r="H183">
            <v>342.75</v>
          </cell>
        </row>
        <row r="184">
          <cell r="A184">
            <v>43899</v>
          </cell>
          <cell r="B184">
            <v>337.25</v>
          </cell>
          <cell r="C184">
            <v>373</v>
          </cell>
          <cell r="D184">
            <v>334.75</v>
          </cell>
          <cell r="E184">
            <v>334</v>
          </cell>
          <cell r="F184">
            <v>344</v>
          </cell>
          <cell r="G184">
            <v>355.75</v>
          </cell>
          <cell r="H184">
            <v>341</v>
          </cell>
        </row>
        <row r="185">
          <cell r="A185">
            <v>43896</v>
          </cell>
          <cell r="B185">
            <v>344.25</v>
          </cell>
          <cell r="C185">
            <v>379.5</v>
          </cell>
          <cell r="D185">
            <v>341.75</v>
          </cell>
          <cell r="E185">
            <v>340.25</v>
          </cell>
          <cell r="F185">
            <v>348</v>
          </cell>
          <cell r="G185">
            <v>362</v>
          </cell>
          <cell r="H185">
            <v>347.25</v>
          </cell>
        </row>
        <row r="186">
          <cell r="A186">
            <v>43895</v>
          </cell>
          <cell r="B186">
            <v>346.75</v>
          </cell>
          <cell r="C186">
            <v>380.25</v>
          </cell>
          <cell r="D186">
            <v>344.25</v>
          </cell>
          <cell r="E186">
            <v>343.5</v>
          </cell>
          <cell r="F186">
            <v>351.25</v>
          </cell>
          <cell r="G186">
            <v>365.25</v>
          </cell>
          <cell r="H186">
            <v>350.25</v>
          </cell>
        </row>
        <row r="187">
          <cell r="A187">
            <v>43894</v>
          </cell>
          <cell r="B187">
            <v>351.75</v>
          </cell>
          <cell r="C187">
            <v>384.75</v>
          </cell>
          <cell r="D187">
            <v>349</v>
          </cell>
          <cell r="E187">
            <v>346.75</v>
          </cell>
          <cell r="F187">
            <v>355</v>
          </cell>
          <cell r="G187">
            <v>368.5</v>
          </cell>
          <cell r="H187">
            <v>353.5</v>
          </cell>
        </row>
        <row r="188">
          <cell r="A188">
            <v>43893</v>
          </cell>
          <cell r="B188">
            <v>349.5</v>
          </cell>
          <cell r="C188">
            <v>382.25</v>
          </cell>
          <cell r="D188">
            <v>346.75</v>
          </cell>
          <cell r="E188">
            <v>344.75</v>
          </cell>
          <cell r="F188">
            <v>353</v>
          </cell>
          <cell r="G188">
            <v>366.25</v>
          </cell>
          <cell r="H188">
            <v>351.25</v>
          </cell>
        </row>
        <row r="189">
          <cell r="A189">
            <v>43892</v>
          </cell>
          <cell r="B189">
            <v>347.25</v>
          </cell>
          <cell r="C189">
            <v>380.25</v>
          </cell>
          <cell r="D189">
            <v>345.5</v>
          </cell>
          <cell r="E189">
            <v>344.25</v>
          </cell>
          <cell r="F189">
            <v>353</v>
          </cell>
          <cell r="G189">
            <v>366</v>
          </cell>
          <cell r="H189">
            <v>351</v>
          </cell>
        </row>
        <row r="190">
          <cell r="A190">
            <v>43889</v>
          </cell>
          <cell r="B190">
            <v>344.25</v>
          </cell>
          <cell r="C190">
            <v>376.25</v>
          </cell>
          <cell r="D190">
            <v>342.5</v>
          </cell>
          <cell r="E190">
            <v>334.75</v>
          </cell>
          <cell r="F190">
            <v>350.25</v>
          </cell>
          <cell r="G190">
            <v>362.25</v>
          </cell>
          <cell r="H190">
            <v>346.25</v>
          </cell>
        </row>
        <row r="191">
          <cell r="A191">
            <v>43888</v>
          </cell>
          <cell r="B191">
            <v>345.5</v>
          </cell>
          <cell r="C191">
            <v>378</v>
          </cell>
          <cell r="D191">
            <v>343.5</v>
          </cell>
          <cell r="E191">
            <v>336.25</v>
          </cell>
          <cell r="F191">
            <v>352.75</v>
          </cell>
          <cell r="G191">
            <v>363.75</v>
          </cell>
          <cell r="H191">
            <v>347.5</v>
          </cell>
        </row>
        <row r="192">
          <cell r="A192">
            <v>43887</v>
          </cell>
          <cell r="B192">
            <v>343.5</v>
          </cell>
          <cell r="C192">
            <v>377</v>
          </cell>
          <cell r="D192">
            <v>341.75</v>
          </cell>
          <cell r="E192">
            <v>335.5</v>
          </cell>
          <cell r="F192">
            <v>350.25</v>
          </cell>
          <cell r="G192">
            <v>363</v>
          </cell>
          <cell r="H192">
            <v>345.5</v>
          </cell>
        </row>
        <row r="193">
          <cell r="A193">
            <v>43886</v>
          </cell>
          <cell r="B193" t="str">
            <v/>
          </cell>
          <cell r="C193">
            <v>376.25</v>
          </cell>
          <cell r="D193" t="str">
            <v/>
          </cell>
          <cell r="E193" t="str">
            <v/>
          </cell>
          <cell r="F193">
            <v>347.25</v>
          </cell>
          <cell r="G193">
            <v>360</v>
          </cell>
          <cell r="H193">
            <v>344.25</v>
          </cell>
        </row>
        <row r="194">
          <cell r="A194">
            <v>43885</v>
          </cell>
          <cell r="B194" t="str">
            <v/>
          </cell>
          <cell r="C194">
            <v>375.5</v>
          </cell>
          <cell r="D194" t="str">
            <v/>
          </cell>
          <cell r="E194" t="str">
            <v/>
          </cell>
          <cell r="F194">
            <v>346.25</v>
          </cell>
          <cell r="G194">
            <v>356.5</v>
          </cell>
          <cell r="H194">
            <v>343.5</v>
          </cell>
        </row>
        <row r="195">
          <cell r="A195">
            <v>43882</v>
          </cell>
          <cell r="B195">
            <v>346.25</v>
          </cell>
          <cell r="C195">
            <v>381</v>
          </cell>
          <cell r="D195">
            <v>344.25</v>
          </cell>
          <cell r="E195">
            <v>337.75</v>
          </cell>
          <cell r="F195">
            <v>351.75</v>
          </cell>
          <cell r="G195">
            <v>362.25</v>
          </cell>
          <cell r="H195">
            <v>349.5</v>
          </cell>
        </row>
        <row r="196">
          <cell r="A196">
            <v>43881</v>
          </cell>
          <cell r="B196">
            <v>347.25</v>
          </cell>
          <cell r="C196">
            <v>381.75</v>
          </cell>
          <cell r="D196">
            <v>345.5</v>
          </cell>
          <cell r="E196">
            <v>338.75</v>
          </cell>
          <cell r="F196">
            <v>353</v>
          </cell>
          <cell r="G196">
            <v>363.5</v>
          </cell>
          <cell r="H196">
            <v>351</v>
          </cell>
        </row>
        <row r="197">
          <cell r="A197">
            <v>43880</v>
          </cell>
          <cell r="B197">
            <v>348</v>
          </cell>
          <cell r="C197">
            <v>380.75</v>
          </cell>
          <cell r="D197">
            <v>346.25</v>
          </cell>
          <cell r="E197">
            <v>339.25</v>
          </cell>
          <cell r="F197">
            <v>352.75</v>
          </cell>
          <cell r="G197">
            <v>363.75</v>
          </cell>
          <cell r="H197">
            <v>350.25</v>
          </cell>
        </row>
        <row r="198">
          <cell r="A198">
            <v>43879</v>
          </cell>
          <cell r="B198">
            <v>349</v>
          </cell>
          <cell r="C198">
            <v>382.5</v>
          </cell>
          <cell r="D198">
            <v>347.25</v>
          </cell>
          <cell r="E198">
            <v>338.75</v>
          </cell>
          <cell r="F198">
            <v>354.5</v>
          </cell>
          <cell r="G198">
            <v>363.5</v>
          </cell>
          <cell r="H198">
            <v>349.5</v>
          </cell>
        </row>
        <row r="199">
          <cell r="A199">
            <v>43875</v>
          </cell>
          <cell r="B199">
            <v>351.25</v>
          </cell>
          <cell r="C199">
            <v>381.75</v>
          </cell>
          <cell r="D199">
            <v>349.5</v>
          </cell>
          <cell r="E199">
            <v>359.75</v>
          </cell>
          <cell r="F199">
            <v>350.5</v>
          </cell>
          <cell r="G199">
            <v>362.25</v>
          </cell>
          <cell r="H199">
            <v>349</v>
          </cell>
        </row>
        <row r="200">
          <cell r="A200">
            <v>43874</v>
          </cell>
          <cell r="B200">
            <v>353.75</v>
          </cell>
          <cell r="C200">
            <v>384</v>
          </cell>
          <cell r="D200">
            <v>352</v>
          </cell>
          <cell r="E200">
            <v>362.75</v>
          </cell>
          <cell r="F200">
            <v>353.5</v>
          </cell>
          <cell r="G200">
            <v>365.25</v>
          </cell>
          <cell r="H200">
            <v>352.75</v>
          </cell>
        </row>
        <row r="201">
          <cell r="A201">
            <v>43873</v>
          </cell>
          <cell r="B201">
            <v>352</v>
          </cell>
          <cell r="C201">
            <v>381.75</v>
          </cell>
          <cell r="D201">
            <v>350.25</v>
          </cell>
          <cell r="E201">
            <v>361.25</v>
          </cell>
          <cell r="F201">
            <v>349.5</v>
          </cell>
          <cell r="G201">
            <v>361.25</v>
          </cell>
          <cell r="H201">
            <v>347.25</v>
          </cell>
        </row>
        <row r="202">
          <cell r="A202">
            <v>43872</v>
          </cell>
          <cell r="B202">
            <v>350.5</v>
          </cell>
          <cell r="C202">
            <v>379.5</v>
          </cell>
          <cell r="D202">
            <v>348.75</v>
          </cell>
          <cell r="E202">
            <v>359.75</v>
          </cell>
          <cell r="F202">
            <v>348</v>
          </cell>
          <cell r="G202">
            <v>359.75</v>
          </cell>
          <cell r="H202">
            <v>345.75</v>
          </cell>
        </row>
        <row r="203">
          <cell r="A203">
            <v>43871</v>
          </cell>
          <cell r="B203">
            <v>347.25</v>
          </cell>
          <cell r="C203">
            <v>379.5</v>
          </cell>
          <cell r="D203">
            <v>345.5</v>
          </cell>
          <cell r="E203">
            <v>359.25</v>
          </cell>
          <cell r="F203">
            <v>347.5</v>
          </cell>
          <cell r="G203">
            <v>359.25</v>
          </cell>
          <cell r="H203">
            <v>345.5</v>
          </cell>
        </row>
        <row r="204">
          <cell r="A204">
            <v>43868</v>
          </cell>
          <cell r="B204">
            <v>345.5</v>
          </cell>
          <cell r="C204">
            <v>378.5</v>
          </cell>
          <cell r="D204">
            <v>343.5</v>
          </cell>
          <cell r="E204">
            <v>358.5</v>
          </cell>
          <cell r="F204">
            <v>346.75</v>
          </cell>
          <cell r="G204">
            <v>358.5</v>
          </cell>
          <cell r="H204">
            <v>344.25</v>
          </cell>
        </row>
        <row r="205">
          <cell r="A205">
            <v>43867</v>
          </cell>
          <cell r="B205">
            <v>347.25</v>
          </cell>
          <cell r="C205">
            <v>378.5</v>
          </cell>
          <cell r="D205">
            <v>345.5</v>
          </cell>
          <cell r="E205">
            <v>358.25</v>
          </cell>
          <cell r="F205">
            <v>346.5</v>
          </cell>
          <cell r="G205">
            <v>358.25</v>
          </cell>
          <cell r="H205">
            <v>344</v>
          </cell>
        </row>
        <row r="206">
          <cell r="A206">
            <v>43866</v>
          </cell>
          <cell r="B206">
            <v>345.75</v>
          </cell>
          <cell r="C206">
            <v>376.25</v>
          </cell>
          <cell r="D206">
            <v>344</v>
          </cell>
          <cell r="E206">
            <v>357.5</v>
          </cell>
          <cell r="F206">
            <v>345.75</v>
          </cell>
          <cell r="G206">
            <v>357.5</v>
          </cell>
          <cell r="H206">
            <v>342.75</v>
          </cell>
        </row>
        <row r="207">
          <cell r="A207">
            <v>43865</v>
          </cell>
          <cell r="B207">
            <v>345</v>
          </cell>
          <cell r="C207">
            <v>373.75</v>
          </cell>
          <cell r="D207">
            <v>343.25</v>
          </cell>
          <cell r="E207">
            <v>358.25</v>
          </cell>
          <cell r="F207">
            <v>346.5</v>
          </cell>
          <cell r="G207">
            <v>358.25</v>
          </cell>
          <cell r="H207">
            <v>343.25</v>
          </cell>
        </row>
        <row r="208">
          <cell r="A208">
            <v>43864</v>
          </cell>
          <cell r="B208">
            <v>341.25</v>
          </cell>
          <cell r="C208">
            <v>371.75</v>
          </cell>
          <cell r="D208">
            <v>339.5</v>
          </cell>
          <cell r="E208">
            <v>356</v>
          </cell>
          <cell r="F208">
            <v>345.5</v>
          </cell>
          <cell r="G208">
            <v>355.25</v>
          </cell>
          <cell r="H208">
            <v>341.25</v>
          </cell>
        </row>
        <row r="209">
          <cell r="A209">
            <v>43861</v>
          </cell>
          <cell r="B209">
            <v>342</v>
          </cell>
          <cell r="C209">
            <v>373.75</v>
          </cell>
          <cell r="D209">
            <v>340.25</v>
          </cell>
          <cell r="E209">
            <v>356</v>
          </cell>
          <cell r="F209">
            <v>345.5</v>
          </cell>
          <cell r="G209">
            <v>355.25</v>
          </cell>
          <cell r="H209">
            <v>341</v>
          </cell>
        </row>
        <row r="210">
          <cell r="A210">
            <v>43860</v>
          </cell>
          <cell r="B210">
            <v>343.25</v>
          </cell>
          <cell r="C210" t="str">
            <v/>
          </cell>
          <cell r="D210">
            <v>341.25</v>
          </cell>
          <cell r="E210">
            <v>359</v>
          </cell>
          <cell r="F210">
            <v>347.25</v>
          </cell>
          <cell r="G210">
            <v>357.25</v>
          </cell>
          <cell r="H210">
            <v>342.75</v>
          </cell>
        </row>
        <row r="211">
          <cell r="A211">
            <v>43859</v>
          </cell>
          <cell r="B211">
            <v>348.25</v>
          </cell>
          <cell r="C211" t="str">
            <v/>
          </cell>
          <cell r="D211">
            <v>346.5</v>
          </cell>
          <cell r="E211">
            <v>353</v>
          </cell>
          <cell r="F211">
            <v>349.75</v>
          </cell>
          <cell r="G211">
            <v>361.5</v>
          </cell>
          <cell r="H211">
            <v>347.25</v>
          </cell>
        </row>
        <row r="212">
          <cell r="A212">
            <v>43858</v>
          </cell>
          <cell r="B212">
            <v>350.5</v>
          </cell>
          <cell r="C212" t="str">
            <v/>
          </cell>
          <cell r="D212">
            <v>348.75</v>
          </cell>
          <cell r="E212">
            <v>354.25</v>
          </cell>
          <cell r="F212">
            <v>351</v>
          </cell>
          <cell r="G212">
            <v>362.75</v>
          </cell>
          <cell r="H212">
            <v>348.75</v>
          </cell>
        </row>
        <row r="213">
          <cell r="A213">
            <v>43857</v>
          </cell>
          <cell r="B213">
            <v>349.5</v>
          </cell>
          <cell r="C213" t="str">
            <v/>
          </cell>
          <cell r="D213">
            <v>347.5</v>
          </cell>
          <cell r="E213">
            <v>353.5</v>
          </cell>
          <cell r="F213">
            <v>352</v>
          </cell>
          <cell r="G213">
            <v>362</v>
          </cell>
          <cell r="H213">
            <v>347.25</v>
          </cell>
        </row>
        <row r="214">
          <cell r="A214">
            <v>43854</v>
          </cell>
          <cell r="B214">
            <v>352</v>
          </cell>
          <cell r="C214" t="str">
            <v/>
          </cell>
          <cell r="D214">
            <v>350.25</v>
          </cell>
          <cell r="E214">
            <v>356.75</v>
          </cell>
          <cell r="F214">
            <v>353.75</v>
          </cell>
          <cell r="G214">
            <v>364.25</v>
          </cell>
          <cell r="H214">
            <v>350.5</v>
          </cell>
        </row>
        <row r="215">
          <cell r="A215">
            <v>43853</v>
          </cell>
          <cell r="B215">
            <v>354.25</v>
          </cell>
          <cell r="C215">
            <v>389.5</v>
          </cell>
          <cell r="D215">
            <v>352.25</v>
          </cell>
          <cell r="E215">
            <v>359.25</v>
          </cell>
          <cell r="F215">
            <v>355.25</v>
          </cell>
          <cell r="G215">
            <v>363.75</v>
          </cell>
          <cell r="H215">
            <v>352.75</v>
          </cell>
        </row>
        <row r="216">
          <cell r="A216">
            <v>43852</v>
          </cell>
          <cell r="B216">
            <v>356</v>
          </cell>
          <cell r="C216">
            <v>392</v>
          </cell>
          <cell r="D216">
            <v>354.25</v>
          </cell>
          <cell r="E216">
            <v>361.5</v>
          </cell>
          <cell r="F216">
            <v>357.5</v>
          </cell>
          <cell r="G216">
            <v>366</v>
          </cell>
          <cell r="H216">
            <v>355</v>
          </cell>
        </row>
        <row r="217">
          <cell r="A217">
            <v>43851</v>
          </cell>
          <cell r="B217">
            <v>357.5</v>
          </cell>
          <cell r="C217">
            <v>392.75</v>
          </cell>
          <cell r="D217">
            <v>355.75</v>
          </cell>
          <cell r="E217">
            <v>362.75</v>
          </cell>
          <cell r="F217">
            <v>358.5</v>
          </cell>
          <cell r="G217">
            <v>367</v>
          </cell>
          <cell r="H217">
            <v>356.5</v>
          </cell>
        </row>
        <row r="218">
          <cell r="A218">
            <v>43850</v>
          </cell>
          <cell r="B218" t="str">
            <v/>
          </cell>
          <cell r="C218">
            <v>397.5</v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</row>
        <row r="219">
          <cell r="A219">
            <v>43847</v>
          </cell>
          <cell r="B219">
            <v>360.75</v>
          </cell>
          <cell r="C219">
            <v>394.25</v>
          </cell>
          <cell r="D219">
            <v>359</v>
          </cell>
          <cell r="E219">
            <v>365.5</v>
          </cell>
          <cell r="F219">
            <v>362.25</v>
          </cell>
          <cell r="G219">
            <v>370</v>
          </cell>
          <cell r="H219">
            <v>359.25</v>
          </cell>
        </row>
        <row r="220">
          <cell r="A220">
            <v>43846</v>
          </cell>
          <cell r="B220">
            <v>360</v>
          </cell>
          <cell r="C220">
            <v>394.25</v>
          </cell>
          <cell r="D220">
            <v>358.25</v>
          </cell>
          <cell r="E220">
            <v>365.5</v>
          </cell>
          <cell r="F220">
            <v>361.5</v>
          </cell>
          <cell r="G220">
            <v>370</v>
          </cell>
          <cell r="H220">
            <v>359</v>
          </cell>
        </row>
        <row r="221">
          <cell r="A221">
            <v>43845</v>
          </cell>
          <cell r="B221">
            <v>363.75</v>
          </cell>
          <cell r="C221">
            <v>399.5</v>
          </cell>
          <cell r="D221">
            <v>362</v>
          </cell>
          <cell r="E221">
            <v>369.75</v>
          </cell>
          <cell r="F221">
            <v>364.75</v>
          </cell>
          <cell r="G221">
            <v>375.25</v>
          </cell>
          <cell r="H221">
            <v>362.25</v>
          </cell>
        </row>
        <row r="222">
          <cell r="A222">
            <v>43844</v>
          </cell>
          <cell r="B222">
            <v>367.5</v>
          </cell>
          <cell r="C222">
            <v>402.25</v>
          </cell>
          <cell r="D222">
            <v>365.5</v>
          </cell>
          <cell r="E222">
            <v>372.25</v>
          </cell>
          <cell r="F222">
            <v>366.75</v>
          </cell>
          <cell r="G222">
            <v>378.75</v>
          </cell>
          <cell r="H222">
            <v>365.25</v>
          </cell>
        </row>
        <row r="223">
          <cell r="A223">
            <v>43843</v>
          </cell>
          <cell r="B223">
            <v>367</v>
          </cell>
          <cell r="C223">
            <v>403.75</v>
          </cell>
          <cell r="D223">
            <v>365.25</v>
          </cell>
          <cell r="E223">
            <v>372.25</v>
          </cell>
          <cell r="F223">
            <v>366.75</v>
          </cell>
          <cell r="G223">
            <v>378.75</v>
          </cell>
          <cell r="H223">
            <v>365.25</v>
          </cell>
        </row>
        <row r="224">
          <cell r="A224">
            <v>43840</v>
          </cell>
          <cell r="B224">
            <v>370</v>
          </cell>
          <cell r="C224">
            <v>405.25</v>
          </cell>
          <cell r="D224">
            <v>368.25</v>
          </cell>
          <cell r="E224">
            <v>373.25</v>
          </cell>
          <cell r="F224">
            <v>367.75</v>
          </cell>
          <cell r="G224">
            <v>380</v>
          </cell>
          <cell r="H224">
            <v>366</v>
          </cell>
        </row>
        <row r="225">
          <cell r="A225">
            <v>43839</v>
          </cell>
          <cell r="B225">
            <v>368.5</v>
          </cell>
          <cell r="C225">
            <v>404.25</v>
          </cell>
          <cell r="D225">
            <v>366.75</v>
          </cell>
          <cell r="E225">
            <v>372.5</v>
          </cell>
          <cell r="F225">
            <v>365.25</v>
          </cell>
          <cell r="G225">
            <v>378.75</v>
          </cell>
          <cell r="H225">
            <v>364.75</v>
          </cell>
        </row>
        <row r="226">
          <cell r="A226">
            <v>43838</v>
          </cell>
          <cell r="B226">
            <v>371</v>
          </cell>
          <cell r="C226">
            <v>406</v>
          </cell>
          <cell r="D226">
            <v>369.25</v>
          </cell>
          <cell r="E226">
            <v>376.25</v>
          </cell>
          <cell r="F226">
            <v>368.25</v>
          </cell>
          <cell r="G226">
            <v>382.25</v>
          </cell>
          <cell r="H226">
            <v>368.25</v>
          </cell>
        </row>
        <row r="227">
          <cell r="A227">
            <v>43837</v>
          </cell>
          <cell r="B227">
            <v>367</v>
          </cell>
          <cell r="C227">
            <v>403.75</v>
          </cell>
          <cell r="D227">
            <v>365.25</v>
          </cell>
          <cell r="E227">
            <v>373.25</v>
          </cell>
          <cell r="F227">
            <v>367.5</v>
          </cell>
          <cell r="G227">
            <v>377.25</v>
          </cell>
          <cell r="H227">
            <v>364.75</v>
          </cell>
        </row>
        <row r="228">
          <cell r="A228">
            <v>43836</v>
          </cell>
          <cell r="B228">
            <v>369</v>
          </cell>
          <cell r="C228">
            <v>405.75</v>
          </cell>
          <cell r="D228">
            <v>367</v>
          </cell>
          <cell r="E228">
            <v>374.75</v>
          </cell>
          <cell r="F228">
            <v>369</v>
          </cell>
          <cell r="G228">
            <v>379.5</v>
          </cell>
          <cell r="H228">
            <v>366.25</v>
          </cell>
        </row>
        <row r="229">
          <cell r="A229">
            <v>43833</v>
          </cell>
          <cell r="B229">
            <v>367</v>
          </cell>
          <cell r="C229">
            <v>403.5</v>
          </cell>
          <cell r="D229">
            <v>365.25</v>
          </cell>
          <cell r="E229">
            <v>372.5</v>
          </cell>
          <cell r="F229">
            <v>367.5</v>
          </cell>
          <cell r="G229">
            <v>378.5</v>
          </cell>
          <cell r="H229">
            <v>364.5</v>
          </cell>
        </row>
        <row r="230">
          <cell r="A230">
            <v>43832</v>
          </cell>
          <cell r="B230">
            <v>373.75</v>
          </cell>
          <cell r="C230">
            <v>409.75</v>
          </cell>
          <cell r="D230">
            <v>371.75</v>
          </cell>
          <cell r="E230">
            <v>379.25</v>
          </cell>
          <cell r="F230">
            <v>373.25</v>
          </cell>
          <cell r="G230">
            <v>385</v>
          </cell>
          <cell r="H230">
            <v>371</v>
          </cell>
        </row>
        <row r="231">
          <cell r="A231">
            <v>43830</v>
          </cell>
          <cell r="B231">
            <v>371.5</v>
          </cell>
          <cell r="C231">
            <v>406</v>
          </cell>
          <cell r="D231">
            <v>369.75</v>
          </cell>
          <cell r="E231">
            <v>377</v>
          </cell>
          <cell r="F231">
            <v>371</v>
          </cell>
          <cell r="G231">
            <v>382.75</v>
          </cell>
          <cell r="H231">
            <v>367</v>
          </cell>
        </row>
        <row r="232">
          <cell r="A232">
            <v>43829</v>
          </cell>
          <cell r="B232">
            <v>371.75</v>
          </cell>
          <cell r="C232">
            <v>406.75</v>
          </cell>
          <cell r="D232">
            <v>370</v>
          </cell>
          <cell r="E232">
            <v>377</v>
          </cell>
          <cell r="F232">
            <v>371.75</v>
          </cell>
          <cell r="G232">
            <v>382.75</v>
          </cell>
          <cell r="H232">
            <v>367</v>
          </cell>
        </row>
        <row r="233">
          <cell r="A233">
            <v>43826</v>
          </cell>
          <cell r="B233">
            <v>367.5</v>
          </cell>
          <cell r="C233">
            <v>402.25</v>
          </cell>
          <cell r="D233">
            <v>365.5</v>
          </cell>
          <cell r="E233">
            <v>372.5</v>
          </cell>
          <cell r="F233">
            <v>367.5</v>
          </cell>
          <cell r="G233">
            <v>378.5</v>
          </cell>
          <cell r="H233">
            <v>364.25</v>
          </cell>
        </row>
        <row r="234">
          <cell r="A234">
            <v>43823</v>
          </cell>
          <cell r="B234">
            <v>368.5</v>
          </cell>
          <cell r="C234">
            <v>402.25</v>
          </cell>
          <cell r="D234">
            <v>366.75</v>
          </cell>
          <cell r="E234">
            <v>373.75</v>
          </cell>
          <cell r="F234">
            <v>368.5</v>
          </cell>
          <cell r="G234">
            <v>379.5</v>
          </cell>
          <cell r="H234">
            <v>367.5</v>
          </cell>
        </row>
        <row r="235">
          <cell r="A235">
            <v>43822</v>
          </cell>
          <cell r="B235">
            <v>368.25</v>
          </cell>
          <cell r="C235">
            <v>402.75</v>
          </cell>
          <cell r="D235">
            <v>366.25</v>
          </cell>
          <cell r="E235">
            <v>373.25</v>
          </cell>
          <cell r="F235">
            <v>368.25</v>
          </cell>
          <cell r="G235">
            <v>379.25</v>
          </cell>
          <cell r="H235">
            <v>367.5</v>
          </cell>
        </row>
        <row r="236">
          <cell r="A236">
            <v>43819</v>
          </cell>
          <cell r="B236">
            <v>367.75</v>
          </cell>
          <cell r="C236">
            <v>401</v>
          </cell>
          <cell r="D236">
            <v>366</v>
          </cell>
          <cell r="E236">
            <v>372.25</v>
          </cell>
          <cell r="F236">
            <v>367.5</v>
          </cell>
          <cell r="G236">
            <v>378</v>
          </cell>
          <cell r="H236">
            <v>365.25</v>
          </cell>
        </row>
        <row r="237">
          <cell r="A237">
            <v>43818</v>
          </cell>
          <cell r="B237">
            <v>366.75</v>
          </cell>
          <cell r="C237">
            <v>401</v>
          </cell>
          <cell r="D237">
            <v>364.75</v>
          </cell>
          <cell r="E237">
            <v>371.5</v>
          </cell>
          <cell r="F237">
            <v>366.75</v>
          </cell>
          <cell r="G237">
            <v>377.25</v>
          </cell>
          <cell r="H237">
            <v>363.5</v>
          </cell>
        </row>
        <row r="238">
          <cell r="A238">
            <v>43817</v>
          </cell>
          <cell r="B238">
            <v>366.25</v>
          </cell>
          <cell r="C238">
            <v>401.5</v>
          </cell>
          <cell r="D238">
            <v>364.5</v>
          </cell>
          <cell r="E238">
            <v>371.5</v>
          </cell>
          <cell r="F238">
            <v>366.25</v>
          </cell>
          <cell r="G238">
            <v>377.25</v>
          </cell>
          <cell r="H238">
            <v>363.5</v>
          </cell>
        </row>
        <row r="239">
          <cell r="A239">
            <v>43816</v>
          </cell>
          <cell r="B239">
            <v>369.25</v>
          </cell>
          <cell r="C239">
            <v>403</v>
          </cell>
          <cell r="D239">
            <v>367.5</v>
          </cell>
          <cell r="E239">
            <v>373.25</v>
          </cell>
          <cell r="F239">
            <v>365.5</v>
          </cell>
          <cell r="G239">
            <v>377.25</v>
          </cell>
          <cell r="H239">
            <v>364.75</v>
          </cell>
        </row>
        <row r="240">
          <cell r="A240">
            <v>43815</v>
          </cell>
          <cell r="B240">
            <v>364.75</v>
          </cell>
          <cell r="C240">
            <v>398.75</v>
          </cell>
          <cell r="D240">
            <v>363</v>
          </cell>
          <cell r="E240">
            <v>370</v>
          </cell>
          <cell r="F240">
            <v>363</v>
          </cell>
          <cell r="G240">
            <v>374</v>
          </cell>
          <cell r="H240">
            <v>360.5</v>
          </cell>
        </row>
        <row r="241">
          <cell r="A241">
            <v>43812</v>
          </cell>
          <cell r="B241">
            <v>373.75</v>
          </cell>
          <cell r="C241">
            <v>404.5</v>
          </cell>
          <cell r="D241">
            <v>371.75</v>
          </cell>
          <cell r="E241">
            <v>366.25</v>
          </cell>
          <cell r="F241">
            <v>355.75</v>
          </cell>
          <cell r="G241">
            <v>367.75</v>
          </cell>
          <cell r="H241">
            <v>355.25</v>
          </cell>
        </row>
        <row r="242">
          <cell r="A242">
            <v>43811</v>
          </cell>
          <cell r="B242">
            <v>371.75</v>
          </cell>
          <cell r="C242">
            <v>403.5</v>
          </cell>
          <cell r="D242">
            <v>370</v>
          </cell>
          <cell r="E242">
            <v>362.75</v>
          </cell>
          <cell r="F242">
            <v>353</v>
          </cell>
          <cell r="G242">
            <v>364.5</v>
          </cell>
          <cell r="H242">
            <v>352.75</v>
          </cell>
        </row>
        <row r="243">
          <cell r="A243">
            <v>43810</v>
          </cell>
          <cell r="B243">
            <v>371.5</v>
          </cell>
          <cell r="C243">
            <v>404.25</v>
          </cell>
          <cell r="D243">
            <v>369.75</v>
          </cell>
          <cell r="E243">
            <v>361.5</v>
          </cell>
          <cell r="F243">
            <v>352</v>
          </cell>
          <cell r="G243">
            <v>363.5</v>
          </cell>
          <cell r="H243">
            <v>351.75</v>
          </cell>
        </row>
        <row r="244">
          <cell r="A244">
            <v>43809</v>
          </cell>
          <cell r="B244">
            <v>372.25</v>
          </cell>
          <cell r="C244">
            <v>404.25</v>
          </cell>
          <cell r="D244">
            <v>370.5</v>
          </cell>
          <cell r="E244">
            <v>362.75</v>
          </cell>
          <cell r="F244">
            <v>353.75</v>
          </cell>
          <cell r="G244">
            <v>368.5</v>
          </cell>
          <cell r="H244">
            <v>352.75</v>
          </cell>
        </row>
        <row r="245">
          <cell r="A245">
            <v>43808</v>
          </cell>
          <cell r="B245">
            <v>372.5</v>
          </cell>
          <cell r="C245">
            <v>401.25</v>
          </cell>
          <cell r="D245">
            <v>371.5</v>
          </cell>
          <cell r="E245">
            <v>362.25</v>
          </cell>
          <cell r="F245">
            <v>353.5</v>
          </cell>
          <cell r="G245">
            <v>368.25</v>
          </cell>
          <cell r="H245">
            <v>352.25</v>
          </cell>
        </row>
        <row r="246">
          <cell r="A246">
            <v>43805</v>
          </cell>
          <cell r="B246">
            <v>371.75</v>
          </cell>
          <cell r="C246">
            <v>405.75</v>
          </cell>
          <cell r="D246">
            <v>370.75</v>
          </cell>
          <cell r="E246">
            <v>359.25</v>
          </cell>
          <cell r="F246">
            <v>348.75</v>
          </cell>
          <cell r="G246">
            <v>363.5</v>
          </cell>
          <cell r="H246">
            <v>347.5</v>
          </cell>
        </row>
        <row r="247">
          <cell r="A247">
            <v>43804</v>
          </cell>
          <cell r="B247">
            <v>371.5</v>
          </cell>
          <cell r="C247">
            <v>405.25</v>
          </cell>
          <cell r="D247">
            <v>369.75</v>
          </cell>
          <cell r="E247">
            <v>360.5</v>
          </cell>
          <cell r="F247">
            <v>347.5</v>
          </cell>
          <cell r="G247">
            <v>362.25</v>
          </cell>
          <cell r="H247">
            <v>346.5</v>
          </cell>
        </row>
        <row r="248">
          <cell r="A248">
            <v>43803</v>
          </cell>
          <cell r="B248">
            <v>368.25</v>
          </cell>
          <cell r="C248">
            <v>401.25</v>
          </cell>
          <cell r="D248">
            <v>366.25</v>
          </cell>
          <cell r="E248">
            <v>357.25</v>
          </cell>
          <cell r="F248">
            <v>345.5</v>
          </cell>
          <cell r="G248">
            <v>358.5</v>
          </cell>
          <cell r="H248">
            <v>343.25</v>
          </cell>
        </row>
        <row r="249">
          <cell r="A249">
            <v>43802</v>
          </cell>
          <cell r="B249">
            <v>366.25</v>
          </cell>
          <cell r="C249">
            <v>397.5</v>
          </cell>
          <cell r="D249">
            <v>364.5</v>
          </cell>
          <cell r="E249">
            <v>353</v>
          </cell>
          <cell r="F249">
            <v>342</v>
          </cell>
          <cell r="G249">
            <v>356.75</v>
          </cell>
          <cell r="H249">
            <v>341.25</v>
          </cell>
        </row>
        <row r="250">
          <cell r="A250">
            <v>43801</v>
          </cell>
          <cell r="B250">
            <v>364.75</v>
          </cell>
          <cell r="C250">
            <v>398.25</v>
          </cell>
          <cell r="D250">
            <v>363</v>
          </cell>
          <cell r="E250">
            <v>348.25</v>
          </cell>
          <cell r="F250">
            <v>341</v>
          </cell>
          <cell r="G250">
            <v>355.75</v>
          </cell>
          <cell r="H250">
            <v>340</v>
          </cell>
        </row>
        <row r="251">
          <cell r="A251">
            <v>43798</v>
          </cell>
          <cell r="B251">
            <v>366.25</v>
          </cell>
          <cell r="C251">
            <v>398</v>
          </cell>
          <cell r="D251">
            <v>364.5</v>
          </cell>
          <cell r="E251">
            <v>349.75</v>
          </cell>
          <cell r="F251">
            <v>344.25</v>
          </cell>
          <cell r="G251">
            <v>359</v>
          </cell>
          <cell r="H251">
            <v>343.25</v>
          </cell>
        </row>
        <row r="252">
          <cell r="A252">
            <v>43796</v>
          </cell>
          <cell r="B252">
            <v>366.75</v>
          </cell>
          <cell r="C252">
            <v>399.5</v>
          </cell>
          <cell r="D252">
            <v>364.75</v>
          </cell>
          <cell r="E252">
            <v>350.25</v>
          </cell>
          <cell r="F252">
            <v>346.5</v>
          </cell>
          <cell r="G252">
            <v>361.25</v>
          </cell>
          <cell r="H252">
            <v>345.5</v>
          </cell>
        </row>
        <row r="253">
          <cell r="A253">
            <v>43795</v>
          </cell>
          <cell r="B253">
            <v>360.75</v>
          </cell>
          <cell r="C253">
            <v>398</v>
          </cell>
          <cell r="D253">
            <v>359.75</v>
          </cell>
          <cell r="E253">
            <v>346.75</v>
          </cell>
          <cell r="F253">
            <v>346.75</v>
          </cell>
          <cell r="G253">
            <v>361.5</v>
          </cell>
          <cell r="H253">
            <v>345.75</v>
          </cell>
        </row>
        <row r="254">
          <cell r="A254">
            <v>43794</v>
          </cell>
          <cell r="B254">
            <v>364.25</v>
          </cell>
          <cell r="C254">
            <v>401</v>
          </cell>
          <cell r="D254">
            <v>363</v>
          </cell>
          <cell r="E254">
            <v>350.25</v>
          </cell>
          <cell r="F254">
            <v>350.25</v>
          </cell>
          <cell r="G254">
            <v>364.75</v>
          </cell>
          <cell r="H254">
            <v>349</v>
          </cell>
        </row>
        <row r="255">
          <cell r="A255">
            <v>43791</v>
          </cell>
          <cell r="B255">
            <v>365.5</v>
          </cell>
          <cell r="C255">
            <v>403.5</v>
          </cell>
          <cell r="D255">
            <v>364.5</v>
          </cell>
          <cell r="E255">
            <v>344.75</v>
          </cell>
          <cell r="F255">
            <v>351.75</v>
          </cell>
          <cell r="G255">
            <v>366.25</v>
          </cell>
          <cell r="H255">
            <v>350.5</v>
          </cell>
        </row>
        <row r="256">
          <cell r="A256">
            <v>43790</v>
          </cell>
          <cell r="B256">
            <v>366.25</v>
          </cell>
          <cell r="C256">
            <v>403</v>
          </cell>
          <cell r="D256">
            <v>365.25</v>
          </cell>
          <cell r="E256">
            <v>346.25</v>
          </cell>
          <cell r="F256">
            <v>353</v>
          </cell>
          <cell r="G256">
            <v>367.75</v>
          </cell>
          <cell r="H256">
            <v>352</v>
          </cell>
        </row>
        <row r="257">
          <cell r="A257">
            <v>43789</v>
          </cell>
          <cell r="B257">
            <v>368.25</v>
          </cell>
          <cell r="C257">
            <v>404.5</v>
          </cell>
          <cell r="D257">
            <v>367</v>
          </cell>
          <cell r="E257">
            <v>347.25</v>
          </cell>
          <cell r="F257">
            <v>355.75</v>
          </cell>
          <cell r="G257">
            <v>370.5</v>
          </cell>
          <cell r="H257">
            <v>355</v>
          </cell>
        </row>
        <row r="258">
          <cell r="A258">
            <v>43788</v>
          </cell>
          <cell r="B258">
            <v>369.75</v>
          </cell>
          <cell r="C258">
            <v>403</v>
          </cell>
          <cell r="D258">
            <v>368.5</v>
          </cell>
          <cell r="E258">
            <v>348.75</v>
          </cell>
          <cell r="F258">
            <v>359.25</v>
          </cell>
          <cell r="G258">
            <v>370</v>
          </cell>
          <cell r="H258">
            <v>358</v>
          </cell>
        </row>
        <row r="259">
          <cell r="A259">
            <v>43787</v>
          </cell>
          <cell r="B259">
            <v>368.5</v>
          </cell>
          <cell r="C259">
            <v>405.25</v>
          </cell>
          <cell r="D259">
            <v>367.5</v>
          </cell>
          <cell r="E259" t="str">
            <v/>
          </cell>
          <cell r="F259">
            <v>357.25</v>
          </cell>
          <cell r="G259">
            <v>371</v>
          </cell>
          <cell r="H259">
            <v>357.5</v>
          </cell>
        </row>
        <row r="260">
          <cell r="A260">
            <v>43784</v>
          </cell>
          <cell r="B260" t="str">
            <v/>
          </cell>
          <cell r="C260">
            <v>409.75</v>
          </cell>
          <cell r="D260" t="str">
            <v/>
          </cell>
          <cell r="E260">
            <v>351.25</v>
          </cell>
          <cell r="F260">
            <v>359.25</v>
          </cell>
          <cell r="G260">
            <v>372.5</v>
          </cell>
          <cell r="H260">
            <v>360.75</v>
          </cell>
        </row>
        <row r="261">
          <cell r="A261">
            <v>43783</v>
          </cell>
          <cell r="B261">
            <v>371.25</v>
          </cell>
          <cell r="C261">
            <v>406.75</v>
          </cell>
          <cell r="D261">
            <v>370.25</v>
          </cell>
          <cell r="E261">
            <v>349</v>
          </cell>
          <cell r="F261">
            <v>357</v>
          </cell>
          <cell r="G261">
            <v>370.25</v>
          </cell>
          <cell r="H261">
            <v>357</v>
          </cell>
        </row>
        <row r="262">
          <cell r="A262">
            <v>43782</v>
          </cell>
          <cell r="B262">
            <v>372.25</v>
          </cell>
          <cell r="C262">
            <v>408.25</v>
          </cell>
          <cell r="D262">
            <v>371</v>
          </cell>
          <cell r="E262">
            <v>347.5</v>
          </cell>
          <cell r="F262">
            <v>359</v>
          </cell>
          <cell r="G262">
            <v>371</v>
          </cell>
          <cell r="H262">
            <v>358.5</v>
          </cell>
        </row>
        <row r="263">
          <cell r="A263">
            <v>43781</v>
          </cell>
          <cell r="B263">
            <v>371.5</v>
          </cell>
          <cell r="C263">
            <v>408.25</v>
          </cell>
          <cell r="D263">
            <v>369.75</v>
          </cell>
          <cell r="E263">
            <v>348.75</v>
          </cell>
          <cell r="F263">
            <v>359</v>
          </cell>
          <cell r="G263">
            <v>372.25</v>
          </cell>
          <cell r="H263">
            <v>358.5</v>
          </cell>
        </row>
        <row r="264">
          <cell r="A264">
            <v>43780</v>
          </cell>
          <cell r="B264">
            <v>370.75</v>
          </cell>
          <cell r="C264">
            <v>408.5</v>
          </cell>
          <cell r="D264">
            <v>369</v>
          </cell>
          <cell r="E264">
            <v>348.75</v>
          </cell>
          <cell r="F264">
            <v>359</v>
          </cell>
          <cell r="G264">
            <v>372.25</v>
          </cell>
          <cell r="H264">
            <v>358</v>
          </cell>
        </row>
        <row r="265">
          <cell r="A265">
            <v>43777</v>
          </cell>
          <cell r="B265">
            <v>375.5</v>
          </cell>
          <cell r="C265">
            <v>413.25</v>
          </cell>
          <cell r="D265">
            <v>373.75</v>
          </cell>
          <cell r="E265">
            <v>353.5</v>
          </cell>
          <cell r="F265">
            <v>361.5</v>
          </cell>
          <cell r="G265">
            <v>376.25</v>
          </cell>
          <cell r="H265">
            <v>361.5</v>
          </cell>
        </row>
        <row r="266">
          <cell r="A266">
            <v>43776</v>
          </cell>
          <cell r="B266">
            <v>377</v>
          </cell>
          <cell r="C266">
            <v>413.25</v>
          </cell>
          <cell r="D266">
            <v>375.25</v>
          </cell>
          <cell r="E266">
            <v>355</v>
          </cell>
          <cell r="F266">
            <v>363</v>
          </cell>
          <cell r="G266">
            <v>377.75</v>
          </cell>
          <cell r="H266">
            <v>362.75</v>
          </cell>
        </row>
        <row r="267">
          <cell r="A267">
            <v>43775</v>
          </cell>
          <cell r="B267">
            <v>374.5</v>
          </cell>
          <cell r="C267">
            <v>411.5</v>
          </cell>
          <cell r="D267">
            <v>372.5</v>
          </cell>
          <cell r="E267">
            <v>352.25</v>
          </cell>
          <cell r="F267">
            <v>360.5</v>
          </cell>
          <cell r="G267">
            <v>375.25</v>
          </cell>
          <cell r="H267">
            <v>359.75</v>
          </cell>
        </row>
        <row r="268">
          <cell r="A268">
            <v>43774</v>
          </cell>
          <cell r="B268">
            <v>376.75</v>
          </cell>
          <cell r="C268">
            <v>416.25</v>
          </cell>
          <cell r="D268">
            <v>374.75</v>
          </cell>
          <cell r="E268">
            <v>354.5</v>
          </cell>
          <cell r="F268">
            <v>361.5</v>
          </cell>
          <cell r="G268">
            <v>378</v>
          </cell>
          <cell r="H268">
            <v>361.5</v>
          </cell>
        </row>
        <row r="269">
          <cell r="A269">
            <v>43773</v>
          </cell>
          <cell r="B269">
            <v>377</v>
          </cell>
          <cell r="C269">
            <v>416</v>
          </cell>
          <cell r="D269">
            <v>375.25</v>
          </cell>
          <cell r="E269">
            <v>355.25</v>
          </cell>
          <cell r="F269">
            <v>362.25</v>
          </cell>
          <cell r="G269">
            <v>378.75</v>
          </cell>
          <cell r="H269">
            <v>362.25</v>
          </cell>
        </row>
        <row r="270">
          <cell r="A270">
            <v>43770</v>
          </cell>
          <cell r="B270">
            <v>378</v>
          </cell>
          <cell r="C270">
            <v>414.75</v>
          </cell>
          <cell r="D270">
            <v>376.25</v>
          </cell>
          <cell r="E270">
            <v>355.25</v>
          </cell>
          <cell r="F270">
            <v>364.25</v>
          </cell>
          <cell r="G270">
            <v>386.25</v>
          </cell>
          <cell r="H270">
            <v>362.75</v>
          </cell>
        </row>
        <row r="271">
          <cell r="A271">
            <v>43769</v>
          </cell>
          <cell r="B271">
            <v>376</v>
          </cell>
          <cell r="C271">
            <v>413.25</v>
          </cell>
          <cell r="D271">
            <v>374</v>
          </cell>
          <cell r="E271">
            <v>353</v>
          </cell>
          <cell r="F271">
            <v>362</v>
          </cell>
          <cell r="G271">
            <v>384</v>
          </cell>
          <cell r="H271">
            <v>357.5</v>
          </cell>
        </row>
        <row r="272">
          <cell r="A272">
            <v>43768</v>
          </cell>
          <cell r="B272">
            <v>376.75</v>
          </cell>
          <cell r="C272">
            <v>415.25</v>
          </cell>
          <cell r="D272">
            <v>374.75</v>
          </cell>
          <cell r="E272">
            <v>353.75</v>
          </cell>
          <cell r="F272">
            <v>364.5</v>
          </cell>
          <cell r="G272">
            <v>384.75</v>
          </cell>
          <cell r="H272">
            <v>358</v>
          </cell>
        </row>
        <row r="273">
          <cell r="A273">
            <v>43767</v>
          </cell>
          <cell r="B273">
            <v>378.75</v>
          </cell>
          <cell r="C273">
            <v>415.5</v>
          </cell>
          <cell r="D273">
            <v>377</v>
          </cell>
          <cell r="E273">
            <v>353.5</v>
          </cell>
          <cell r="F273">
            <v>366</v>
          </cell>
          <cell r="G273">
            <v>384.25</v>
          </cell>
          <cell r="H273">
            <v>356.75</v>
          </cell>
        </row>
        <row r="274">
          <cell r="A274">
            <v>43766</v>
          </cell>
          <cell r="B274">
            <v>381</v>
          </cell>
          <cell r="C274">
            <v>414.75</v>
          </cell>
          <cell r="D274">
            <v>379.25</v>
          </cell>
          <cell r="E274">
            <v>354.25</v>
          </cell>
          <cell r="F274">
            <v>363</v>
          </cell>
          <cell r="G274">
            <v>386.25</v>
          </cell>
          <cell r="H274">
            <v>359.25</v>
          </cell>
        </row>
        <row r="275">
          <cell r="A275">
            <v>43763</v>
          </cell>
          <cell r="B275">
            <v>380</v>
          </cell>
          <cell r="C275">
            <v>414.75</v>
          </cell>
          <cell r="D275">
            <v>378.75</v>
          </cell>
          <cell r="E275">
            <v>358</v>
          </cell>
          <cell r="F275">
            <v>364.75</v>
          </cell>
          <cell r="G275">
            <v>388</v>
          </cell>
          <cell r="H275">
            <v>361.5</v>
          </cell>
        </row>
        <row r="276">
          <cell r="A276">
            <v>43762</v>
          </cell>
          <cell r="B276">
            <v>382.5</v>
          </cell>
          <cell r="C276">
            <v>418.5</v>
          </cell>
          <cell r="D276">
            <v>381.5</v>
          </cell>
          <cell r="E276">
            <v>360.5</v>
          </cell>
          <cell r="F276">
            <v>367.5</v>
          </cell>
          <cell r="G276">
            <v>390.5</v>
          </cell>
          <cell r="H276">
            <v>362.75</v>
          </cell>
        </row>
        <row r="277">
          <cell r="A277">
            <v>43761</v>
          </cell>
          <cell r="B277">
            <v>381.75</v>
          </cell>
          <cell r="C277">
            <v>416.25</v>
          </cell>
          <cell r="D277">
            <v>380</v>
          </cell>
          <cell r="E277">
            <v>361.5</v>
          </cell>
          <cell r="F277">
            <v>367.75</v>
          </cell>
          <cell r="G277">
            <v>391.75</v>
          </cell>
          <cell r="H277">
            <v>362.75</v>
          </cell>
        </row>
        <row r="278">
          <cell r="A278">
            <v>43760</v>
          </cell>
          <cell r="B278">
            <v>378.5</v>
          </cell>
          <cell r="C278">
            <v>416.25</v>
          </cell>
          <cell r="D278">
            <v>376.75</v>
          </cell>
          <cell r="E278">
            <v>360.75</v>
          </cell>
          <cell r="F278">
            <v>365.5</v>
          </cell>
          <cell r="G278">
            <v>381.75</v>
          </cell>
          <cell r="H278">
            <v>361.5</v>
          </cell>
        </row>
        <row r="279">
          <cell r="A279">
            <v>43759</v>
          </cell>
          <cell r="B279">
            <v>377.75</v>
          </cell>
          <cell r="C279">
            <v>416.25</v>
          </cell>
          <cell r="D279">
            <v>376</v>
          </cell>
          <cell r="E279">
            <v>360</v>
          </cell>
          <cell r="F279">
            <v>363.5</v>
          </cell>
          <cell r="G279">
            <v>381</v>
          </cell>
          <cell r="H279">
            <v>359.25</v>
          </cell>
        </row>
        <row r="280">
          <cell r="A280">
            <v>43756</v>
          </cell>
          <cell r="B280">
            <v>374.75</v>
          </cell>
          <cell r="C280">
            <v>416</v>
          </cell>
          <cell r="D280">
            <v>373</v>
          </cell>
          <cell r="E280">
            <v>358</v>
          </cell>
          <cell r="F280">
            <v>364.75</v>
          </cell>
          <cell r="G280">
            <v>382.5</v>
          </cell>
          <cell r="H280">
            <v>360.75</v>
          </cell>
        </row>
        <row r="281">
          <cell r="A281">
            <v>43755</v>
          </cell>
          <cell r="B281">
            <v>373.25</v>
          </cell>
          <cell r="C281">
            <v>412.75</v>
          </cell>
          <cell r="D281">
            <v>371.5</v>
          </cell>
          <cell r="E281">
            <v>356</v>
          </cell>
          <cell r="F281">
            <v>363.75</v>
          </cell>
          <cell r="G281">
            <v>380.75</v>
          </cell>
          <cell r="H281">
            <v>358.25</v>
          </cell>
        </row>
        <row r="282">
          <cell r="A282">
            <v>43754</v>
          </cell>
          <cell r="B282">
            <v>372.25</v>
          </cell>
          <cell r="C282">
            <v>412.25</v>
          </cell>
          <cell r="D282">
            <v>370.5</v>
          </cell>
          <cell r="E282">
            <v>355</v>
          </cell>
          <cell r="F282">
            <v>362.75</v>
          </cell>
          <cell r="G282">
            <v>379.5</v>
          </cell>
          <cell r="H282">
            <v>358.5</v>
          </cell>
        </row>
        <row r="283">
          <cell r="A283">
            <v>43753</v>
          </cell>
          <cell r="B283">
            <v>374</v>
          </cell>
          <cell r="C283">
            <v>415.5</v>
          </cell>
          <cell r="D283">
            <v>372.25</v>
          </cell>
          <cell r="E283">
            <v>357.5</v>
          </cell>
          <cell r="F283">
            <v>361.25</v>
          </cell>
          <cell r="G283">
            <v>377.75</v>
          </cell>
          <cell r="H283">
            <v>360</v>
          </cell>
        </row>
        <row r="284">
          <cell r="A284">
            <v>43752</v>
          </cell>
          <cell r="B284">
            <v>377</v>
          </cell>
          <cell r="C284">
            <v>417.5</v>
          </cell>
          <cell r="D284">
            <v>375.5</v>
          </cell>
          <cell r="E284">
            <v>358.25</v>
          </cell>
          <cell r="F284">
            <v>362</v>
          </cell>
          <cell r="G284">
            <v>378.5</v>
          </cell>
          <cell r="H284">
            <v>360.75</v>
          </cell>
        </row>
        <row r="285">
          <cell r="A285">
            <v>43749</v>
          </cell>
          <cell r="B285">
            <v>373</v>
          </cell>
          <cell r="C285">
            <v>413.75</v>
          </cell>
          <cell r="D285">
            <v>371.5</v>
          </cell>
          <cell r="E285">
            <v>356</v>
          </cell>
          <cell r="F285">
            <v>359.75</v>
          </cell>
          <cell r="G285">
            <v>376.25</v>
          </cell>
          <cell r="H285">
            <v>359</v>
          </cell>
        </row>
        <row r="286">
          <cell r="A286">
            <v>43748</v>
          </cell>
          <cell r="B286">
            <v>371.75</v>
          </cell>
          <cell r="C286">
            <v>412.75</v>
          </cell>
          <cell r="D286">
            <v>370.5</v>
          </cell>
          <cell r="E286">
            <v>341</v>
          </cell>
          <cell r="F286">
            <v>357.5</v>
          </cell>
          <cell r="G286">
            <v>374</v>
          </cell>
          <cell r="H286">
            <v>356.75</v>
          </cell>
        </row>
        <row r="287">
          <cell r="A287">
            <v>43747</v>
          </cell>
          <cell r="B287">
            <v>369</v>
          </cell>
          <cell r="C287">
            <v>410.5</v>
          </cell>
          <cell r="D287">
            <v>367.75</v>
          </cell>
          <cell r="E287">
            <v>352.25</v>
          </cell>
          <cell r="F287">
            <v>356</v>
          </cell>
          <cell r="G287">
            <v>372.5</v>
          </cell>
          <cell r="H287">
            <v>355.25</v>
          </cell>
        </row>
        <row r="288">
          <cell r="A288">
            <v>43746</v>
          </cell>
          <cell r="B288">
            <v>371</v>
          </cell>
          <cell r="C288">
            <v>408.5</v>
          </cell>
          <cell r="D288">
            <v>370</v>
          </cell>
          <cell r="E288">
            <v>352.75</v>
          </cell>
          <cell r="F288">
            <v>352.75</v>
          </cell>
          <cell r="G288">
            <v>371</v>
          </cell>
          <cell r="H288">
            <v>353</v>
          </cell>
        </row>
        <row r="289">
          <cell r="A289">
            <v>43745</v>
          </cell>
          <cell r="B289">
            <v>369</v>
          </cell>
          <cell r="C289">
            <v>407.75</v>
          </cell>
          <cell r="D289">
            <v>367</v>
          </cell>
          <cell r="E289">
            <v>352</v>
          </cell>
          <cell r="F289">
            <v>349</v>
          </cell>
          <cell r="G289">
            <v>365.5</v>
          </cell>
          <cell r="H289">
            <v>349</v>
          </cell>
        </row>
        <row r="290">
          <cell r="A290">
            <v>43742</v>
          </cell>
          <cell r="B290">
            <v>369.75</v>
          </cell>
          <cell r="C290" t="str">
            <v/>
          </cell>
          <cell r="D290">
            <v>367.75</v>
          </cell>
          <cell r="E290">
            <v>353.5</v>
          </cell>
          <cell r="F290">
            <v>353</v>
          </cell>
          <cell r="G290">
            <v>366.25</v>
          </cell>
          <cell r="H290">
            <v>351</v>
          </cell>
        </row>
        <row r="291">
          <cell r="A291">
            <v>43741</v>
          </cell>
          <cell r="B291">
            <v>367.5</v>
          </cell>
          <cell r="C291" t="str">
            <v/>
          </cell>
          <cell r="D291">
            <v>365.5</v>
          </cell>
          <cell r="E291">
            <v>351.25</v>
          </cell>
          <cell r="F291">
            <v>351</v>
          </cell>
          <cell r="G291">
            <v>366</v>
          </cell>
          <cell r="H291">
            <v>349.5</v>
          </cell>
        </row>
        <row r="292">
          <cell r="A292">
            <v>43740</v>
          </cell>
          <cell r="B292">
            <v>369.25</v>
          </cell>
          <cell r="C292" t="str">
            <v/>
          </cell>
          <cell r="D292">
            <v>367.5</v>
          </cell>
          <cell r="E292">
            <v>351.75</v>
          </cell>
          <cell r="F292">
            <v>351.25</v>
          </cell>
          <cell r="G292">
            <v>366.25</v>
          </cell>
          <cell r="H292">
            <v>350.25</v>
          </cell>
        </row>
        <row r="293">
          <cell r="A293">
            <v>43739</v>
          </cell>
          <cell r="B293">
            <v>369.75</v>
          </cell>
          <cell r="C293" t="str">
            <v/>
          </cell>
          <cell r="D293">
            <v>367.75</v>
          </cell>
          <cell r="E293">
            <v>355.75</v>
          </cell>
          <cell r="F293">
            <v>353.5</v>
          </cell>
          <cell r="G293">
            <v>366.75</v>
          </cell>
          <cell r="H293">
            <v>353.5</v>
          </cell>
        </row>
        <row r="294">
          <cell r="A294">
            <v>43738</v>
          </cell>
          <cell r="B294">
            <v>370.5</v>
          </cell>
          <cell r="C294" t="str">
            <v/>
          </cell>
          <cell r="D294">
            <v>368.5</v>
          </cell>
          <cell r="E294">
            <v>351.25</v>
          </cell>
          <cell r="F294">
            <v>345</v>
          </cell>
          <cell r="G294">
            <v>358</v>
          </cell>
          <cell r="H294">
            <v>341</v>
          </cell>
        </row>
        <row r="295">
          <cell r="A295">
            <v>43735</v>
          </cell>
          <cell r="B295">
            <v>362.25</v>
          </cell>
          <cell r="C295">
            <v>398.75</v>
          </cell>
          <cell r="D295">
            <v>360.5</v>
          </cell>
          <cell r="E295">
            <v>343.25</v>
          </cell>
          <cell r="F295">
            <v>337</v>
          </cell>
          <cell r="G295">
            <v>349.75</v>
          </cell>
          <cell r="H295">
            <v>333.25</v>
          </cell>
        </row>
        <row r="296">
          <cell r="A296">
            <v>43734</v>
          </cell>
          <cell r="B296">
            <v>364.5</v>
          </cell>
          <cell r="C296">
            <v>399</v>
          </cell>
          <cell r="D296">
            <v>362.75</v>
          </cell>
          <cell r="E296">
            <v>346.75</v>
          </cell>
          <cell r="F296">
            <v>340.5</v>
          </cell>
          <cell r="G296">
            <v>352.75</v>
          </cell>
          <cell r="H296">
            <v>335.75</v>
          </cell>
        </row>
        <row r="297">
          <cell r="A297">
            <v>43733</v>
          </cell>
          <cell r="B297">
            <v>362</v>
          </cell>
          <cell r="C297">
            <v>402</v>
          </cell>
          <cell r="D297">
            <v>360</v>
          </cell>
          <cell r="E297">
            <v>343.5</v>
          </cell>
          <cell r="F297">
            <v>339.25</v>
          </cell>
          <cell r="G297">
            <v>351.25</v>
          </cell>
          <cell r="H297">
            <v>334.25</v>
          </cell>
        </row>
        <row r="298">
          <cell r="A298">
            <v>43732</v>
          </cell>
          <cell r="B298">
            <v>364.5</v>
          </cell>
          <cell r="C298">
            <v>400.25</v>
          </cell>
          <cell r="D298">
            <v>362.75</v>
          </cell>
          <cell r="E298">
            <v>348.75</v>
          </cell>
          <cell r="F298">
            <v>341.75</v>
          </cell>
          <cell r="G298">
            <v>354.5</v>
          </cell>
          <cell r="H298">
            <v>337</v>
          </cell>
        </row>
        <row r="299">
          <cell r="A299">
            <v>43731</v>
          </cell>
          <cell r="B299">
            <v>366.25</v>
          </cell>
          <cell r="C299">
            <v>401</v>
          </cell>
          <cell r="D299">
            <v>364.5</v>
          </cell>
          <cell r="E299">
            <v>347.5</v>
          </cell>
          <cell r="F299">
            <v>340.25</v>
          </cell>
          <cell r="G299">
            <v>359.75</v>
          </cell>
          <cell r="H299">
            <v>335.5</v>
          </cell>
        </row>
        <row r="300">
          <cell r="A300">
            <v>43728</v>
          </cell>
          <cell r="B300">
            <v>363.5</v>
          </cell>
          <cell r="C300">
            <v>405</v>
          </cell>
          <cell r="D300">
            <v>361.5</v>
          </cell>
          <cell r="E300">
            <v>344</v>
          </cell>
          <cell r="F300">
            <v>336.5</v>
          </cell>
          <cell r="G300">
            <v>356</v>
          </cell>
          <cell r="H300">
            <v>331.5</v>
          </cell>
        </row>
        <row r="301">
          <cell r="A301">
            <v>43727</v>
          </cell>
          <cell r="B301">
            <v>366.75</v>
          </cell>
          <cell r="C301">
            <v>401.5</v>
          </cell>
          <cell r="D301">
            <v>364.75</v>
          </cell>
          <cell r="E301">
            <v>343.5</v>
          </cell>
          <cell r="F301">
            <v>340</v>
          </cell>
          <cell r="G301">
            <v>359.25</v>
          </cell>
          <cell r="H301">
            <v>334.75</v>
          </cell>
        </row>
        <row r="302">
          <cell r="A302">
            <v>43726</v>
          </cell>
          <cell r="B302">
            <v>362.25</v>
          </cell>
          <cell r="C302">
            <v>398.75</v>
          </cell>
          <cell r="D302">
            <v>360.5</v>
          </cell>
          <cell r="E302">
            <v>341.75</v>
          </cell>
          <cell r="F302">
            <v>338</v>
          </cell>
          <cell r="G302">
            <v>357.5</v>
          </cell>
          <cell r="H302">
            <v>332.5</v>
          </cell>
        </row>
        <row r="303">
          <cell r="A303">
            <v>43725</v>
          </cell>
          <cell r="B303">
            <v>363.75</v>
          </cell>
          <cell r="C303">
            <v>400.25</v>
          </cell>
          <cell r="D303">
            <v>362</v>
          </cell>
          <cell r="E303">
            <v>345</v>
          </cell>
          <cell r="F303">
            <v>339.5</v>
          </cell>
          <cell r="G303">
            <v>359</v>
          </cell>
          <cell r="H303">
            <v>333.75</v>
          </cell>
        </row>
        <row r="304">
          <cell r="A304">
            <v>43724</v>
          </cell>
          <cell r="B304">
            <v>366</v>
          </cell>
          <cell r="C304">
            <v>399.5</v>
          </cell>
          <cell r="D304">
            <v>364.25</v>
          </cell>
          <cell r="E304">
            <v>348.25</v>
          </cell>
          <cell r="F304">
            <v>341</v>
          </cell>
          <cell r="G304">
            <v>360.5</v>
          </cell>
          <cell r="H304">
            <v>335.5</v>
          </cell>
        </row>
        <row r="305">
          <cell r="A305">
            <v>43721</v>
          </cell>
          <cell r="B305">
            <v>368.25</v>
          </cell>
          <cell r="C305">
            <v>398.75</v>
          </cell>
          <cell r="D305">
            <v>366.25</v>
          </cell>
          <cell r="E305">
            <v>348</v>
          </cell>
          <cell r="F305">
            <v>338.5</v>
          </cell>
          <cell r="G305">
            <v>360.75</v>
          </cell>
          <cell r="H305">
            <v>336.25</v>
          </cell>
        </row>
        <row r="306">
          <cell r="A306">
            <v>43720</v>
          </cell>
          <cell r="B306">
            <v>368.25</v>
          </cell>
          <cell r="C306">
            <v>402.25</v>
          </cell>
          <cell r="D306">
            <v>366.25</v>
          </cell>
          <cell r="E306">
            <v>351.75</v>
          </cell>
          <cell r="F306">
            <v>337.25</v>
          </cell>
          <cell r="G306">
            <v>346.25</v>
          </cell>
          <cell r="H306">
            <v>335</v>
          </cell>
        </row>
        <row r="307">
          <cell r="A307">
            <v>43719</v>
          </cell>
          <cell r="B307">
            <v>358.5</v>
          </cell>
          <cell r="C307">
            <v>405</v>
          </cell>
          <cell r="D307">
            <v>356.75</v>
          </cell>
          <cell r="E307">
            <v>342</v>
          </cell>
          <cell r="F307">
            <v>326.25</v>
          </cell>
          <cell r="G307">
            <v>336.5</v>
          </cell>
          <cell r="H307">
            <v>323.75</v>
          </cell>
        </row>
        <row r="308">
          <cell r="A308">
            <v>43718</v>
          </cell>
          <cell r="B308">
            <v>366.75</v>
          </cell>
          <cell r="C308">
            <v>401.25</v>
          </cell>
          <cell r="D308">
            <v>364.75</v>
          </cell>
          <cell r="E308">
            <v>347.25</v>
          </cell>
          <cell r="F308">
            <v>328.75</v>
          </cell>
          <cell r="G308">
            <v>339.25</v>
          </cell>
          <cell r="H308">
            <v>326.25</v>
          </cell>
        </row>
        <row r="309">
          <cell r="A309">
            <v>43717</v>
          </cell>
          <cell r="B309">
            <v>360.75</v>
          </cell>
          <cell r="C309">
            <v>401.25</v>
          </cell>
          <cell r="D309">
            <v>359</v>
          </cell>
          <cell r="E309">
            <v>340</v>
          </cell>
          <cell r="F309">
            <v>323.75</v>
          </cell>
          <cell r="G309">
            <v>334</v>
          </cell>
          <cell r="H309">
            <v>322.5</v>
          </cell>
        </row>
        <row r="310">
          <cell r="A310">
            <v>43714</v>
          </cell>
          <cell r="B310">
            <v>364.25</v>
          </cell>
          <cell r="C310">
            <v>406.5</v>
          </cell>
          <cell r="D310">
            <v>362.25</v>
          </cell>
          <cell r="E310">
            <v>340.5</v>
          </cell>
          <cell r="F310">
            <v>325.5</v>
          </cell>
          <cell r="G310">
            <v>340.25</v>
          </cell>
          <cell r="H310">
            <v>323.75</v>
          </cell>
        </row>
        <row r="311">
          <cell r="A311">
            <v>43713</v>
          </cell>
          <cell r="B311">
            <v>366</v>
          </cell>
          <cell r="C311">
            <v>412.25</v>
          </cell>
          <cell r="D311">
            <v>364.25</v>
          </cell>
          <cell r="E311">
            <v>345.5</v>
          </cell>
          <cell r="F311">
            <v>326.25</v>
          </cell>
          <cell r="G311">
            <v>339.25</v>
          </cell>
          <cell r="H311">
            <v>324</v>
          </cell>
        </row>
        <row r="312">
          <cell r="A312">
            <v>43712</v>
          </cell>
          <cell r="B312">
            <v>367.75</v>
          </cell>
          <cell r="C312">
            <v>410.5</v>
          </cell>
          <cell r="D312">
            <v>366</v>
          </cell>
          <cell r="E312">
            <v>347.25</v>
          </cell>
          <cell r="F312">
            <v>331.75</v>
          </cell>
          <cell r="G312">
            <v>341</v>
          </cell>
          <cell r="H312">
            <v>327.75</v>
          </cell>
        </row>
        <row r="313">
          <cell r="A313">
            <v>43711</v>
          </cell>
          <cell r="B313">
            <v>369.75</v>
          </cell>
          <cell r="C313">
            <v>410.75</v>
          </cell>
          <cell r="D313">
            <v>367.75</v>
          </cell>
          <cell r="E313">
            <v>345.5</v>
          </cell>
          <cell r="F313">
            <v>329.5</v>
          </cell>
          <cell r="G313">
            <v>340.25</v>
          </cell>
          <cell r="H313">
            <v>327</v>
          </cell>
        </row>
        <row r="314">
          <cell r="A314">
            <v>43707</v>
          </cell>
          <cell r="B314" t="str">
            <v/>
          </cell>
          <cell r="C314">
            <v>408.5</v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</row>
        <row r="315">
          <cell r="A315">
            <v>43706</v>
          </cell>
          <cell r="B315">
            <v>368.5</v>
          </cell>
          <cell r="C315">
            <v>410.5</v>
          </cell>
          <cell r="D315">
            <v>366.5</v>
          </cell>
          <cell r="E315">
            <v>350</v>
          </cell>
          <cell r="F315">
            <v>332</v>
          </cell>
          <cell r="G315">
            <v>341</v>
          </cell>
          <cell r="H315">
            <v>331.75</v>
          </cell>
        </row>
        <row r="316">
          <cell r="A316">
            <v>43705</v>
          </cell>
          <cell r="B316">
            <v>368.5</v>
          </cell>
          <cell r="C316">
            <v>411.5</v>
          </cell>
          <cell r="D316">
            <v>366.75</v>
          </cell>
          <cell r="E316">
            <v>348.75</v>
          </cell>
          <cell r="F316">
            <v>330.75</v>
          </cell>
          <cell r="G316">
            <v>339.5</v>
          </cell>
          <cell r="H316">
            <v>331</v>
          </cell>
        </row>
        <row r="317">
          <cell r="A317">
            <v>43704</v>
          </cell>
          <cell r="B317">
            <v>371</v>
          </cell>
          <cell r="C317">
            <v>407.75</v>
          </cell>
          <cell r="D317">
            <v>369.25</v>
          </cell>
          <cell r="E317">
            <v>349.75</v>
          </cell>
          <cell r="F317">
            <v>329.25</v>
          </cell>
          <cell r="G317">
            <v>340</v>
          </cell>
          <cell r="H317">
            <v>327.5</v>
          </cell>
        </row>
        <row r="318">
          <cell r="A318">
            <v>43703</v>
          </cell>
          <cell r="B318">
            <v>368.25</v>
          </cell>
          <cell r="C318">
            <v>411.5</v>
          </cell>
          <cell r="D318">
            <v>366.25</v>
          </cell>
          <cell r="E318">
            <v>348.75</v>
          </cell>
          <cell r="F318">
            <v>327</v>
          </cell>
          <cell r="G318">
            <v>340.5</v>
          </cell>
          <cell r="H318">
            <v>322.25</v>
          </cell>
        </row>
        <row r="319">
          <cell r="A319">
            <v>43700</v>
          </cell>
          <cell r="B319">
            <v>374.5</v>
          </cell>
          <cell r="C319">
            <v>410.5</v>
          </cell>
          <cell r="D319">
            <v>372.5</v>
          </cell>
          <cell r="E319">
            <v>347.25</v>
          </cell>
          <cell r="F319">
            <v>327.5</v>
          </cell>
          <cell r="G319">
            <v>339.25</v>
          </cell>
          <cell r="H319">
            <v>323.75</v>
          </cell>
        </row>
        <row r="320">
          <cell r="A320">
            <v>43699</v>
          </cell>
          <cell r="B320">
            <v>376</v>
          </cell>
          <cell r="C320">
            <v>411.25</v>
          </cell>
          <cell r="D320">
            <v>374</v>
          </cell>
          <cell r="E320">
            <v>350.5</v>
          </cell>
          <cell r="F320">
            <v>335.5</v>
          </cell>
          <cell r="G320">
            <v>345.75</v>
          </cell>
          <cell r="H320">
            <v>331</v>
          </cell>
        </row>
        <row r="321">
          <cell r="A321">
            <v>43698</v>
          </cell>
          <cell r="B321">
            <v>375.25</v>
          </cell>
          <cell r="C321">
            <v>405.25</v>
          </cell>
          <cell r="D321">
            <v>373.25</v>
          </cell>
          <cell r="E321">
            <v>351.25</v>
          </cell>
          <cell r="F321">
            <v>334.25</v>
          </cell>
          <cell r="G321">
            <v>347.5</v>
          </cell>
          <cell r="H321">
            <v>333</v>
          </cell>
        </row>
        <row r="322">
          <cell r="A322">
            <v>43697</v>
          </cell>
          <cell r="B322">
            <v>369.75</v>
          </cell>
          <cell r="C322">
            <v>404.5</v>
          </cell>
          <cell r="D322">
            <v>367.75</v>
          </cell>
          <cell r="E322">
            <v>352.25</v>
          </cell>
          <cell r="F322">
            <v>333</v>
          </cell>
          <cell r="G322">
            <v>346.5</v>
          </cell>
          <cell r="H322">
            <v>331</v>
          </cell>
        </row>
        <row r="323">
          <cell r="A323">
            <v>43696</v>
          </cell>
          <cell r="B323">
            <v>369.75</v>
          </cell>
          <cell r="C323">
            <v>408.5</v>
          </cell>
          <cell r="D323">
            <v>367.75</v>
          </cell>
          <cell r="E323" t="str">
            <v/>
          </cell>
          <cell r="F323">
            <v>331.75</v>
          </cell>
          <cell r="G323">
            <v>345.5</v>
          </cell>
          <cell r="H323">
            <v>329.5</v>
          </cell>
        </row>
        <row r="324">
          <cell r="A324">
            <v>43693</v>
          </cell>
          <cell r="B324">
            <v>374</v>
          </cell>
          <cell r="C324">
            <v>404.25</v>
          </cell>
          <cell r="D324">
            <v>372.25</v>
          </cell>
          <cell r="E324">
            <v>351</v>
          </cell>
          <cell r="F324">
            <v>335.75</v>
          </cell>
          <cell r="G324">
            <v>349.75</v>
          </cell>
          <cell r="H324">
            <v>334</v>
          </cell>
        </row>
        <row r="325">
          <cell r="A325">
            <v>43692</v>
          </cell>
          <cell r="B325">
            <v>366.75</v>
          </cell>
          <cell r="C325">
            <v>402.75</v>
          </cell>
          <cell r="D325">
            <v>364.75</v>
          </cell>
          <cell r="E325">
            <v>345.5</v>
          </cell>
          <cell r="F325">
            <v>334.25</v>
          </cell>
          <cell r="G325">
            <v>341</v>
          </cell>
          <cell r="H325">
            <v>328.75</v>
          </cell>
        </row>
        <row r="326">
          <cell r="A326">
            <v>43691</v>
          </cell>
          <cell r="B326">
            <v>367</v>
          </cell>
          <cell r="C326">
            <v>405.75</v>
          </cell>
          <cell r="D326">
            <v>365.25</v>
          </cell>
          <cell r="E326">
            <v>344.75</v>
          </cell>
          <cell r="F326">
            <v>337.25</v>
          </cell>
          <cell r="G326">
            <v>344</v>
          </cell>
          <cell r="H326">
            <v>331.75</v>
          </cell>
        </row>
        <row r="327">
          <cell r="A327">
            <v>43690</v>
          </cell>
          <cell r="B327">
            <v>370.5</v>
          </cell>
          <cell r="C327">
            <v>402</v>
          </cell>
          <cell r="D327">
            <v>366.25</v>
          </cell>
          <cell r="E327">
            <v>352.25</v>
          </cell>
          <cell r="F327">
            <v>340.5</v>
          </cell>
          <cell r="G327">
            <v>348</v>
          </cell>
          <cell r="H327">
            <v>336.5</v>
          </cell>
        </row>
        <row r="328">
          <cell r="A328">
            <v>43689</v>
          </cell>
          <cell r="B328">
            <v>367.75</v>
          </cell>
          <cell r="C328">
            <v>407</v>
          </cell>
          <cell r="D328">
            <v>364.75</v>
          </cell>
          <cell r="E328">
            <v>346.25</v>
          </cell>
          <cell r="F328">
            <v>337</v>
          </cell>
          <cell r="G328">
            <v>344.25</v>
          </cell>
          <cell r="H328">
            <v>333</v>
          </cell>
        </row>
        <row r="329">
          <cell r="A329">
            <v>43686</v>
          </cell>
          <cell r="B329">
            <v>372.5</v>
          </cell>
          <cell r="C329">
            <v>402.75</v>
          </cell>
          <cell r="D329">
            <v>370.75</v>
          </cell>
          <cell r="E329">
            <v>349.5</v>
          </cell>
          <cell r="F329">
            <v>340.25</v>
          </cell>
          <cell r="G329">
            <v>347.5</v>
          </cell>
          <cell r="H329">
            <v>335</v>
          </cell>
        </row>
        <row r="330">
          <cell r="A330">
            <v>43685</v>
          </cell>
          <cell r="B330">
            <v>369.25</v>
          </cell>
          <cell r="C330">
            <v>395</v>
          </cell>
          <cell r="D330">
            <v>367.5</v>
          </cell>
          <cell r="E330">
            <v>345.5</v>
          </cell>
          <cell r="F330">
            <v>338</v>
          </cell>
          <cell r="G330">
            <v>345.5</v>
          </cell>
          <cell r="H330">
            <v>333.25</v>
          </cell>
        </row>
        <row r="331">
          <cell r="A331">
            <v>43684</v>
          </cell>
          <cell r="B331">
            <v>362</v>
          </cell>
          <cell r="C331">
            <v>397.5</v>
          </cell>
          <cell r="D331">
            <v>360</v>
          </cell>
          <cell r="E331">
            <v>341</v>
          </cell>
          <cell r="F331">
            <v>331.75</v>
          </cell>
          <cell r="G331">
            <v>339.25</v>
          </cell>
          <cell r="H331">
            <v>327.75</v>
          </cell>
        </row>
        <row r="332">
          <cell r="A332">
            <v>43683</v>
          </cell>
          <cell r="B332">
            <v>362.25</v>
          </cell>
          <cell r="C332">
            <v>398.25</v>
          </cell>
          <cell r="D332">
            <v>360.5</v>
          </cell>
          <cell r="E332">
            <v>340.25</v>
          </cell>
          <cell r="F332">
            <v>331.75</v>
          </cell>
          <cell r="G332">
            <v>339.25</v>
          </cell>
          <cell r="H332">
            <v>328</v>
          </cell>
        </row>
        <row r="333">
          <cell r="A333">
            <v>43682</v>
          </cell>
          <cell r="B333">
            <v>364.25</v>
          </cell>
          <cell r="C333">
            <v>388.75</v>
          </cell>
          <cell r="D333">
            <v>362.25</v>
          </cell>
          <cell r="E333">
            <v>335.5</v>
          </cell>
          <cell r="F333">
            <v>333.25</v>
          </cell>
          <cell r="G333">
            <v>341</v>
          </cell>
          <cell r="H333">
            <v>328.75</v>
          </cell>
        </row>
        <row r="334">
          <cell r="A334">
            <v>43679</v>
          </cell>
          <cell r="B334">
            <v>356.75</v>
          </cell>
          <cell r="C334">
            <v>385</v>
          </cell>
          <cell r="D334">
            <v>357.25</v>
          </cell>
          <cell r="E334">
            <v>335.75</v>
          </cell>
          <cell r="F334">
            <v>335</v>
          </cell>
          <cell r="G334">
            <v>349</v>
          </cell>
          <cell r="H334">
            <v>330.25</v>
          </cell>
        </row>
        <row r="335">
          <cell r="A335">
            <v>43678</v>
          </cell>
          <cell r="B335">
            <v>355</v>
          </cell>
          <cell r="C335">
            <v>389.5</v>
          </cell>
          <cell r="D335">
            <v>353.75</v>
          </cell>
          <cell r="E335">
            <v>333.75</v>
          </cell>
          <cell r="F335">
            <v>334.25</v>
          </cell>
          <cell r="G335">
            <v>348.25</v>
          </cell>
          <cell r="H335">
            <v>329.25</v>
          </cell>
        </row>
        <row r="336">
          <cell r="A336">
            <v>43677</v>
          </cell>
          <cell r="B336">
            <v>356.75</v>
          </cell>
          <cell r="C336">
            <v>392.75</v>
          </cell>
          <cell r="D336">
            <v>355.75</v>
          </cell>
          <cell r="E336">
            <v>334.75</v>
          </cell>
          <cell r="F336">
            <v>341.25</v>
          </cell>
          <cell r="G336">
            <v>352.75</v>
          </cell>
          <cell r="H336">
            <v>338.5</v>
          </cell>
        </row>
        <row r="337">
          <cell r="A337">
            <v>43676</v>
          </cell>
          <cell r="B337">
            <v>358</v>
          </cell>
          <cell r="C337">
            <v>395</v>
          </cell>
          <cell r="D337">
            <v>357.25</v>
          </cell>
          <cell r="E337">
            <v>337</v>
          </cell>
          <cell r="F337">
            <v>346.25</v>
          </cell>
          <cell r="G337">
            <v>359</v>
          </cell>
          <cell r="H337">
            <v>342</v>
          </cell>
        </row>
        <row r="338">
          <cell r="A338">
            <v>43675</v>
          </cell>
          <cell r="B338">
            <v>360.75</v>
          </cell>
          <cell r="C338">
            <v>395.75</v>
          </cell>
          <cell r="D338">
            <v>360</v>
          </cell>
          <cell r="E338">
            <v>341.25</v>
          </cell>
          <cell r="F338">
            <v>351</v>
          </cell>
          <cell r="G338">
            <v>363.5</v>
          </cell>
          <cell r="H338">
            <v>346.5</v>
          </cell>
        </row>
        <row r="339">
          <cell r="A339">
            <v>43672</v>
          </cell>
          <cell r="B339">
            <v>359.75</v>
          </cell>
          <cell r="C339">
            <v>394</v>
          </cell>
          <cell r="D339">
            <v>359</v>
          </cell>
          <cell r="E339">
            <v>342</v>
          </cell>
          <cell r="F339">
            <v>350.5</v>
          </cell>
          <cell r="G339">
            <v>362.75</v>
          </cell>
          <cell r="H339">
            <v>346.75</v>
          </cell>
        </row>
        <row r="340">
          <cell r="A340">
            <v>43671</v>
          </cell>
          <cell r="B340">
            <v>359</v>
          </cell>
          <cell r="C340">
            <v>397.25</v>
          </cell>
          <cell r="D340">
            <v>358.25</v>
          </cell>
          <cell r="E340">
            <v>340</v>
          </cell>
          <cell r="F340">
            <v>348.75</v>
          </cell>
          <cell r="G340">
            <v>360.75</v>
          </cell>
          <cell r="H340">
            <v>345.5</v>
          </cell>
        </row>
        <row r="341">
          <cell r="A341">
            <v>43670</v>
          </cell>
          <cell r="B341">
            <v>360.75</v>
          </cell>
          <cell r="C341">
            <v>396</v>
          </cell>
          <cell r="D341">
            <v>360</v>
          </cell>
          <cell r="E341">
            <v>342.5</v>
          </cell>
          <cell r="F341">
            <v>351.75</v>
          </cell>
          <cell r="G341">
            <v>363.75</v>
          </cell>
          <cell r="H341">
            <v>348.25</v>
          </cell>
        </row>
        <row r="342">
          <cell r="A342">
            <v>43669</v>
          </cell>
          <cell r="B342">
            <v>359.75</v>
          </cell>
          <cell r="C342">
            <v>398.25</v>
          </cell>
          <cell r="D342">
            <v>359</v>
          </cell>
          <cell r="E342">
            <v>343.25</v>
          </cell>
          <cell r="F342">
            <v>350.25</v>
          </cell>
          <cell r="G342">
            <v>363</v>
          </cell>
          <cell r="H342">
            <v>346.5</v>
          </cell>
        </row>
        <row r="343">
          <cell r="A343">
            <v>43668</v>
          </cell>
          <cell r="B343">
            <v>361.5</v>
          </cell>
          <cell r="C343">
            <v>402</v>
          </cell>
          <cell r="D343">
            <v>360.75</v>
          </cell>
          <cell r="E343">
            <v>343.25</v>
          </cell>
          <cell r="F343">
            <v>350.5</v>
          </cell>
          <cell r="G343">
            <v>363.5</v>
          </cell>
          <cell r="H343">
            <v>347.5</v>
          </cell>
        </row>
        <row r="344">
          <cell r="A344">
            <v>43665</v>
          </cell>
          <cell r="B344">
            <v>369.25</v>
          </cell>
          <cell r="C344">
            <v>396</v>
          </cell>
          <cell r="D344">
            <v>368.5</v>
          </cell>
          <cell r="E344">
            <v>348.75</v>
          </cell>
          <cell r="F344">
            <v>354.5</v>
          </cell>
          <cell r="G344">
            <v>369</v>
          </cell>
          <cell r="H344">
            <v>352.25</v>
          </cell>
        </row>
        <row r="345">
          <cell r="A345">
            <v>43664</v>
          </cell>
          <cell r="B345">
            <v>363.5</v>
          </cell>
          <cell r="C345">
            <v>395.75</v>
          </cell>
          <cell r="D345">
            <v>362.75</v>
          </cell>
          <cell r="E345">
            <v>338.5</v>
          </cell>
          <cell r="F345">
            <v>346.25</v>
          </cell>
          <cell r="G345">
            <v>360.5</v>
          </cell>
          <cell r="H345">
            <v>344.25</v>
          </cell>
        </row>
        <row r="346">
          <cell r="A346">
            <v>43663</v>
          </cell>
          <cell r="B346">
            <v>361.25</v>
          </cell>
          <cell r="C346">
            <v>396.5</v>
          </cell>
          <cell r="D346">
            <v>361.25</v>
          </cell>
          <cell r="E346">
            <v>341.25</v>
          </cell>
          <cell r="F346">
            <v>349.75</v>
          </cell>
          <cell r="G346">
            <v>358</v>
          </cell>
          <cell r="H346">
            <v>346.5</v>
          </cell>
        </row>
        <row r="347">
          <cell r="A347">
            <v>43662</v>
          </cell>
          <cell r="B347">
            <v>360.75</v>
          </cell>
          <cell r="C347">
            <v>403.5</v>
          </cell>
          <cell r="D347">
            <v>359.25</v>
          </cell>
          <cell r="E347">
            <v>338</v>
          </cell>
          <cell r="F347">
            <v>349.75</v>
          </cell>
          <cell r="G347">
            <v>357.25</v>
          </cell>
          <cell r="H347">
            <v>346.75</v>
          </cell>
        </row>
        <row r="348">
          <cell r="A348">
            <v>43661</v>
          </cell>
          <cell r="B348">
            <v>363.75</v>
          </cell>
          <cell r="C348">
            <v>404.5</v>
          </cell>
          <cell r="D348">
            <v>362.25</v>
          </cell>
          <cell r="E348">
            <v>344</v>
          </cell>
          <cell r="F348">
            <v>355</v>
          </cell>
          <cell r="G348">
            <v>362.25</v>
          </cell>
          <cell r="H348">
            <v>352.75</v>
          </cell>
        </row>
        <row r="349">
          <cell r="A349">
            <v>43658</v>
          </cell>
          <cell r="B349">
            <v>370.5</v>
          </cell>
          <cell r="C349">
            <v>399.5</v>
          </cell>
          <cell r="D349">
            <v>369</v>
          </cell>
          <cell r="E349">
            <v>348</v>
          </cell>
          <cell r="F349">
            <v>358.25</v>
          </cell>
          <cell r="G349">
            <v>360.75</v>
          </cell>
          <cell r="H349">
            <v>356</v>
          </cell>
        </row>
        <row r="350">
          <cell r="A350">
            <v>43657</v>
          </cell>
          <cell r="B350">
            <v>364.5</v>
          </cell>
          <cell r="C350">
            <v>396.5</v>
          </cell>
          <cell r="D350">
            <v>363</v>
          </cell>
          <cell r="E350">
            <v>342.75</v>
          </cell>
          <cell r="F350">
            <v>352.25</v>
          </cell>
          <cell r="G350">
            <v>355.75</v>
          </cell>
          <cell r="H350">
            <v>349.75</v>
          </cell>
        </row>
        <row r="351">
          <cell r="A351">
            <v>43656</v>
          </cell>
          <cell r="B351">
            <v>365.25</v>
          </cell>
          <cell r="C351">
            <v>392.75</v>
          </cell>
          <cell r="D351">
            <v>363.75</v>
          </cell>
          <cell r="E351">
            <v>345.5</v>
          </cell>
          <cell r="F351">
            <v>351.75</v>
          </cell>
          <cell r="G351">
            <v>355</v>
          </cell>
          <cell r="H351">
            <v>348.75</v>
          </cell>
        </row>
        <row r="352">
          <cell r="A352">
            <v>43655</v>
          </cell>
          <cell r="B352" t="str">
            <v/>
          </cell>
          <cell r="C352">
            <v>389.5</v>
          </cell>
          <cell r="D352" t="str">
            <v/>
          </cell>
          <cell r="E352" t="str">
            <v/>
          </cell>
          <cell r="F352">
            <v>347.25</v>
          </cell>
          <cell r="G352">
            <v>350.5</v>
          </cell>
          <cell r="H352">
            <v>344</v>
          </cell>
        </row>
        <row r="353">
          <cell r="A353">
            <v>43654</v>
          </cell>
          <cell r="B353">
            <v>358.5</v>
          </cell>
          <cell r="C353">
            <v>388</v>
          </cell>
          <cell r="D353">
            <v>357.25</v>
          </cell>
          <cell r="E353" t="str">
            <v/>
          </cell>
          <cell r="F353">
            <v>345</v>
          </cell>
          <cell r="G353">
            <v>349</v>
          </cell>
          <cell r="H353">
            <v>342.75</v>
          </cell>
        </row>
        <row r="354">
          <cell r="A354">
            <v>43651</v>
          </cell>
          <cell r="B354">
            <v>359</v>
          </cell>
          <cell r="C354">
            <v>392.75</v>
          </cell>
          <cell r="D354">
            <v>357.5</v>
          </cell>
          <cell r="E354">
            <v>336.5</v>
          </cell>
          <cell r="F354">
            <v>345</v>
          </cell>
          <cell r="G354">
            <v>349.5</v>
          </cell>
          <cell r="H354">
            <v>342.75</v>
          </cell>
        </row>
        <row r="355">
          <cell r="A355">
            <v>43649</v>
          </cell>
          <cell r="B355" t="str">
            <v/>
          </cell>
          <cell r="C355">
            <v>392.75</v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</row>
        <row r="356">
          <cell r="A356">
            <v>43648</v>
          </cell>
          <cell r="B356">
            <v>363.5</v>
          </cell>
          <cell r="C356">
            <v>391.25</v>
          </cell>
          <cell r="D356">
            <v>362</v>
          </cell>
          <cell r="E356">
            <v>340.5</v>
          </cell>
          <cell r="F356">
            <v>348.25</v>
          </cell>
          <cell r="G356">
            <v>353.5</v>
          </cell>
          <cell r="H356">
            <v>346.25</v>
          </cell>
        </row>
        <row r="357">
          <cell r="A357">
            <v>43647</v>
          </cell>
          <cell r="B357">
            <v>360</v>
          </cell>
          <cell r="C357">
            <v>392.75</v>
          </cell>
          <cell r="D357">
            <v>358.5</v>
          </cell>
          <cell r="E357">
            <v>340.25</v>
          </cell>
          <cell r="F357">
            <v>345</v>
          </cell>
          <cell r="G357">
            <v>350.5</v>
          </cell>
          <cell r="H357">
            <v>343.25</v>
          </cell>
        </row>
        <row r="358">
          <cell r="A358">
            <v>43644</v>
          </cell>
          <cell r="B358">
            <v>361.5</v>
          </cell>
          <cell r="C358">
            <v>399.75</v>
          </cell>
          <cell r="D358">
            <v>360</v>
          </cell>
          <cell r="E358">
            <v>343.5</v>
          </cell>
          <cell r="F358">
            <v>347.25</v>
          </cell>
          <cell r="G358">
            <v>353.75</v>
          </cell>
          <cell r="H358">
            <v>346.25</v>
          </cell>
        </row>
        <row r="359">
          <cell r="A359">
            <v>43643</v>
          </cell>
          <cell r="B359">
            <v>369.25</v>
          </cell>
          <cell r="C359">
            <v>398</v>
          </cell>
          <cell r="D359">
            <v>367.75</v>
          </cell>
          <cell r="E359">
            <v>351</v>
          </cell>
          <cell r="F359">
            <v>351.75</v>
          </cell>
          <cell r="G359">
            <v>358.25</v>
          </cell>
          <cell r="H359">
            <v>349</v>
          </cell>
        </row>
        <row r="360">
          <cell r="A360">
            <v>43642</v>
          </cell>
          <cell r="B360">
            <v>367</v>
          </cell>
          <cell r="C360">
            <v>400.25</v>
          </cell>
          <cell r="D360">
            <v>365.5</v>
          </cell>
          <cell r="E360">
            <v>347.5</v>
          </cell>
          <cell r="F360">
            <v>348.25</v>
          </cell>
          <cell r="G360">
            <v>355</v>
          </cell>
          <cell r="H360">
            <v>345</v>
          </cell>
        </row>
        <row r="361">
          <cell r="A361">
            <v>43641</v>
          </cell>
          <cell r="B361">
            <v>373.25</v>
          </cell>
          <cell r="C361">
            <v>401.25</v>
          </cell>
          <cell r="D361">
            <v>371.75</v>
          </cell>
          <cell r="E361">
            <v>349</v>
          </cell>
          <cell r="F361">
            <v>352.25</v>
          </cell>
          <cell r="G361">
            <v>359</v>
          </cell>
          <cell r="H361">
            <v>350.25</v>
          </cell>
        </row>
        <row r="362">
          <cell r="A362">
            <v>43640</v>
          </cell>
          <cell r="B362">
            <v>376.25</v>
          </cell>
          <cell r="C362">
            <v>401.25</v>
          </cell>
          <cell r="D362">
            <v>374.75</v>
          </cell>
          <cell r="E362">
            <v>348.25</v>
          </cell>
          <cell r="F362">
            <v>354.25</v>
          </cell>
          <cell r="G362">
            <v>360.75</v>
          </cell>
          <cell r="H362">
            <v>351.25</v>
          </cell>
        </row>
        <row r="363">
          <cell r="A363">
            <v>43637</v>
          </cell>
          <cell r="B363">
            <v>374</v>
          </cell>
          <cell r="C363">
            <v>397.5</v>
          </cell>
          <cell r="D363">
            <v>372.5</v>
          </cell>
          <cell r="E363">
            <v>351.75</v>
          </cell>
          <cell r="F363">
            <v>356</v>
          </cell>
          <cell r="G363">
            <v>363.5</v>
          </cell>
          <cell r="H363">
            <v>353</v>
          </cell>
        </row>
        <row r="364">
          <cell r="A364">
            <v>43636</v>
          </cell>
          <cell r="B364">
            <v>372.25</v>
          </cell>
          <cell r="C364">
            <v>403</v>
          </cell>
          <cell r="D364">
            <v>370.75</v>
          </cell>
          <cell r="E364">
            <v>351.25</v>
          </cell>
          <cell r="F364">
            <v>355.25</v>
          </cell>
          <cell r="G364">
            <v>362.75</v>
          </cell>
          <cell r="H364">
            <v>352.25</v>
          </cell>
        </row>
        <row r="365">
          <cell r="A365">
            <v>43635</v>
          </cell>
          <cell r="B365" t="str">
            <v/>
          </cell>
          <cell r="C365">
            <v>397.25</v>
          </cell>
          <cell r="D365" t="str">
            <v/>
          </cell>
          <cell r="E365" t="str">
            <v/>
          </cell>
          <cell r="F365">
            <v>358.25</v>
          </cell>
          <cell r="G365">
            <v>364.5</v>
          </cell>
          <cell r="H365">
            <v>355.75</v>
          </cell>
        </row>
        <row r="366">
          <cell r="A366">
            <v>43634</v>
          </cell>
          <cell r="B366">
            <v>369.75</v>
          </cell>
          <cell r="C366">
            <v>403</v>
          </cell>
          <cell r="D366">
            <v>368.25</v>
          </cell>
          <cell r="E366">
            <v>353.5</v>
          </cell>
          <cell r="F366">
            <v>354.25</v>
          </cell>
          <cell r="G366">
            <v>360.5</v>
          </cell>
          <cell r="H366">
            <v>351.25</v>
          </cell>
        </row>
        <row r="367">
          <cell r="A367">
            <v>43633</v>
          </cell>
          <cell r="B367">
            <v>372.5</v>
          </cell>
          <cell r="C367">
            <v>407</v>
          </cell>
          <cell r="D367">
            <v>371</v>
          </cell>
          <cell r="E367">
            <v>355.75</v>
          </cell>
          <cell r="F367">
            <v>356</v>
          </cell>
          <cell r="G367">
            <v>363.75</v>
          </cell>
          <cell r="H367">
            <v>353</v>
          </cell>
        </row>
        <row r="368">
          <cell r="A368">
            <v>43630</v>
          </cell>
          <cell r="B368">
            <v>378.5</v>
          </cell>
          <cell r="C368">
            <v>402</v>
          </cell>
          <cell r="D368">
            <v>377</v>
          </cell>
          <cell r="E368" t="str">
            <v/>
          </cell>
          <cell r="F368">
            <v>355.75</v>
          </cell>
          <cell r="G368">
            <v>363.5</v>
          </cell>
          <cell r="H368">
            <v>353.75</v>
          </cell>
        </row>
        <row r="369">
          <cell r="A369">
            <v>43629</v>
          </cell>
          <cell r="B369">
            <v>369.75</v>
          </cell>
          <cell r="C369">
            <v>397.5</v>
          </cell>
          <cell r="D369">
            <v>368.25</v>
          </cell>
          <cell r="E369">
            <v>348.75</v>
          </cell>
          <cell r="F369">
            <v>356</v>
          </cell>
          <cell r="G369">
            <v>356</v>
          </cell>
          <cell r="H369">
            <v>348.25</v>
          </cell>
        </row>
        <row r="370">
          <cell r="A370">
            <v>43628</v>
          </cell>
          <cell r="B370">
            <v>369.25</v>
          </cell>
          <cell r="C370">
            <v>394.25</v>
          </cell>
          <cell r="D370">
            <v>367.75</v>
          </cell>
          <cell r="E370">
            <v>348</v>
          </cell>
          <cell r="F370">
            <v>351.75</v>
          </cell>
          <cell r="G370">
            <v>353.5</v>
          </cell>
          <cell r="H370">
            <v>345</v>
          </cell>
        </row>
        <row r="371">
          <cell r="A371">
            <v>43627</v>
          </cell>
          <cell r="B371">
            <v>365.5</v>
          </cell>
          <cell r="C371">
            <v>391.25</v>
          </cell>
          <cell r="D371">
            <v>364.25</v>
          </cell>
          <cell r="E371">
            <v>345</v>
          </cell>
          <cell r="F371">
            <v>348</v>
          </cell>
          <cell r="G371">
            <v>350.5</v>
          </cell>
          <cell r="H371">
            <v>341</v>
          </cell>
        </row>
        <row r="372">
          <cell r="A372">
            <v>43626</v>
          </cell>
          <cell r="B372">
            <v>363.5</v>
          </cell>
          <cell r="C372">
            <v>392</v>
          </cell>
          <cell r="D372">
            <v>362</v>
          </cell>
          <cell r="E372">
            <v>340.5</v>
          </cell>
          <cell r="F372">
            <v>341.75</v>
          </cell>
          <cell r="G372">
            <v>344.25</v>
          </cell>
          <cell r="H372">
            <v>334.75</v>
          </cell>
        </row>
        <row r="373">
          <cell r="A373">
            <v>43623</v>
          </cell>
          <cell r="B373">
            <v>364.75</v>
          </cell>
          <cell r="C373">
            <v>392</v>
          </cell>
          <cell r="D373">
            <v>363.5</v>
          </cell>
          <cell r="E373">
            <v>341.25</v>
          </cell>
          <cell r="F373">
            <v>343.25</v>
          </cell>
          <cell r="G373">
            <v>346.75</v>
          </cell>
          <cell r="H373">
            <v>335.5</v>
          </cell>
        </row>
        <row r="374">
          <cell r="A374">
            <v>43622</v>
          </cell>
          <cell r="B374">
            <v>361.5</v>
          </cell>
          <cell r="C374">
            <v>393.25</v>
          </cell>
          <cell r="D374">
            <v>360</v>
          </cell>
          <cell r="E374">
            <v>338.5</v>
          </cell>
          <cell r="F374">
            <v>340.25</v>
          </cell>
          <cell r="G374">
            <v>340.25</v>
          </cell>
          <cell r="H374">
            <v>333.75</v>
          </cell>
        </row>
        <row r="375">
          <cell r="A375">
            <v>43621</v>
          </cell>
          <cell r="B375">
            <v>367</v>
          </cell>
          <cell r="C375">
            <v>393.25</v>
          </cell>
          <cell r="D375">
            <v>365.5</v>
          </cell>
          <cell r="E375">
            <v>341.25</v>
          </cell>
          <cell r="F375">
            <v>345</v>
          </cell>
          <cell r="G375">
            <v>345</v>
          </cell>
          <cell r="H375">
            <v>337</v>
          </cell>
        </row>
        <row r="376">
          <cell r="A376">
            <v>43620</v>
          </cell>
          <cell r="B376">
            <v>366.25</v>
          </cell>
          <cell r="C376">
            <v>395.75</v>
          </cell>
          <cell r="D376">
            <v>364.75</v>
          </cell>
          <cell r="E376">
            <v>341.25</v>
          </cell>
          <cell r="F376">
            <v>345</v>
          </cell>
          <cell r="G376">
            <v>345</v>
          </cell>
          <cell r="H376">
            <v>335.75</v>
          </cell>
        </row>
        <row r="377">
          <cell r="A377">
            <v>43619</v>
          </cell>
          <cell r="B377">
            <v>366</v>
          </cell>
          <cell r="C377">
            <v>393.5</v>
          </cell>
          <cell r="D377">
            <v>365.25</v>
          </cell>
          <cell r="E377">
            <v>346.5</v>
          </cell>
          <cell r="F377">
            <v>346.5</v>
          </cell>
          <cell r="G377">
            <v>350.25</v>
          </cell>
          <cell r="H377">
            <v>340.25</v>
          </cell>
        </row>
        <row r="378">
          <cell r="A378">
            <v>43616</v>
          </cell>
          <cell r="B378">
            <v>362.75</v>
          </cell>
          <cell r="C378">
            <v>393.25</v>
          </cell>
          <cell r="D378">
            <v>362</v>
          </cell>
          <cell r="E378">
            <v>346.5</v>
          </cell>
          <cell r="F378">
            <v>344.75</v>
          </cell>
          <cell r="G378">
            <v>348.25</v>
          </cell>
          <cell r="H378">
            <v>337.25</v>
          </cell>
        </row>
        <row r="379">
          <cell r="A379">
            <v>43615</v>
          </cell>
          <cell r="B379">
            <v>364.75</v>
          </cell>
          <cell r="C379">
            <v>397.25</v>
          </cell>
          <cell r="D379">
            <v>364.25</v>
          </cell>
          <cell r="E379">
            <v>348</v>
          </cell>
          <cell r="F379">
            <v>344.25</v>
          </cell>
          <cell r="G379">
            <v>352.25</v>
          </cell>
          <cell r="H379">
            <v>342</v>
          </cell>
        </row>
        <row r="380">
          <cell r="A380">
            <v>43614</v>
          </cell>
          <cell r="B380">
            <v>364.5</v>
          </cell>
          <cell r="C380">
            <v>392</v>
          </cell>
          <cell r="D380">
            <v>363.75</v>
          </cell>
          <cell r="E380">
            <v>345.75</v>
          </cell>
          <cell r="F380">
            <v>343.25</v>
          </cell>
          <cell r="G380">
            <v>351.25</v>
          </cell>
          <cell r="H380">
            <v>341</v>
          </cell>
        </row>
        <row r="381">
          <cell r="A381">
            <v>43613</v>
          </cell>
          <cell r="B381">
            <v>364.5</v>
          </cell>
          <cell r="C381">
            <v>392</v>
          </cell>
          <cell r="D381">
            <v>363.75</v>
          </cell>
          <cell r="E381">
            <v>344.75</v>
          </cell>
          <cell r="F381">
            <v>342.5</v>
          </cell>
          <cell r="G381">
            <v>349.75</v>
          </cell>
          <cell r="H381">
            <v>340.5</v>
          </cell>
        </row>
        <row r="382">
          <cell r="A382">
            <v>43609</v>
          </cell>
          <cell r="B382">
            <v>360</v>
          </cell>
          <cell r="C382">
            <v>388</v>
          </cell>
          <cell r="D382">
            <v>359.25</v>
          </cell>
          <cell r="E382">
            <v>340.25</v>
          </cell>
          <cell r="F382">
            <v>330.25</v>
          </cell>
          <cell r="G382">
            <v>340.5</v>
          </cell>
          <cell r="H382">
            <v>327.5</v>
          </cell>
        </row>
        <row r="383">
          <cell r="A383">
            <v>43608</v>
          </cell>
          <cell r="B383">
            <v>352</v>
          </cell>
          <cell r="C383">
            <v>378</v>
          </cell>
          <cell r="D383">
            <v>351.25</v>
          </cell>
          <cell r="E383">
            <v>331.5</v>
          </cell>
          <cell r="F383">
            <v>322.25</v>
          </cell>
          <cell r="G383">
            <v>331</v>
          </cell>
          <cell r="H383">
            <v>318.5</v>
          </cell>
        </row>
        <row r="384">
          <cell r="A384">
            <v>43607</v>
          </cell>
          <cell r="B384">
            <v>349.5</v>
          </cell>
          <cell r="C384">
            <v>377.75</v>
          </cell>
          <cell r="D384">
            <v>348.75</v>
          </cell>
          <cell r="E384">
            <v>326</v>
          </cell>
          <cell r="F384">
            <v>319.75</v>
          </cell>
          <cell r="G384">
            <v>329.25</v>
          </cell>
          <cell r="H384">
            <v>316.75</v>
          </cell>
        </row>
        <row r="385">
          <cell r="A385">
            <v>43606</v>
          </cell>
          <cell r="B385">
            <v>348</v>
          </cell>
          <cell r="C385">
            <v>372.5</v>
          </cell>
          <cell r="D385">
            <v>347.25</v>
          </cell>
          <cell r="E385">
            <v>326.75</v>
          </cell>
          <cell r="F385">
            <v>322</v>
          </cell>
          <cell r="G385">
            <v>333</v>
          </cell>
          <cell r="H385">
            <v>318.25</v>
          </cell>
        </row>
        <row r="386">
          <cell r="A386">
            <v>43605</v>
          </cell>
          <cell r="B386">
            <v>343.25</v>
          </cell>
          <cell r="C386">
            <v>376.75</v>
          </cell>
          <cell r="D386">
            <v>342.5</v>
          </cell>
          <cell r="E386">
            <v>323.25</v>
          </cell>
          <cell r="F386">
            <v>320.5</v>
          </cell>
          <cell r="G386">
            <v>331.5</v>
          </cell>
          <cell r="H386">
            <v>316.75</v>
          </cell>
        </row>
        <row r="387">
          <cell r="A387">
            <v>43602</v>
          </cell>
          <cell r="B387">
            <v>346.25</v>
          </cell>
          <cell r="C387">
            <v>371</v>
          </cell>
          <cell r="D387">
            <v>345.5</v>
          </cell>
          <cell r="E387">
            <v>326</v>
          </cell>
          <cell r="F387">
            <v>322</v>
          </cell>
          <cell r="G387">
            <v>333</v>
          </cell>
          <cell r="H387">
            <v>317.5</v>
          </cell>
        </row>
        <row r="388">
          <cell r="A388">
            <v>43601</v>
          </cell>
          <cell r="B388">
            <v>345.5</v>
          </cell>
          <cell r="C388">
            <v>375.25</v>
          </cell>
          <cell r="D388">
            <v>344.75</v>
          </cell>
          <cell r="E388">
            <v>323.25</v>
          </cell>
          <cell r="F388">
            <v>319.25</v>
          </cell>
          <cell r="G388">
            <v>331.5</v>
          </cell>
          <cell r="H388">
            <v>316.25</v>
          </cell>
        </row>
        <row r="389">
          <cell r="A389">
            <v>43600</v>
          </cell>
          <cell r="B389">
            <v>347.5</v>
          </cell>
          <cell r="C389">
            <v>373.25</v>
          </cell>
          <cell r="D389">
            <v>346.75</v>
          </cell>
          <cell r="E389">
            <v>324.75</v>
          </cell>
          <cell r="F389">
            <v>322.5</v>
          </cell>
          <cell r="G389">
            <v>335.5</v>
          </cell>
          <cell r="H389">
            <v>319.75</v>
          </cell>
        </row>
        <row r="390">
          <cell r="A390">
            <v>43599</v>
          </cell>
          <cell r="B390">
            <v>341.25</v>
          </cell>
          <cell r="C390">
            <v>366.25</v>
          </cell>
          <cell r="D390">
            <v>340.5</v>
          </cell>
          <cell r="E390">
            <v>321.25</v>
          </cell>
          <cell r="F390">
            <v>321.5</v>
          </cell>
          <cell r="G390">
            <v>336.25</v>
          </cell>
          <cell r="H390">
            <v>317.75</v>
          </cell>
        </row>
        <row r="391">
          <cell r="A391">
            <v>43598</v>
          </cell>
          <cell r="B391">
            <v>336.25</v>
          </cell>
          <cell r="C391">
            <v>364.25</v>
          </cell>
          <cell r="D391">
            <v>335.5</v>
          </cell>
          <cell r="E391">
            <v>317</v>
          </cell>
          <cell r="F391">
            <v>319.25</v>
          </cell>
          <cell r="G391">
            <v>334</v>
          </cell>
          <cell r="H391">
            <v>315.75</v>
          </cell>
        </row>
        <row r="392">
          <cell r="A392">
            <v>43595</v>
          </cell>
          <cell r="B392">
            <v>328.5</v>
          </cell>
          <cell r="C392">
            <v>358.25</v>
          </cell>
          <cell r="D392">
            <v>327.75</v>
          </cell>
          <cell r="E392">
            <v>305.75</v>
          </cell>
          <cell r="F392">
            <v>308</v>
          </cell>
          <cell r="G392">
            <v>322.5</v>
          </cell>
          <cell r="H392">
            <v>304.25</v>
          </cell>
        </row>
        <row r="393">
          <cell r="A393">
            <v>43594</v>
          </cell>
          <cell r="B393">
            <v>325.5</v>
          </cell>
          <cell r="C393">
            <v>359.75</v>
          </cell>
          <cell r="D393">
            <v>324.75</v>
          </cell>
          <cell r="E393">
            <v>300.25</v>
          </cell>
          <cell r="F393">
            <v>314.5</v>
          </cell>
          <cell r="G393">
            <v>328</v>
          </cell>
          <cell r="H393">
            <v>310</v>
          </cell>
        </row>
        <row r="394">
          <cell r="A394">
            <v>43593</v>
          </cell>
          <cell r="B394">
            <v>325.5</v>
          </cell>
          <cell r="C394">
            <v>353.75</v>
          </cell>
          <cell r="D394">
            <v>324.75</v>
          </cell>
          <cell r="E394">
            <v>301</v>
          </cell>
          <cell r="F394">
            <v>315.25</v>
          </cell>
          <cell r="G394">
            <v>328.75</v>
          </cell>
          <cell r="H394">
            <v>310.75</v>
          </cell>
        </row>
        <row r="395">
          <cell r="A395">
            <v>43592</v>
          </cell>
          <cell r="B395">
            <v>326</v>
          </cell>
          <cell r="C395">
            <v>357.5</v>
          </cell>
          <cell r="D395">
            <v>325.25</v>
          </cell>
          <cell r="E395">
            <v>306</v>
          </cell>
          <cell r="F395">
            <v>320.5</v>
          </cell>
          <cell r="G395">
            <v>334</v>
          </cell>
          <cell r="H395">
            <v>316</v>
          </cell>
        </row>
        <row r="396">
          <cell r="A396">
            <v>43588</v>
          </cell>
          <cell r="B396">
            <v>327.75</v>
          </cell>
          <cell r="C396">
            <v>358.25</v>
          </cell>
          <cell r="D396">
            <v>327</v>
          </cell>
          <cell r="E396">
            <v>305.75</v>
          </cell>
          <cell r="F396">
            <v>322</v>
          </cell>
          <cell r="G396">
            <v>335.5</v>
          </cell>
          <cell r="H396">
            <v>319.25</v>
          </cell>
        </row>
        <row r="397">
          <cell r="A397">
            <v>43587</v>
          </cell>
          <cell r="B397">
            <v>327.5</v>
          </cell>
          <cell r="C397">
            <v>354.25</v>
          </cell>
          <cell r="D397">
            <v>326.75</v>
          </cell>
          <cell r="E397">
            <v>302</v>
          </cell>
          <cell r="F397">
            <v>326.25</v>
          </cell>
          <cell r="G397">
            <v>340</v>
          </cell>
          <cell r="H397">
            <v>321.5</v>
          </cell>
        </row>
        <row r="398">
          <cell r="A398">
            <v>43586</v>
          </cell>
          <cell r="B398">
            <v>327</v>
          </cell>
          <cell r="C398" t="str">
            <v/>
          </cell>
          <cell r="D398">
            <v>326.25</v>
          </cell>
          <cell r="E398">
            <v>302.5</v>
          </cell>
          <cell r="F398">
            <v>326.75</v>
          </cell>
          <cell r="G398">
            <v>340.25</v>
          </cell>
          <cell r="H398">
            <v>321.5</v>
          </cell>
        </row>
        <row r="399">
          <cell r="A399">
            <v>43585</v>
          </cell>
          <cell r="B399" t="str">
            <v/>
          </cell>
          <cell r="C399">
            <v>355.25</v>
          </cell>
          <cell r="D399" t="str">
            <v/>
          </cell>
          <cell r="E399" t="str">
            <v/>
          </cell>
          <cell r="F399">
            <v>323.25</v>
          </cell>
          <cell r="G399">
            <v>340.5</v>
          </cell>
          <cell r="H399">
            <v>322</v>
          </cell>
        </row>
        <row r="400">
          <cell r="A400">
            <v>43584</v>
          </cell>
          <cell r="B400">
            <v>327</v>
          </cell>
          <cell r="C400">
            <v>357.5</v>
          </cell>
          <cell r="D400">
            <v>326.25</v>
          </cell>
          <cell r="E400">
            <v>303.75</v>
          </cell>
          <cell r="F400">
            <v>325.5</v>
          </cell>
          <cell r="G400">
            <v>342.75</v>
          </cell>
          <cell r="H400">
            <v>323.75</v>
          </cell>
        </row>
        <row r="401">
          <cell r="A401">
            <v>43581</v>
          </cell>
          <cell r="B401">
            <v>333.25</v>
          </cell>
          <cell r="C401">
            <v>360</v>
          </cell>
          <cell r="D401">
            <v>333.25</v>
          </cell>
          <cell r="E401">
            <v>309.75</v>
          </cell>
          <cell r="F401">
            <v>331</v>
          </cell>
          <cell r="G401">
            <v>348.25</v>
          </cell>
          <cell r="H401">
            <v>327</v>
          </cell>
        </row>
        <row r="402">
          <cell r="A402">
            <v>43580</v>
          </cell>
          <cell r="B402">
            <v>334</v>
          </cell>
          <cell r="C402">
            <v>360.5</v>
          </cell>
          <cell r="D402">
            <v>334</v>
          </cell>
          <cell r="E402">
            <v>311.25</v>
          </cell>
          <cell r="F402">
            <v>332.5</v>
          </cell>
          <cell r="G402">
            <v>349.75</v>
          </cell>
          <cell r="H402">
            <v>328.5</v>
          </cell>
        </row>
        <row r="403">
          <cell r="A403">
            <v>43579</v>
          </cell>
          <cell r="B403">
            <v>334</v>
          </cell>
          <cell r="C403">
            <v>360</v>
          </cell>
          <cell r="D403">
            <v>334</v>
          </cell>
          <cell r="E403">
            <v>312.75</v>
          </cell>
          <cell r="F403">
            <v>333.75</v>
          </cell>
          <cell r="G403">
            <v>351</v>
          </cell>
          <cell r="H403">
            <v>329.5</v>
          </cell>
        </row>
        <row r="404">
          <cell r="A404">
            <v>43578</v>
          </cell>
          <cell r="B404">
            <v>333.75</v>
          </cell>
          <cell r="C404">
            <v>362</v>
          </cell>
          <cell r="D404">
            <v>333.75</v>
          </cell>
          <cell r="E404">
            <v>312</v>
          </cell>
          <cell r="F404">
            <v>332.5</v>
          </cell>
          <cell r="G404">
            <v>349.75</v>
          </cell>
          <cell r="H404">
            <v>328.5</v>
          </cell>
        </row>
        <row r="405">
          <cell r="A405">
            <v>43573</v>
          </cell>
          <cell r="B405">
            <v>336.5</v>
          </cell>
          <cell r="C405">
            <v>366.25</v>
          </cell>
          <cell r="D405">
            <v>335</v>
          </cell>
          <cell r="E405">
            <v>312</v>
          </cell>
          <cell r="F405">
            <v>334</v>
          </cell>
          <cell r="G405">
            <v>351.25</v>
          </cell>
          <cell r="H405">
            <v>328.5</v>
          </cell>
        </row>
        <row r="406">
          <cell r="A406">
            <v>43572</v>
          </cell>
          <cell r="B406">
            <v>342.5</v>
          </cell>
          <cell r="C406">
            <v>368.5</v>
          </cell>
          <cell r="D406">
            <v>341</v>
          </cell>
          <cell r="E406">
            <v>318.5</v>
          </cell>
          <cell r="F406">
            <v>341.25</v>
          </cell>
          <cell r="G406">
            <v>358</v>
          </cell>
          <cell r="H406">
            <v>335.5</v>
          </cell>
        </row>
        <row r="407">
          <cell r="A407">
            <v>43571</v>
          </cell>
          <cell r="B407">
            <v>342</v>
          </cell>
          <cell r="C407">
            <v>371.5</v>
          </cell>
          <cell r="D407">
            <v>340.5</v>
          </cell>
          <cell r="E407">
            <v>318.5</v>
          </cell>
          <cell r="F407">
            <v>341.25</v>
          </cell>
          <cell r="G407">
            <v>358</v>
          </cell>
          <cell r="H407">
            <v>335.5</v>
          </cell>
        </row>
        <row r="408">
          <cell r="A408">
            <v>43570</v>
          </cell>
          <cell r="B408">
            <v>344.75</v>
          </cell>
          <cell r="C408">
            <v>373.25</v>
          </cell>
          <cell r="D408">
            <v>343.25</v>
          </cell>
          <cell r="E408">
            <v>320.5</v>
          </cell>
          <cell r="F408">
            <v>344</v>
          </cell>
          <cell r="G408">
            <v>360.5</v>
          </cell>
          <cell r="H408">
            <v>338</v>
          </cell>
        </row>
        <row r="409">
          <cell r="A409">
            <v>43567</v>
          </cell>
          <cell r="B409">
            <v>347.5</v>
          </cell>
          <cell r="C409">
            <v>369</v>
          </cell>
          <cell r="D409">
            <v>346.25</v>
          </cell>
          <cell r="E409">
            <v>323.75</v>
          </cell>
          <cell r="F409">
            <v>348.25</v>
          </cell>
          <cell r="G409">
            <v>364.75</v>
          </cell>
          <cell r="H409">
            <v>341.75</v>
          </cell>
        </row>
        <row r="410">
          <cell r="A410">
            <v>43566</v>
          </cell>
          <cell r="B410">
            <v>345.5</v>
          </cell>
          <cell r="C410">
            <v>368.25</v>
          </cell>
          <cell r="D410">
            <v>343.5</v>
          </cell>
          <cell r="E410">
            <v>322.5</v>
          </cell>
          <cell r="F410">
            <v>346.75</v>
          </cell>
          <cell r="G410">
            <v>363.5</v>
          </cell>
          <cell r="H410">
            <v>340.25</v>
          </cell>
        </row>
        <row r="411">
          <cell r="A411">
            <v>43565</v>
          </cell>
          <cell r="B411">
            <v>345.75</v>
          </cell>
          <cell r="C411">
            <v>371.75</v>
          </cell>
          <cell r="D411">
            <v>344</v>
          </cell>
          <cell r="E411">
            <v>322.5</v>
          </cell>
          <cell r="F411">
            <v>347.25</v>
          </cell>
          <cell r="G411">
            <v>364.75</v>
          </cell>
          <cell r="H411">
            <v>340.25</v>
          </cell>
        </row>
        <row r="412">
          <cell r="A412">
            <v>43564</v>
          </cell>
          <cell r="B412">
            <v>346.25</v>
          </cell>
          <cell r="C412">
            <v>371</v>
          </cell>
          <cell r="D412">
            <v>345.5</v>
          </cell>
          <cell r="E412">
            <v>322.5</v>
          </cell>
          <cell r="F412">
            <v>350.5</v>
          </cell>
          <cell r="G412">
            <v>367</v>
          </cell>
          <cell r="H412">
            <v>343.5</v>
          </cell>
        </row>
        <row r="413">
          <cell r="A413">
            <v>43563</v>
          </cell>
          <cell r="B413">
            <v>349.5</v>
          </cell>
          <cell r="C413">
            <v>372.25</v>
          </cell>
          <cell r="D413">
            <v>347.5</v>
          </cell>
          <cell r="E413">
            <v>323.75</v>
          </cell>
          <cell r="F413">
            <v>350.25</v>
          </cell>
          <cell r="G413">
            <v>370.5</v>
          </cell>
          <cell r="H413">
            <v>343.25</v>
          </cell>
        </row>
        <row r="414">
          <cell r="A414">
            <v>43560</v>
          </cell>
          <cell r="B414">
            <v>349.75</v>
          </cell>
          <cell r="C414">
            <v>373</v>
          </cell>
          <cell r="D414">
            <v>348</v>
          </cell>
          <cell r="E414">
            <v>325.5</v>
          </cell>
          <cell r="F414">
            <v>350.5</v>
          </cell>
          <cell r="G414">
            <v>370</v>
          </cell>
          <cell r="H414">
            <v>342.75</v>
          </cell>
        </row>
        <row r="415">
          <cell r="A415">
            <v>43559</v>
          </cell>
          <cell r="B415">
            <v>349.75</v>
          </cell>
          <cell r="C415" t="str">
            <v/>
          </cell>
          <cell r="D415">
            <v>347.5</v>
          </cell>
          <cell r="E415">
            <v>324.5</v>
          </cell>
          <cell r="F415">
            <v>349.5</v>
          </cell>
          <cell r="G415">
            <v>369</v>
          </cell>
          <cell r="H415">
            <v>341.75</v>
          </cell>
        </row>
        <row r="416">
          <cell r="A416">
            <v>43558</v>
          </cell>
          <cell r="B416">
            <v>353.75</v>
          </cell>
          <cell r="C416">
            <v>375.25</v>
          </cell>
          <cell r="D416">
            <v>351.75</v>
          </cell>
          <cell r="E416">
            <v>328</v>
          </cell>
          <cell r="F416">
            <v>352.25</v>
          </cell>
          <cell r="G416">
            <v>371.75</v>
          </cell>
          <cell r="H416">
            <v>345</v>
          </cell>
        </row>
        <row r="417">
          <cell r="A417">
            <v>43557</v>
          </cell>
          <cell r="B417">
            <v>350.5</v>
          </cell>
          <cell r="C417">
            <v>374.75</v>
          </cell>
          <cell r="D417">
            <v>348.25</v>
          </cell>
          <cell r="E417">
            <v>324.5</v>
          </cell>
          <cell r="F417">
            <v>349</v>
          </cell>
          <cell r="G417">
            <v>368.5</v>
          </cell>
          <cell r="H417">
            <v>341.75</v>
          </cell>
        </row>
        <row r="418">
          <cell r="A418">
            <v>43556</v>
          </cell>
          <cell r="B418">
            <v>351.25</v>
          </cell>
          <cell r="C418">
            <v>373</v>
          </cell>
          <cell r="D418">
            <v>349</v>
          </cell>
          <cell r="E418" t="str">
            <v/>
          </cell>
          <cell r="F418">
            <v>350.25</v>
          </cell>
          <cell r="G418">
            <v>368.25</v>
          </cell>
          <cell r="H418">
            <v>342.5</v>
          </cell>
        </row>
        <row r="419">
          <cell r="A419">
            <v>43553</v>
          </cell>
          <cell r="B419">
            <v>350.5</v>
          </cell>
          <cell r="C419">
            <v>370</v>
          </cell>
          <cell r="D419">
            <v>348.25</v>
          </cell>
          <cell r="E419">
            <v>325.5</v>
          </cell>
          <cell r="F419">
            <v>349.5</v>
          </cell>
          <cell r="G419">
            <v>366.75</v>
          </cell>
          <cell r="H419">
            <v>342</v>
          </cell>
        </row>
        <row r="420">
          <cell r="A420">
            <v>43552</v>
          </cell>
          <cell r="B420">
            <v>344</v>
          </cell>
          <cell r="C420">
            <v>370.5</v>
          </cell>
          <cell r="D420">
            <v>341.75</v>
          </cell>
          <cell r="E420">
            <v>322.5</v>
          </cell>
          <cell r="F420">
            <v>341</v>
          </cell>
          <cell r="G420">
            <v>359</v>
          </cell>
          <cell r="H420">
            <v>336.25</v>
          </cell>
        </row>
        <row r="421">
          <cell r="A421">
            <v>43551</v>
          </cell>
          <cell r="B421">
            <v>343.25</v>
          </cell>
          <cell r="C421">
            <v>369.75</v>
          </cell>
          <cell r="D421">
            <v>341</v>
          </cell>
          <cell r="E421">
            <v>324</v>
          </cell>
          <cell r="F421">
            <v>342.5</v>
          </cell>
          <cell r="G421">
            <v>356.75</v>
          </cell>
          <cell r="H421">
            <v>338.75</v>
          </cell>
        </row>
        <row r="422">
          <cell r="A422">
            <v>43550</v>
          </cell>
          <cell r="B422">
            <v>341.25</v>
          </cell>
          <cell r="C422">
            <v>374.75</v>
          </cell>
          <cell r="D422">
            <v>339.25</v>
          </cell>
          <cell r="E422">
            <v>323</v>
          </cell>
          <cell r="F422">
            <v>342</v>
          </cell>
          <cell r="G422">
            <v>355</v>
          </cell>
          <cell r="H422">
            <v>338</v>
          </cell>
        </row>
        <row r="423">
          <cell r="A423">
            <v>43549</v>
          </cell>
          <cell r="B423">
            <v>348.75</v>
          </cell>
          <cell r="C423">
            <v>378.5</v>
          </cell>
          <cell r="D423">
            <v>347</v>
          </cell>
          <cell r="E423">
            <v>330.25</v>
          </cell>
          <cell r="F423">
            <v>349</v>
          </cell>
          <cell r="G423">
            <v>360.5</v>
          </cell>
          <cell r="H423">
            <v>344.75</v>
          </cell>
        </row>
        <row r="424">
          <cell r="A424">
            <v>43546</v>
          </cell>
          <cell r="B424">
            <v>351.25</v>
          </cell>
          <cell r="C424">
            <v>378.75</v>
          </cell>
          <cell r="D424">
            <v>348.75</v>
          </cell>
          <cell r="E424">
            <v>333</v>
          </cell>
          <cell r="F424">
            <v>350.25</v>
          </cell>
          <cell r="G424">
            <v>361.5</v>
          </cell>
          <cell r="H424">
            <v>346.75</v>
          </cell>
        </row>
        <row r="425">
          <cell r="A425">
            <v>43545</v>
          </cell>
          <cell r="B425">
            <v>348.25</v>
          </cell>
          <cell r="C425">
            <v>381.5</v>
          </cell>
          <cell r="D425">
            <v>347.25</v>
          </cell>
          <cell r="E425">
            <v>333.25</v>
          </cell>
          <cell r="F425">
            <v>349.5</v>
          </cell>
          <cell r="G425">
            <v>360.5</v>
          </cell>
          <cell r="H425">
            <v>345.75</v>
          </cell>
        </row>
        <row r="426">
          <cell r="A426">
            <v>43544</v>
          </cell>
          <cell r="B426">
            <v>351.75</v>
          </cell>
          <cell r="C426">
            <v>380.25</v>
          </cell>
          <cell r="D426">
            <v>350.5</v>
          </cell>
          <cell r="E426">
            <v>335</v>
          </cell>
          <cell r="F426">
            <v>351.75</v>
          </cell>
          <cell r="G426">
            <v>362.25</v>
          </cell>
          <cell r="H426">
            <v>348</v>
          </cell>
        </row>
        <row r="427">
          <cell r="A427">
            <v>43543</v>
          </cell>
          <cell r="B427">
            <v>352.25</v>
          </cell>
          <cell r="C427">
            <v>377.75</v>
          </cell>
          <cell r="D427">
            <v>351.25</v>
          </cell>
          <cell r="E427">
            <v>333</v>
          </cell>
          <cell r="F427">
            <v>349.75</v>
          </cell>
          <cell r="G427">
            <v>362</v>
          </cell>
          <cell r="H427">
            <v>347.25</v>
          </cell>
        </row>
        <row r="428">
          <cell r="A428">
            <v>43542</v>
          </cell>
          <cell r="B428">
            <v>352</v>
          </cell>
          <cell r="C428">
            <v>377.75</v>
          </cell>
          <cell r="D428">
            <v>351</v>
          </cell>
          <cell r="E428">
            <v>332.25</v>
          </cell>
          <cell r="F428">
            <v>349.75</v>
          </cell>
          <cell r="G428">
            <v>360.75</v>
          </cell>
          <cell r="H428">
            <v>347.25</v>
          </cell>
        </row>
        <row r="429">
          <cell r="A429">
            <v>43539</v>
          </cell>
          <cell r="B429">
            <v>352.75</v>
          </cell>
          <cell r="C429">
            <v>381</v>
          </cell>
          <cell r="D429">
            <v>351.75</v>
          </cell>
          <cell r="E429">
            <v>333</v>
          </cell>
          <cell r="F429">
            <v>351</v>
          </cell>
          <cell r="G429">
            <v>361.75</v>
          </cell>
          <cell r="H429">
            <v>348</v>
          </cell>
        </row>
        <row r="430">
          <cell r="A430">
            <v>43538</v>
          </cell>
          <cell r="B430">
            <v>354.25</v>
          </cell>
          <cell r="C430">
            <v>376</v>
          </cell>
          <cell r="D430">
            <v>353</v>
          </cell>
          <cell r="E430">
            <v>333.25</v>
          </cell>
          <cell r="F430">
            <v>351.75</v>
          </cell>
          <cell r="G430">
            <v>362.25</v>
          </cell>
          <cell r="H430">
            <v>348.75</v>
          </cell>
        </row>
        <row r="431">
          <cell r="A431">
            <v>43537</v>
          </cell>
          <cell r="B431">
            <v>352.75</v>
          </cell>
          <cell r="C431">
            <v>375.5</v>
          </cell>
          <cell r="D431">
            <v>351.75</v>
          </cell>
          <cell r="E431">
            <v>331</v>
          </cell>
          <cell r="F431">
            <v>351</v>
          </cell>
          <cell r="G431">
            <v>360</v>
          </cell>
          <cell r="H431">
            <v>346.5</v>
          </cell>
        </row>
        <row r="432">
          <cell r="A432">
            <v>43536</v>
          </cell>
          <cell r="B432">
            <v>352</v>
          </cell>
          <cell r="C432">
            <v>372.25</v>
          </cell>
          <cell r="D432">
            <v>351</v>
          </cell>
          <cell r="E432">
            <v>329.5</v>
          </cell>
          <cell r="F432">
            <v>351</v>
          </cell>
          <cell r="G432">
            <v>360</v>
          </cell>
          <cell r="H432">
            <v>346.25</v>
          </cell>
        </row>
        <row r="433">
          <cell r="A433">
            <v>43535</v>
          </cell>
          <cell r="B433">
            <v>350.25</v>
          </cell>
          <cell r="C433">
            <v>369.75</v>
          </cell>
          <cell r="D433">
            <v>349</v>
          </cell>
          <cell r="E433">
            <v>328</v>
          </cell>
          <cell r="F433">
            <v>349.5</v>
          </cell>
          <cell r="G433">
            <v>358.5</v>
          </cell>
          <cell r="H433">
            <v>344.25</v>
          </cell>
        </row>
        <row r="434">
          <cell r="A434">
            <v>43532</v>
          </cell>
          <cell r="B434">
            <v>347.5</v>
          </cell>
          <cell r="C434">
            <v>371</v>
          </cell>
          <cell r="D434">
            <v>346.5</v>
          </cell>
          <cell r="E434">
            <v>327.75</v>
          </cell>
          <cell r="F434">
            <v>347.5</v>
          </cell>
          <cell r="G434">
            <v>356</v>
          </cell>
          <cell r="H434">
            <v>343.5</v>
          </cell>
        </row>
        <row r="435">
          <cell r="A435">
            <v>43531</v>
          </cell>
          <cell r="B435">
            <v>348</v>
          </cell>
          <cell r="C435">
            <v>374</v>
          </cell>
          <cell r="D435">
            <v>346.75</v>
          </cell>
          <cell r="E435">
            <v>328.5</v>
          </cell>
          <cell r="F435">
            <v>346.75</v>
          </cell>
          <cell r="G435">
            <v>356.75</v>
          </cell>
          <cell r="H435">
            <v>343.25</v>
          </cell>
        </row>
        <row r="436">
          <cell r="A436">
            <v>43530</v>
          </cell>
          <cell r="B436">
            <v>351.75</v>
          </cell>
          <cell r="C436">
            <v>374.75</v>
          </cell>
          <cell r="D436">
            <v>350.5</v>
          </cell>
          <cell r="E436">
            <v>331.75</v>
          </cell>
          <cell r="F436">
            <v>352</v>
          </cell>
          <cell r="G436">
            <v>360.5</v>
          </cell>
          <cell r="H436">
            <v>348</v>
          </cell>
        </row>
        <row r="437">
          <cell r="A437">
            <v>43529</v>
          </cell>
          <cell r="B437">
            <v>351</v>
          </cell>
          <cell r="C437">
            <v>379.5</v>
          </cell>
          <cell r="D437">
            <v>349.75</v>
          </cell>
          <cell r="E437">
            <v>331.75</v>
          </cell>
          <cell r="F437">
            <v>349.5</v>
          </cell>
          <cell r="G437">
            <v>359</v>
          </cell>
          <cell r="H437">
            <v>345.5</v>
          </cell>
        </row>
        <row r="438">
          <cell r="A438">
            <v>43528</v>
          </cell>
          <cell r="B438" t="str">
            <v/>
          </cell>
          <cell r="C438">
            <v>379.5</v>
          </cell>
          <cell r="D438" t="str">
            <v/>
          </cell>
          <cell r="E438" t="str">
            <v/>
          </cell>
          <cell r="F438">
            <v>354.25</v>
          </cell>
          <cell r="G438">
            <v>365.25</v>
          </cell>
          <cell r="H438">
            <v>349.5</v>
          </cell>
        </row>
        <row r="439">
          <cell r="A439">
            <v>43525</v>
          </cell>
          <cell r="B439" t="str">
            <v/>
          </cell>
          <cell r="C439">
            <v>379.5</v>
          </cell>
          <cell r="D439" t="str">
            <v/>
          </cell>
          <cell r="E439" t="str">
            <v/>
          </cell>
          <cell r="F439">
            <v>355.75</v>
          </cell>
          <cell r="G439">
            <v>366.75</v>
          </cell>
          <cell r="H439">
            <v>351</v>
          </cell>
        </row>
        <row r="440">
          <cell r="A440">
            <v>43524</v>
          </cell>
          <cell r="B440">
            <v>349.75</v>
          </cell>
          <cell r="C440">
            <v>376.25</v>
          </cell>
          <cell r="D440">
            <v>348.25</v>
          </cell>
          <cell r="E440">
            <v>332.25</v>
          </cell>
          <cell r="F440">
            <v>346.75</v>
          </cell>
          <cell r="G440">
            <v>357.5</v>
          </cell>
          <cell r="H440">
            <v>345.5</v>
          </cell>
        </row>
        <row r="441">
          <cell r="A441">
            <v>43523</v>
          </cell>
          <cell r="B441">
            <v>352.75</v>
          </cell>
          <cell r="C441">
            <v>376.75</v>
          </cell>
          <cell r="D441">
            <v>351.25</v>
          </cell>
          <cell r="E441">
            <v>337</v>
          </cell>
          <cell r="F441">
            <v>351.25</v>
          </cell>
          <cell r="G441">
            <v>360.5</v>
          </cell>
          <cell r="H441">
            <v>350.25</v>
          </cell>
        </row>
        <row r="442">
          <cell r="A442">
            <v>43522</v>
          </cell>
          <cell r="B442">
            <v>355.25</v>
          </cell>
          <cell r="C442">
            <v>378</v>
          </cell>
          <cell r="D442">
            <v>353.75</v>
          </cell>
          <cell r="E442">
            <v>343.5</v>
          </cell>
          <cell r="F442">
            <v>354.25</v>
          </cell>
          <cell r="G442">
            <v>360.5</v>
          </cell>
          <cell r="H442">
            <v>354.25</v>
          </cell>
        </row>
        <row r="443">
          <cell r="A443">
            <v>43521</v>
          </cell>
          <cell r="B443">
            <v>354.75</v>
          </cell>
          <cell r="C443">
            <v>380.75</v>
          </cell>
          <cell r="D443">
            <v>353.25</v>
          </cell>
          <cell r="E443">
            <v>342.5</v>
          </cell>
          <cell r="F443">
            <v>351.75</v>
          </cell>
          <cell r="G443">
            <v>360.5</v>
          </cell>
          <cell r="H443">
            <v>349.5</v>
          </cell>
        </row>
        <row r="444">
          <cell r="A444">
            <v>43518</v>
          </cell>
          <cell r="B444">
            <v>359</v>
          </cell>
          <cell r="C444">
            <v>385.75</v>
          </cell>
          <cell r="D444">
            <v>357.5</v>
          </cell>
          <cell r="E444">
            <v>347.25</v>
          </cell>
          <cell r="F444">
            <v>355.25</v>
          </cell>
          <cell r="G444">
            <v>364.75</v>
          </cell>
          <cell r="H444">
            <v>354</v>
          </cell>
        </row>
        <row r="445">
          <cell r="A445">
            <v>43517</v>
          </cell>
          <cell r="B445">
            <v>362.5</v>
          </cell>
          <cell r="C445">
            <v>384.75</v>
          </cell>
          <cell r="D445">
            <v>361</v>
          </cell>
          <cell r="E445">
            <v>347.25</v>
          </cell>
          <cell r="F445">
            <v>353</v>
          </cell>
          <cell r="G445">
            <v>364.75</v>
          </cell>
          <cell r="H445">
            <v>352</v>
          </cell>
        </row>
        <row r="446">
          <cell r="A446">
            <v>43516</v>
          </cell>
          <cell r="B446">
            <v>361.25</v>
          </cell>
          <cell r="C446">
            <v>383.25</v>
          </cell>
          <cell r="D446">
            <v>359.75</v>
          </cell>
          <cell r="E446">
            <v>346.5</v>
          </cell>
          <cell r="F446">
            <v>352.25</v>
          </cell>
          <cell r="G446">
            <v>364.25</v>
          </cell>
          <cell r="H446">
            <v>351</v>
          </cell>
        </row>
        <row r="447">
          <cell r="A447">
            <v>43515</v>
          </cell>
          <cell r="B447">
            <v>358.75</v>
          </cell>
          <cell r="C447">
            <v>380.25</v>
          </cell>
          <cell r="D447">
            <v>357.25</v>
          </cell>
          <cell r="E447">
            <v>344.5</v>
          </cell>
          <cell r="F447">
            <v>348.5</v>
          </cell>
          <cell r="G447">
            <v>360.25</v>
          </cell>
          <cell r="H447">
            <v>344</v>
          </cell>
        </row>
        <row r="448">
          <cell r="A448">
            <v>43879</v>
          </cell>
          <cell r="B448">
            <v>356.75</v>
          </cell>
          <cell r="C448">
            <v>384.25</v>
          </cell>
          <cell r="D448">
            <v>355.75</v>
          </cell>
          <cell r="E448">
            <v>343.5</v>
          </cell>
          <cell r="F448">
            <v>345.75</v>
          </cell>
          <cell r="G448">
            <v>357.25</v>
          </cell>
          <cell r="H448">
            <v>342.75</v>
          </cell>
        </row>
        <row r="449">
          <cell r="A449">
            <v>43511</v>
          </cell>
          <cell r="B449" t="str">
            <v/>
          </cell>
          <cell r="C449">
            <v>382.75</v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</row>
        <row r="450">
          <cell r="A450">
            <v>43510</v>
          </cell>
          <cell r="B450">
            <v>360</v>
          </cell>
          <cell r="C450">
            <v>378.5</v>
          </cell>
          <cell r="D450">
            <v>359</v>
          </cell>
          <cell r="E450">
            <v>347.5</v>
          </cell>
          <cell r="F450">
            <v>349.75</v>
          </cell>
          <cell r="G450">
            <v>361.25</v>
          </cell>
          <cell r="H450">
            <v>346.5</v>
          </cell>
        </row>
        <row r="451">
          <cell r="A451">
            <v>43509</v>
          </cell>
          <cell r="B451">
            <v>358.25</v>
          </cell>
          <cell r="C451">
            <v>380.5</v>
          </cell>
          <cell r="D451">
            <v>357.25</v>
          </cell>
          <cell r="E451">
            <v>341</v>
          </cell>
          <cell r="F451">
            <v>348.75</v>
          </cell>
          <cell r="G451">
            <v>360</v>
          </cell>
          <cell r="H451">
            <v>345.75</v>
          </cell>
        </row>
        <row r="452">
          <cell r="A452">
            <v>43508</v>
          </cell>
          <cell r="B452">
            <v>362.75</v>
          </cell>
          <cell r="C452">
            <v>378</v>
          </cell>
          <cell r="D452">
            <v>361.5</v>
          </cell>
          <cell r="E452">
            <v>345.5</v>
          </cell>
          <cell r="F452">
            <v>351.75</v>
          </cell>
          <cell r="G452">
            <v>364.5</v>
          </cell>
          <cell r="H452">
            <v>349.5</v>
          </cell>
        </row>
        <row r="453">
          <cell r="A453">
            <v>43507</v>
          </cell>
          <cell r="B453">
            <v>360.5</v>
          </cell>
          <cell r="C453">
            <v>374.75</v>
          </cell>
          <cell r="D453">
            <v>359.25</v>
          </cell>
          <cell r="E453">
            <v>345</v>
          </cell>
          <cell r="F453">
            <v>350.25</v>
          </cell>
          <cell r="G453">
            <v>364.25</v>
          </cell>
          <cell r="H453">
            <v>348.25</v>
          </cell>
        </row>
        <row r="454">
          <cell r="A454">
            <v>43504</v>
          </cell>
          <cell r="B454">
            <v>355.75</v>
          </cell>
          <cell r="C454">
            <v>377</v>
          </cell>
          <cell r="D454">
            <v>354.5</v>
          </cell>
          <cell r="E454">
            <v>341</v>
          </cell>
          <cell r="F454">
            <v>346.25</v>
          </cell>
          <cell r="G454">
            <v>360</v>
          </cell>
          <cell r="H454">
            <v>344.25</v>
          </cell>
        </row>
        <row r="455">
          <cell r="A455">
            <v>43503</v>
          </cell>
          <cell r="B455">
            <v>359.25</v>
          </cell>
          <cell r="C455" t="str">
            <v/>
          </cell>
          <cell r="D455">
            <v>359.25</v>
          </cell>
          <cell r="E455">
            <v>344.25</v>
          </cell>
          <cell r="F455">
            <v>349.75</v>
          </cell>
          <cell r="G455">
            <v>363.5</v>
          </cell>
          <cell r="H455">
            <v>348</v>
          </cell>
        </row>
        <row r="456">
          <cell r="A456">
            <v>43502</v>
          </cell>
          <cell r="B456">
            <v>357.5</v>
          </cell>
          <cell r="C456" t="str">
            <v/>
          </cell>
          <cell r="D456">
            <v>357.5</v>
          </cell>
          <cell r="E456">
            <v>344</v>
          </cell>
          <cell r="F456">
            <v>350.25</v>
          </cell>
          <cell r="G456">
            <v>364.75</v>
          </cell>
          <cell r="H456">
            <v>347.25</v>
          </cell>
        </row>
        <row r="457">
          <cell r="A457">
            <v>43501</v>
          </cell>
          <cell r="B457">
            <v>361.25</v>
          </cell>
          <cell r="C457" t="str">
            <v/>
          </cell>
          <cell r="D457">
            <v>361.25</v>
          </cell>
          <cell r="E457">
            <v>347.25</v>
          </cell>
          <cell r="F457">
            <v>352.75</v>
          </cell>
          <cell r="G457">
            <v>368.25</v>
          </cell>
          <cell r="H457">
            <v>350.25</v>
          </cell>
        </row>
        <row r="458">
          <cell r="A458">
            <v>43500</v>
          </cell>
          <cell r="B458">
            <v>358.5</v>
          </cell>
          <cell r="C458" t="str">
            <v/>
          </cell>
          <cell r="D458">
            <v>358</v>
          </cell>
          <cell r="E458">
            <v>345.75</v>
          </cell>
          <cell r="F458">
            <v>350.25</v>
          </cell>
          <cell r="G458">
            <v>366</v>
          </cell>
          <cell r="H458">
            <v>349.5</v>
          </cell>
        </row>
        <row r="459">
          <cell r="A459">
            <v>43497</v>
          </cell>
          <cell r="B459">
            <v>359.75</v>
          </cell>
          <cell r="C459" t="str">
            <v/>
          </cell>
          <cell r="D459">
            <v>359</v>
          </cell>
          <cell r="E459">
            <v>347.25</v>
          </cell>
          <cell r="F459">
            <v>353.75</v>
          </cell>
          <cell r="G459">
            <v>367.5</v>
          </cell>
          <cell r="H459">
            <v>350.25</v>
          </cell>
        </row>
        <row r="460">
          <cell r="A460">
            <v>43496</v>
          </cell>
          <cell r="B460">
            <v>360.5</v>
          </cell>
          <cell r="C460">
            <v>379.5</v>
          </cell>
          <cell r="D460">
            <v>359.75</v>
          </cell>
          <cell r="E460">
            <v>348</v>
          </cell>
          <cell r="F460">
            <v>355.25</v>
          </cell>
          <cell r="G460">
            <v>368.25</v>
          </cell>
          <cell r="H460">
            <v>349</v>
          </cell>
        </row>
        <row r="461">
          <cell r="A461">
            <v>43495</v>
          </cell>
          <cell r="B461">
            <v>356.5</v>
          </cell>
          <cell r="C461">
            <v>380</v>
          </cell>
          <cell r="D461">
            <v>356.5</v>
          </cell>
          <cell r="E461">
            <v>346.75</v>
          </cell>
          <cell r="F461">
            <v>345.75</v>
          </cell>
          <cell r="G461">
            <v>358.5</v>
          </cell>
          <cell r="H461">
            <v>346.25</v>
          </cell>
        </row>
        <row r="462">
          <cell r="A462">
            <v>43494</v>
          </cell>
          <cell r="B462">
            <v>356.5</v>
          </cell>
          <cell r="C462">
            <v>378</v>
          </cell>
          <cell r="D462">
            <v>355.25</v>
          </cell>
          <cell r="E462">
            <v>346.75</v>
          </cell>
          <cell r="F462">
            <v>345</v>
          </cell>
          <cell r="G462">
            <v>358</v>
          </cell>
          <cell r="H462">
            <v>346.5</v>
          </cell>
        </row>
        <row r="463">
          <cell r="A463">
            <v>43493</v>
          </cell>
          <cell r="B463">
            <v>356.5</v>
          </cell>
          <cell r="C463">
            <v>378</v>
          </cell>
          <cell r="D463">
            <v>355.25</v>
          </cell>
          <cell r="E463">
            <v>346.5</v>
          </cell>
          <cell r="F463">
            <v>344.75</v>
          </cell>
          <cell r="G463">
            <v>358.25</v>
          </cell>
          <cell r="H463">
            <v>346.5</v>
          </cell>
        </row>
        <row r="464">
          <cell r="A464">
            <v>43490</v>
          </cell>
          <cell r="B464">
            <v>356</v>
          </cell>
          <cell r="C464">
            <v>377.75</v>
          </cell>
          <cell r="D464">
            <v>355</v>
          </cell>
          <cell r="E464">
            <v>351.25</v>
          </cell>
          <cell r="F464">
            <v>346.75</v>
          </cell>
          <cell r="G464">
            <v>360.5</v>
          </cell>
          <cell r="H464">
            <v>346.5</v>
          </cell>
        </row>
        <row r="465">
          <cell r="A465">
            <v>43489</v>
          </cell>
          <cell r="B465">
            <v>357.25</v>
          </cell>
          <cell r="C465">
            <v>375.25</v>
          </cell>
          <cell r="D465">
            <v>356</v>
          </cell>
          <cell r="E465">
            <v>351.75</v>
          </cell>
          <cell r="F465">
            <v>346.75</v>
          </cell>
          <cell r="G465">
            <v>360.75</v>
          </cell>
          <cell r="H465">
            <v>346.75</v>
          </cell>
        </row>
        <row r="466">
          <cell r="A466">
            <v>43488</v>
          </cell>
          <cell r="B466">
            <v>351.75</v>
          </cell>
          <cell r="C466">
            <v>374.75</v>
          </cell>
          <cell r="D466">
            <v>351.75</v>
          </cell>
          <cell r="E466">
            <v>345.5</v>
          </cell>
          <cell r="F466">
            <v>343.25</v>
          </cell>
          <cell r="G466">
            <v>358.25</v>
          </cell>
          <cell r="H466">
            <v>343.5</v>
          </cell>
        </row>
        <row r="467">
          <cell r="A467">
            <v>43487</v>
          </cell>
          <cell r="B467">
            <v>350.25</v>
          </cell>
          <cell r="C467">
            <v>372.25</v>
          </cell>
          <cell r="D467">
            <v>350.25</v>
          </cell>
          <cell r="E467">
            <v>344.75</v>
          </cell>
          <cell r="F467">
            <v>341.75</v>
          </cell>
          <cell r="G467">
            <v>357.5</v>
          </cell>
          <cell r="H467">
            <v>342.5</v>
          </cell>
        </row>
        <row r="468">
          <cell r="A468">
            <v>43486</v>
          </cell>
          <cell r="B468">
            <v>349.5</v>
          </cell>
          <cell r="C468">
            <v>373.75</v>
          </cell>
          <cell r="D468">
            <v>349.5</v>
          </cell>
          <cell r="E468">
            <v>343.25</v>
          </cell>
          <cell r="F468">
            <v>342</v>
          </cell>
          <cell r="G468">
            <v>358</v>
          </cell>
          <cell r="H468">
            <v>342.75</v>
          </cell>
        </row>
        <row r="469">
          <cell r="A469">
            <v>43483</v>
          </cell>
          <cell r="B469" t="str">
            <v/>
          </cell>
          <cell r="C469">
            <v>372.25</v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</row>
        <row r="470">
          <cell r="A470">
            <v>43482</v>
          </cell>
          <cell r="B470">
            <v>350.25</v>
          </cell>
          <cell r="C470">
            <v>366.75</v>
          </cell>
          <cell r="D470">
            <v>349</v>
          </cell>
          <cell r="E470">
            <v>344</v>
          </cell>
          <cell r="F470">
            <v>344.25</v>
          </cell>
          <cell r="G470">
            <v>358.5</v>
          </cell>
          <cell r="H470">
            <v>342.75</v>
          </cell>
        </row>
        <row r="471">
          <cell r="A471">
            <v>43481</v>
          </cell>
          <cell r="B471">
            <v>344.25</v>
          </cell>
          <cell r="C471">
            <v>362.75</v>
          </cell>
          <cell r="D471">
            <v>344.75</v>
          </cell>
          <cell r="E471">
            <v>340.25</v>
          </cell>
          <cell r="F471">
            <v>341.25</v>
          </cell>
          <cell r="G471">
            <v>358.5</v>
          </cell>
          <cell r="H471">
            <v>340</v>
          </cell>
        </row>
        <row r="472">
          <cell r="A472">
            <v>43480</v>
          </cell>
          <cell r="B472">
            <v>338.75</v>
          </cell>
          <cell r="C472">
            <v>364.25</v>
          </cell>
          <cell r="D472">
            <v>338</v>
          </cell>
          <cell r="E472">
            <v>335</v>
          </cell>
          <cell r="F472">
            <v>336.25</v>
          </cell>
          <cell r="G472">
            <v>353.5</v>
          </cell>
          <cell r="H472">
            <v>334.75</v>
          </cell>
        </row>
        <row r="473">
          <cell r="A473">
            <v>43479</v>
          </cell>
          <cell r="B473">
            <v>339.25</v>
          </cell>
          <cell r="C473">
            <v>369.75</v>
          </cell>
          <cell r="D473">
            <v>338.5</v>
          </cell>
          <cell r="E473">
            <v>335.5</v>
          </cell>
          <cell r="F473">
            <v>336.5</v>
          </cell>
          <cell r="G473">
            <v>353.75</v>
          </cell>
          <cell r="H473">
            <v>337</v>
          </cell>
        </row>
        <row r="474">
          <cell r="A474">
            <v>43476</v>
          </cell>
          <cell r="B474">
            <v>345.5</v>
          </cell>
          <cell r="C474">
            <v>372.5</v>
          </cell>
          <cell r="D474">
            <v>344.75</v>
          </cell>
          <cell r="E474">
            <v>338.75</v>
          </cell>
          <cell r="F474">
            <v>340</v>
          </cell>
          <cell r="G474">
            <v>358.5</v>
          </cell>
          <cell r="H474">
            <v>339.5</v>
          </cell>
        </row>
        <row r="475">
          <cell r="A475">
            <v>43475</v>
          </cell>
          <cell r="B475">
            <v>349.5</v>
          </cell>
          <cell r="C475">
            <v>379.5</v>
          </cell>
          <cell r="D475">
            <v>348.75</v>
          </cell>
          <cell r="E475">
            <v>342</v>
          </cell>
          <cell r="F475">
            <v>344.75</v>
          </cell>
          <cell r="G475">
            <v>362</v>
          </cell>
          <cell r="H475">
            <v>342.5</v>
          </cell>
        </row>
        <row r="476">
          <cell r="A476">
            <v>43474</v>
          </cell>
          <cell r="B476">
            <v>348.25</v>
          </cell>
          <cell r="C476">
            <v>384</v>
          </cell>
          <cell r="D476">
            <v>347.5</v>
          </cell>
          <cell r="E476">
            <v>340.25</v>
          </cell>
          <cell r="F476">
            <v>342.75</v>
          </cell>
          <cell r="G476">
            <v>360</v>
          </cell>
          <cell r="H476">
            <v>340.5</v>
          </cell>
        </row>
        <row r="477">
          <cell r="A477">
            <v>43473</v>
          </cell>
          <cell r="B477">
            <v>355</v>
          </cell>
          <cell r="C477">
            <v>384.25</v>
          </cell>
          <cell r="D477">
            <v>354.25</v>
          </cell>
          <cell r="E477">
            <v>346.75</v>
          </cell>
          <cell r="F477">
            <v>349.5</v>
          </cell>
          <cell r="G477">
            <v>367</v>
          </cell>
          <cell r="H477">
            <v>347.5</v>
          </cell>
        </row>
        <row r="478">
          <cell r="A478">
            <v>43472</v>
          </cell>
          <cell r="B478">
            <v>353</v>
          </cell>
          <cell r="C478">
            <v>385.5</v>
          </cell>
          <cell r="D478">
            <v>352.25</v>
          </cell>
          <cell r="E478">
            <v>344.75</v>
          </cell>
          <cell r="F478">
            <v>348.25</v>
          </cell>
          <cell r="G478">
            <v>364.75</v>
          </cell>
          <cell r="H478">
            <v>346.75</v>
          </cell>
        </row>
        <row r="479">
          <cell r="A479">
            <v>43469</v>
          </cell>
          <cell r="B479">
            <v>355</v>
          </cell>
          <cell r="C479">
            <v>386.25</v>
          </cell>
          <cell r="D479">
            <v>353.5</v>
          </cell>
          <cell r="E479">
            <v>344.25</v>
          </cell>
          <cell r="F479">
            <v>350.5</v>
          </cell>
          <cell r="G479">
            <v>365.5</v>
          </cell>
          <cell r="H479">
            <v>349</v>
          </cell>
        </row>
        <row r="480">
          <cell r="A480">
            <v>43468</v>
          </cell>
          <cell r="B480">
            <v>354.25</v>
          </cell>
          <cell r="C480">
            <v>384</v>
          </cell>
          <cell r="D480">
            <v>352.75</v>
          </cell>
          <cell r="E480">
            <v>347</v>
          </cell>
          <cell r="F480">
            <v>349</v>
          </cell>
          <cell r="G480">
            <v>366.75</v>
          </cell>
          <cell r="H480">
            <v>346.75</v>
          </cell>
        </row>
        <row r="481">
          <cell r="A481">
            <v>43467</v>
          </cell>
          <cell r="B481">
            <v>350.25</v>
          </cell>
          <cell r="C481">
            <v>378.5</v>
          </cell>
          <cell r="D481">
            <v>348.75</v>
          </cell>
          <cell r="E481">
            <v>343.25</v>
          </cell>
          <cell r="F481">
            <v>345</v>
          </cell>
          <cell r="G481">
            <v>362.75</v>
          </cell>
          <cell r="H481">
            <v>342.75</v>
          </cell>
        </row>
        <row r="482">
          <cell r="A482">
            <v>43462</v>
          </cell>
          <cell r="B482">
            <v>350.5</v>
          </cell>
          <cell r="C482">
            <v>374</v>
          </cell>
          <cell r="D482">
            <v>349</v>
          </cell>
          <cell r="E482">
            <v>345</v>
          </cell>
          <cell r="F482">
            <v>347.25</v>
          </cell>
          <cell r="G482">
            <v>364.5</v>
          </cell>
          <cell r="H482">
            <v>342</v>
          </cell>
        </row>
        <row r="483">
          <cell r="A483">
            <v>43461</v>
          </cell>
          <cell r="B483">
            <v>346.5</v>
          </cell>
          <cell r="C483">
            <v>373</v>
          </cell>
          <cell r="D483">
            <v>345</v>
          </cell>
          <cell r="E483">
            <v>341</v>
          </cell>
          <cell r="F483">
            <v>340.5</v>
          </cell>
          <cell r="G483">
            <v>358.5</v>
          </cell>
          <cell r="H483">
            <v>338.75</v>
          </cell>
        </row>
        <row r="484">
          <cell r="A484">
            <v>43455</v>
          </cell>
          <cell r="B484">
            <v>343.25</v>
          </cell>
          <cell r="C484">
            <v>375.5</v>
          </cell>
          <cell r="D484">
            <v>341.75</v>
          </cell>
          <cell r="E484">
            <v>343.25</v>
          </cell>
          <cell r="F484">
            <v>335.5</v>
          </cell>
          <cell r="G484">
            <v>353.5</v>
          </cell>
          <cell r="H484">
            <v>333.25</v>
          </cell>
        </row>
        <row r="485">
          <cell r="A485">
            <v>43454</v>
          </cell>
          <cell r="B485">
            <v>351.75</v>
          </cell>
          <cell r="C485">
            <v>383.5</v>
          </cell>
          <cell r="D485">
            <v>350.25</v>
          </cell>
          <cell r="E485">
            <v>352</v>
          </cell>
          <cell r="F485">
            <v>342.5</v>
          </cell>
          <cell r="G485">
            <v>361.25</v>
          </cell>
          <cell r="H485">
            <v>340</v>
          </cell>
        </row>
        <row r="486">
          <cell r="A486">
            <v>43453</v>
          </cell>
          <cell r="B486">
            <v>351</v>
          </cell>
          <cell r="C486">
            <v>382.75</v>
          </cell>
          <cell r="D486">
            <v>349.5</v>
          </cell>
          <cell r="E486">
            <v>353</v>
          </cell>
          <cell r="F486">
            <v>342.75</v>
          </cell>
          <cell r="G486">
            <v>361.25</v>
          </cell>
          <cell r="H486">
            <v>342.5</v>
          </cell>
        </row>
        <row r="487">
          <cell r="A487">
            <v>43452</v>
          </cell>
          <cell r="B487">
            <v>352</v>
          </cell>
          <cell r="C487">
            <v>385.75</v>
          </cell>
          <cell r="D487">
            <v>351</v>
          </cell>
          <cell r="E487">
            <v>355.75</v>
          </cell>
          <cell r="F487">
            <v>345.75</v>
          </cell>
          <cell r="G487">
            <v>363.75</v>
          </cell>
          <cell r="H487">
            <v>344</v>
          </cell>
        </row>
        <row r="488">
          <cell r="A488">
            <v>43451</v>
          </cell>
          <cell r="B488">
            <v>355.25</v>
          </cell>
          <cell r="C488">
            <v>385.5</v>
          </cell>
          <cell r="D488">
            <v>354.25</v>
          </cell>
          <cell r="E488">
            <v>357.25</v>
          </cell>
          <cell r="F488">
            <v>349</v>
          </cell>
          <cell r="G488">
            <v>362.75</v>
          </cell>
          <cell r="H488">
            <v>345</v>
          </cell>
        </row>
        <row r="489">
          <cell r="A489">
            <v>43448</v>
          </cell>
          <cell r="B489">
            <v>353.75</v>
          </cell>
          <cell r="C489">
            <v>385.75</v>
          </cell>
          <cell r="D489">
            <v>352.75</v>
          </cell>
          <cell r="E489">
            <v>355.75</v>
          </cell>
          <cell r="F489">
            <v>346.75</v>
          </cell>
          <cell r="G489">
            <v>357.5</v>
          </cell>
          <cell r="H489">
            <v>343.25</v>
          </cell>
        </row>
        <row r="490">
          <cell r="A490">
            <v>43447</v>
          </cell>
          <cell r="B490">
            <v>353.5</v>
          </cell>
          <cell r="C490">
            <v>383.5</v>
          </cell>
          <cell r="D490">
            <v>352.25</v>
          </cell>
          <cell r="E490">
            <v>355.25</v>
          </cell>
          <cell r="F490">
            <v>346.5</v>
          </cell>
          <cell r="G490">
            <v>357.25</v>
          </cell>
          <cell r="H490">
            <v>342.75</v>
          </cell>
        </row>
        <row r="491">
          <cell r="A491">
            <v>43446</v>
          </cell>
          <cell r="B491">
            <v>355.25</v>
          </cell>
          <cell r="C491">
            <v>390.25</v>
          </cell>
          <cell r="D491">
            <v>354.25</v>
          </cell>
          <cell r="E491">
            <v>357.25</v>
          </cell>
          <cell r="F491">
            <v>349</v>
          </cell>
          <cell r="G491">
            <v>359</v>
          </cell>
          <cell r="H491">
            <v>344.25</v>
          </cell>
        </row>
        <row r="492">
          <cell r="A492">
            <v>43445</v>
          </cell>
          <cell r="B492">
            <v>357.25</v>
          </cell>
          <cell r="C492">
            <v>390.5</v>
          </cell>
          <cell r="D492">
            <v>356</v>
          </cell>
          <cell r="E492">
            <v>360.5</v>
          </cell>
          <cell r="F492">
            <v>351</v>
          </cell>
          <cell r="G492">
            <v>364.25</v>
          </cell>
          <cell r="H492">
            <v>345.75</v>
          </cell>
        </row>
        <row r="493">
          <cell r="A493">
            <v>43444</v>
          </cell>
          <cell r="B493">
            <v>356</v>
          </cell>
          <cell r="C493">
            <v>388.75</v>
          </cell>
          <cell r="D493">
            <v>355</v>
          </cell>
          <cell r="E493">
            <v>358.5</v>
          </cell>
          <cell r="F493">
            <v>347.5</v>
          </cell>
          <cell r="G493">
            <v>358.5</v>
          </cell>
          <cell r="H493">
            <v>343.5</v>
          </cell>
        </row>
        <row r="494">
          <cell r="A494">
            <v>43441</v>
          </cell>
          <cell r="B494">
            <v>359</v>
          </cell>
          <cell r="C494">
            <v>390.5</v>
          </cell>
          <cell r="D494">
            <v>358</v>
          </cell>
          <cell r="E494">
            <v>358</v>
          </cell>
          <cell r="F494">
            <v>346.5</v>
          </cell>
          <cell r="G494">
            <v>358</v>
          </cell>
          <cell r="H494">
            <v>343.25</v>
          </cell>
        </row>
        <row r="495">
          <cell r="A495">
            <v>43440</v>
          </cell>
          <cell r="B495">
            <v>360.75</v>
          </cell>
          <cell r="C495">
            <v>392.5</v>
          </cell>
          <cell r="D495">
            <v>359.5</v>
          </cell>
          <cell r="E495">
            <v>355.75</v>
          </cell>
          <cell r="F495">
            <v>348.25</v>
          </cell>
          <cell r="G495">
            <v>357.75</v>
          </cell>
          <cell r="H495">
            <v>344.75</v>
          </cell>
        </row>
        <row r="496">
          <cell r="A496">
            <v>43439</v>
          </cell>
          <cell r="B496">
            <v>360.5</v>
          </cell>
          <cell r="C496">
            <v>391.25</v>
          </cell>
          <cell r="D496">
            <v>359.25</v>
          </cell>
          <cell r="E496">
            <v>357.5</v>
          </cell>
          <cell r="F496">
            <v>345.5</v>
          </cell>
          <cell r="G496">
            <v>355.75</v>
          </cell>
          <cell r="H496">
            <v>342.5</v>
          </cell>
        </row>
        <row r="497">
          <cell r="A497">
            <v>43438</v>
          </cell>
          <cell r="B497">
            <v>362</v>
          </cell>
          <cell r="C497">
            <v>396.5</v>
          </cell>
          <cell r="D497">
            <v>360.75</v>
          </cell>
          <cell r="E497">
            <v>359</v>
          </cell>
          <cell r="F497">
            <v>346.75</v>
          </cell>
          <cell r="G497">
            <v>357.25</v>
          </cell>
          <cell r="H497">
            <v>343.5</v>
          </cell>
        </row>
        <row r="498">
          <cell r="A498">
            <v>43437</v>
          </cell>
          <cell r="B498">
            <v>361.5</v>
          </cell>
          <cell r="C498">
            <v>395</v>
          </cell>
          <cell r="D498">
            <v>360.5</v>
          </cell>
          <cell r="E498">
            <v>358.5</v>
          </cell>
          <cell r="F498">
            <v>344.75</v>
          </cell>
          <cell r="G498">
            <v>355</v>
          </cell>
          <cell r="H498">
            <v>341.25</v>
          </cell>
        </row>
        <row r="499">
          <cell r="A499">
            <v>43434</v>
          </cell>
          <cell r="B499">
            <v>364.5</v>
          </cell>
          <cell r="C499">
            <v>401.5</v>
          </cell>
          <cell r="D499">
            <v>363.5</v>
          </cell>
          <cell r="E499">
            <v>359.75</v>
          </cell>
          <cell r="F499">
            <v>344</v>
          </cell>
          <cell r="G499">
            <v>354.25</v>
          </cell>
          <cell r="H499">
            <v>339.5</v>
          </cell>
        </row>
        <row r="500">
          <cell r="A500">
            <v>43433</v>
          </cell>
          <cell r="B500">
            <v>366</v>
          </cell>
          <cell r="C500">
            <v>401.25</v>
          </cell>
          <cell r="D500">
            <v>364.75</v>
          </cell>
          <cell r="E500">
            <v>359.25</v>
          </cell>
          <cell r="F500">
            <v>334.25</v>
          </cell>
          <cell r="G500">
            <v>344.75</v>
          </cell>
          <cell r="H500">
            <v>333.75</v>
          </cell>
        </row>
        <row r="501">
          <cell r="A501">
            <v>43432</v>
          </cell>
          <cell r="B501">
            <v>365.5</v>
          </cell>
          <cell r="C501">
            <v>398.25</v>
          </cell>
          <cell r="D501">
            <v>364.5</v>
          </cell>
          <cell r="E501">
            <v>353.5</v>
          </cell>
          <cell r="F501">
            <v>334</v>
          </cell>
          <cell r="G501">
            <v>342.5</v>
          </cell>
          <cell r="H501">
            <v>333.25</v>
          </cell>
        </row>
        <row r="502">
          <cell r="A502">
            <v>43431</v>
          </cell>
          <cell r="B502">
            <v>366.75</v>
          </cell>
          <cell r="C502">
            <v>395.25</v>
          </cell>
          <cell r="D502">
            <v>365.5</v>
          </cell>
          <cell r="E502">
            <v>354.5</v>
          </cell>
          <cell r="F502">
            <v>335</v>
          </cell>
          <cell r="G502">
            <v>343.5</v>
          </cell>
          <cell r="H502">
            <v>334.25</v>
          </cell>
        </row>
        <row r="503">
          <cell r="A503">
            <v>43430</v>
          </cell>
          <cell r="B503">
            <v>364.25</v>
          </cell>
          <cell r="C503">
            <v>395</v>
          </cell>
          <cell r="D503">
            <v>363</v>
          </cell>
          <cell r="E503">
            <v>353.75</v>
          </cell>
          <cell r="F503">
            <v>332.25</v>
          </cell>
          <cell r="G503">
            <v>339.25</v>
          </cell>
          <cell r="H503">
            <v>330</v>
          </cell>
        </row>
        <row r="504">
          <cell r="A504">
            <v>43427</v>
          </cell>
          <cell r="B504">
            <v>359.75</v>
          </cell>
          <cell r="C504">
            <v>398</v>
          </cell>
          <cell r="D504">
            <v>358.5</v>
          </cell>
          <cell r="E504">
            <v>347.5</v>
          </cell>
          <cell r="F504">
            <v>327.75</v>
          </cell>
          <cell r="G504">
            <v>334.75</v>
          </cell>
          <cell r="H504">
            <v>326</v>
          </cell>
        </row>
        <row r="505">
          <cell r="A505">
            <v>43426</v>
          </cell>
          <cell r="B505">
            <v>364.75</v>
          </cell>
          <cell r="C505">
            <v>398.75</v>
          </cell>
          <cell r="D505">
            <v>363.75</v>
          </cell>
          <cell r="E505">
            <v>351</v>
          </cell>
          <cell r="F505">
            <v>332.25</v>
          </cell>
          <cell r="G505">
            <v>340</v>
          </cell>
          <cell r="H505">
            <v>330.75</v>
          </cell>
        </row>
        <row r="506">
          <cell r="A506">
            <v>43425</v>
          </cell>
          <cell r="B506" t="str">
            <v/>
          </cell>
          <cell r="C506">
            <v>398.75</v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</row>
        <row r="507">
          <cell r="A507">
            <v>43424</v>
          </cell>
          <cell r="B507">
            <v>371.5</v>
          </cell>
          <cell r="C507">
            <v>405.75</v>
          </cell>
          <cell r="D507">
            <v>370.5</v>
          </cell>
          <cell r="E507">
            <v>353.75</v>
          </cell>
          <cell r="F507">
            <v>333.25</v>
          </cell>
          <cell r="G507">
            <v>341</v>
          </cell>
          <cell r="H507">
            <v>333.75</v>
          </cell>
        </row>
        <row r="508">
          <cell r="A508">
            <v>43423</v>
          </cell>
          <cell r="B508">
            <v>371.75</v>
          </cell>
          <cell r="C508">
            <v>408.5</v>
          </cell>
          <cell r="D508">
            <v>370.75</v>
          </cell>
          <cell r="E508">
            <v>358</v>
          </cell>
          <cell r="F508">
            <v>333.75</v>
          </cell>
          <cell r="G508">
            <v>339.5</v>
          </cell>
          <cell r="H508">
            <v>334</v>
          </cell>
        </row>
        <row r="509">
          <cell r="A509">
            <v>43420</v>
          </cell>
          <cell r="B509">
            <v>371</v>
          </cell>
          <cell r="C509">
            <v>414</v>
          </cell>
          <cell r="D509">
            <v>370</v>
          </cell>
          <cell r="E509" t="str">
            <v/>
          </cell>
          <cell r="F509">
            <v>331</v>
          </cell>
          <cell r="G509">
            <v>335</v>
          </cell>
          <cell r="H509">
            <v>328.75</v>
          </cell>
        </row>
        <row r="510">
          <cell r="A510">
            <v>43419</v>
          </cell>
          <cell r="B510">
            <v>377</v>
          </cell>
          <cell r="C510">
            <v>418.5</v>
          </cell>
          <cell r="D510">
            <v>376</v>
          </cell>
          <cell r="E510">
            <v>364.75</v>
          </cell>
          <cell r="F510">
            <v>338.75</v>
          </cell>
          <cell r="G510">
            <v>342.75</v>
          </cell>
          <cell r="H510">
            <v>336.25</v>
          </cell>
        </row>
        <row r="511">
          <cell r="A511">
            <v>43418</v>
          </cell>
          <cell r="B511" t="str">
            <v/>
          </cell>
          <cell r="C511">
            <v>419.5</v>
          </cell>
          <cell r="D511" t="str">
            <v/>
          </cell>
          <cell r="E511">
            <v>356.5</v>
          </cell>
          <cell r="F511">
            <v>335.5</v>
          </cell>
          <cell r="G511">
            <v>340</v>
          </cell>
          <cell r="H511">
            <v>335</v>
          </cell>
        </row>
        <row r="512">
          <cell r="A512">
            <v>43417</v>
          </cell>
          <cell r="B512">
            <v>374.5</v>
          </cell>
          <cell r="C512">
            <v>419.25</v>
          </cell>
          <cell r="D512">
            <v>373.25</v>
          </cell>
          <cell r="E512">
            <v>355</v>
          </cell>
          <cell r="F512">
            <v>333</v>
          </cell>
          <cell r="G512">
            <v>338.5</v>
          </cell>
          <cell r="H512">
            <v>333.75</v>
          </cell>
        </row>
        <row r="513">
          <cell r="A513">
            <v>43416</v>
          </cell>
          <cell r="B513">
            <v>377.25</v>
          </cell>
          <cell r="C513">
            <v>423.25</v>
          </cell>
          <cell r="D513">
            <v>376.25</v>
          </cell>
          <cell r="E513">
            <v>356</v>
          </cell>
          <cell r="F513">
            <v>332.25</v>
          </cell>
          <cell r="G513">
            <v>337.75</v>
          </cell>
          <cell r="H513">
            <v>331.75</v>
          </cell>
        </row>
        <row r="514">
          <cell r="A514">
            <v>43413</v>
          </cell>
          <cell r="B514">
            <v>382.25</v>
          </cell>
          <cell r="C514">
            <v>421.75</v>
          </cell>
          <cell r="D514">
            <v>381</v>
          </cell>
          <cell r="E514">
            <v>360.75</v>
          </cell>
          <cell r="F514">
            <v>333.25</v>
          </cell>
          <cell r="G514">
            <v>338.75</v>
          </cell>
          <cell r="H514">
            <v>333</v>
          </cell>
        </row>
        <row r="515">
          <cell r="A515">
            <v>43412</v>
          </cell>
          <cell r="B515">
            <v>377.75</v>
          </cell>
          <cell r="C515">
            <v>419</v>
          </cell>
          <cell r="D515">
            <v>383.5</v>
          </cell>
          <cell r="E515">
            <v>367</v>
          </cell>
          <cell r="F515">
            <v>333</v>
          </cell>
          <cell r="G515">
            <v>337.75</v>
          </cell>
          <cell r="H515">
            <v>333.75</v>
          </cell>
        </row>
        <row r="516">
          <cell r="A516">
            <v>43411</v>
          </cell>
          <cell r="B516">
            <v>386.5</v>
          </cell>
          <cell r="C516">
            <v>427.25</v>
          </cell>
          <cell r="D516">
            <v>380.25</v>
          </cell>
          <cell r="E516">
            <v>365.5</v>
          </cell>
          <cell r="F516">
            <v>326</v>
          </cell>
          <cell r="G516">
            <v>330.75</v>
          </cell>
          <cell r="H516">
            <v>326</v>
          </cell>
        </row>
        <row r="517">
          <cell r="A517">
            <v>43410</v>
          </cell>
          <cell r="B517">
            <v>399.75</v>
          </cell>
          <cell r="C517">
            <v>439.75</v>
          </cell>
          <cell r="D517">
            <v>396.5</v>
          </cell>
          <cell r="E517">
            <v>378</v>
          </cell>
          <cell r="F517">
            <v>331</v>
          </cell>
          <cell r="G517">
            <v>335.75</v>
          </cell>
          <cell r="H517">
            <v>330</v>
          </cell>
        </row>
        <row r="518">
          <cell r="A518">
            <v>43409</v>
          </cell>
          <cell r="B518">
            <v>405.25</v>
          </cell>
          <cell r="C518">
            <v>440.5</v>
          </cell>
          <cell r="D518">
            <v>402.25</v>
          </cell>
          <cell r="E518">
            <v>380.25</v>
          </cell>
          <cell r="F518">
            <v>333.25</v>
          </cell>
          <cell r="G518">
            <v>338</v>
          </cell>
          <cell r="H518">
            <v>331.5</v>
          </cell>
        </row>
        <row r="519">
          <cell r="A519">
            <v>43406</v>
          </cell>
          <cell r="B519">
            <v>412.25</v>
          </cell>
          <cell r="C519">
            <v>445.25</v>
          </cell>
          <cell r="D519">
            <v>413.25</v>
          </cell>
          <cell r="E519">
            <v>387.75</v>
          </cell>
          <cell r="F519">
            <v>335</v>
          </cell>
          <cell r="G519">
            <v>340</v>
          </cell>
          <cell r="H519">
            <v>334.75</v>
          </cell>
        </row>
        <row r="520">
          <cell r="A520">
            <v>43405</v>
          </cell>
          <cell r="B520" t="str">
            <v/>
          </cell>
          <cell r="C520">
            <v>446.75</v>
          </cell>
          <cell r="D520" t="str">
            <v/>
          </cell>
          <cell r="E520">
            <v>391</v>
          </cell>
          <cell r="F520">
            <v>334</v>
          </cell>
          <cell r="G520">
            <v>337.75</v>
          </cell>
          <cell r="H520">
            <v>332.5</v>
          </cell>
        </row>
        <row r="521">
          <cell r="A521">
            <v>43404</v>
          </cell>
          <cell r="B521">
            <v>412.75</v>
          </cell>
          <cell r="C521">
            <v>432.75</v>
          </cell>
          <cell r="D521">
            <v>411.5</v>
          </cell>
          <cell r="E521">
            <v>389.5</v>
          </cell>
          <cell r="F521">
            <v>332.5</v>
          </cell>
          <cell r="G521">
            <v>336.25</v>
          </cell>
          <cell r="H521">
            <v>330.75</v>
          </cell>
        </row>
        <row r="522">
          <cell r="A522">
            <v>43403</v>
          </cell>
          <cell r="B522">
            <v>397.5</v>
          </cell>
          <cell r="C522">
            <v>431.25</v>
          </cell>
          <cell r="D522">
            <v>396.5</v>
          </cell>
          <cell r="E522">
            <v>378</v>
          </cell>
          <cell r="F522">
            <v>317</v>
          </cell>
          <cell r="G522">
            <v>324.75</v>
          </cell>
          <cell r="H522">
            <v>314.5</v>
          </cell>
        </row>
        <row r="523">
          <cell r="A523">
            <v>43402</v>
          </cell>
          <cell r="B523">
            <v>399</v>
          </cell>
          <cell r="C523">
            <v>436.25</v>
          </cell>
          <cell r="D523">
            <v>398</v>
          </cell>
          <cell r="E523">
            <v>374</v>
          </cell>
          <cell r="F523">
            <v>317</v>
          </cell>
          <cell r="G523">
            <v>324.5</v>
          </cell>
          <cell r="H523">
            <v>314.25</v>
          </cell>
        </row>
        <row r="524">
          <cell r="A524">
            <v>43399</v>
          </cell>
          <cell r="B524">
            <v>400.25</v>
          </cell>
          <cell r="C524">
            <v>438.75</v>
          </cell>
          <cell r="D524">
            <v>399</v>
          </cell>
          <cell r="E524">
            <v>374</v>
          </cell>
          <cell r="F524">
            <v>318.5</v>
          </cell>
          <cell r="G524">
            <v>327.5</v>
          </cell>
          <cell r="H524">
            <v>316</v>
          </cell>
        </row>
        <row r="525">
          <cell r="A525">
            <v>43398</v>
          </cell>
          <cell r="B525">
            <v>405.25</v>
          </cell>
          <cell r="C525">
            <v>439</v>
          </cell>
          <cell r="D525">
            <v>404.25</v>
          </cell>
          <cell r="E525">
            <v>385.75</v>
          </cell>
          <cell r="F525">
            <v>322</v>
          </cell>
          <cell r="G525">
            <v>330.75</v>
          </cell>
          <cell r="H525">
            <v>319.25</v>
          </cell>
        </row>
        <row r="526">
          <cell r="A526">
            <v>43397</v>
          </cell>
          <cell r="B526">
            <v>403.5</v>
          </cell>
          <cell r="C526">
            <v>441.75</v>
          </cell>
          <cell r="D526">
            <v>402.25</v>
          </cell>
          <cell r="E526">
            <v>381.75</v>
          </cell>
          <cell r="F526">
            <v>320</v>
          </cell>
          <cell r="G526">
            <v>330.75</v>
          </cell>
          <cell r="H526">
            <v>318.25</v>
          </cell>
        </row>
        <row r="527">
          <cell r="A527">
            <v>43396</v>
          </cell>
          <cell r="B527">
            <v>411.25</v>
          </cell>
          <cell r="C527">
            <v>444.25</v>
          </cell>
          <cell r="D527">
            <v>409.25</v>
          </cell>
          <cell r="E527">
            <v>385</v>
          </cell>
          <cell r="F527">
            <v>323.25</v>
          </cell>
          <cell r="G527">
            <v>334</v>
          </cell>
          <cell r="H527">
            <v>321.5</v>
          </cell>
        </row>
        <row r="528">
          <cell r="A528">
            <v>43395</v>
          </cell>
          <cell r="B528">
            <v>413.75</v>
          </cell>
          <cell r="C528">
            <v>446.75</v>
          </cell>
          <cell r="D528">
            <v>412</v>
          </cell>
          <cell r="E528">
            <v>387.75</v>
          </cell>
          <cell r="F528">
            <v>326</v>
          </cell>
          <cell r="G528">
            <v>336.5</v>
          </cell>
          <cell r="H528">
            <v>322.5</v>
          </cell>
        </row>
        <row r="529">
          <cell r="A529">
            <v>43392</v>
          </cell>
          <cell r="B529">
            <v>417</v>
          </cell>
          <cell r="C529">
            <v>446.5</v>
          </cell>
          <cell r="D529">
            <v>414</v>
          </cell>
          <cell r="E529">
            <v>390.25</v>
          </cell>
          <cell r="F529">
            <v>327</v>
          </cell>
          <cell r="G529">
            <v>331.5</v>
          </cell>
          <cell r="H529">
            <v>324.5</v>
          </cell>
        </row>
        <row r="530">
          <cell r="A530">
            <v>43391</v>
          </cell>
          <cell r="B530">
            <v>417.75</v>
          </cell>
          <cell r="C530">
            <v>449</v>
          </cell>
          <cell r="D530">
            <v>414.75</v>
          </cell>
          <cell r="E530">
            <v>394.75</v>
          </cell>
          <cell r="F530">
            <v>327.75</v>
          </cell>
          <cell r="G530">
            <v>332.25</v>
          </cell>
          <cell r="H530">
            <v>326</v>
          </cell>
        </row>
        <row r="531">
          <cell r="A531">
            <v>43390</v>
          </cell>
          <cell r="B531">
            <v>417</v>
          </cell>
          <cell r="C531">
            <v>449</v>
          </cell>
          <cell r="D531">
            <v>414</v>
          </cell>
          <cell r="E531">
            <v>395.75</v>
          </cell>
          <cell r="F531">
            <v>328.75</v>
          </cell>
          <cell r="G531">
            <v>333.25</v>
          </cell>
          <cell r="H531">
            <v>327.5</v>
          </cell>
        </row>
        <row r="532">
          <cell r="A532">
            <v>43389</v>
          </cell>
          <cell r="B532">
            <v>426.5</v>
          </cell>
          <cell r="C532">
            <v>459</v>
          </cell>
          <cell r="D532">
            <v>423.75</v>
          </cell>
          <cell r="E532">
            <v>407</v>
          </cell>
          <cell r="F532">
            <v>337.75</v>
          </cell>
          <cell r="G532">
            <v>342.75</v>
          </cell>
          <cell r="H532">
            <v>335.5</v>
          </cell>
        </row>
        <row r="533">
          <cell r="A533">
            <v>43388</v>
          </cell>
          <cell r="B533">
            <v>423</v>
          </cell>
          <cell r="C533">
            <v>457.5</v>
          </cell>
          <cell r="D533">
            <v>421</v>
          </cell>
          <cell r="E533">
            <v>406</v>
          </cell>
          <cell r="F533">
            <v>334.25</v>
          </cell>
          <cell r="G533">
            <v>340</v>
          </cell>
          <cell r="H533">
            <v>332.5</v>
          </cell>
        </row>
        <row r="534">
          <cell r="A534">
            <v>43385</v>
          </cell>
          <cell r="B534">
            <v>425.5</v>
          </cell>
          <cell r="C534">
            <v>459.75</v>
          </cell>
          <cell r="D534">
            <v>423.75</v>
          </cell>
          <cell r="E534" t="str">
            <v/>
          </cell>
          <cell r="F534">
            <v>337</v>
          </cell>
          <cell r="G534">
            <v>342.5</v>
          </cell>
          <cell r="H534">
            <v>334</v>
          </cell>
        </row>
        <row r="535">
          <cell r="A535">
            <v>43384</v>
          </cell>
          <cell r="B535" t="str">
            <v/>
          </cell>
          <cell r="C535" t="str">
            <v/>
          </cell>
          <cell r="D535" t="str">
            <v/>
          </cell>
          <cell r="E535">
            <v>402</v>
          </cell>
          <cell r="F535">
            <v>328.5</v>
          </cell>
          <cell r="G535">
            <v>334</v>
          </cell>
          <cell r="H535">
            <v>326</v>
          </cell>
        </row>
        <row r="536">
          <cell r="A536">
            <v>43383</v>
          </cell>
          <cell r="B536">
            <v>417.5</v>
          </cell>
          <cell r="C536">
            <v>451.75</v>
          </cell>
          <cell r="D536">
            <v>415.5</v>
          </cell>
          <cell r="E536">
            <v>399</v>
          </cell>
          <cell r="F536">
            <v>325.5</v>
          </cell>
          <cell r="G536">
            <v>329.25</v>
          </cell>
          <cell r="H536">
            <v>322.5</v>
          </cell>
        </row>
        <row r="537">
          <cell r="A537">
            <v>43382</v>
          </cell>
          <cell r="B537">
            <v>416.75</v>
          </cell>
          <cell r="C537">
            <v>451.25</v>
          </cell>
          <cell r="D537">
            <v>414.75</v>
          </cell>
          <cell r="E537">
            <v>398.25</v>
          </cell>
          <cell r="F537">
            <v>322</v>
          </cell>
          <cell r="G537">
            <v>326.75</v>
          </cell>
          <cell r="H537">
            <v>319.25</v>
          </cell>
        </row>
        <row r="538">
          <cell r="A538">
            <v>43381</v>
          </cell>
          <cell r="B538">
            <v>421.5</v>
          </cell>
          <cell r="C538">
            <v>456</v>
          </cell>
          <cell r="D538">
            <v>419.5</v>
          </cell>
          <cell r="E538">
            <v>403</v>
          </cell>
          <cell r="F538">
            <v>325.25</v>
          </cell>
          <cell r="G538">
            <v>331.5</v>
          </cell>
          <cell r="H538">
            <v>324</v>
          </cell>
        </row>
        <row r="539">
          <cell r="A539">
            <v>43378</v>
          </cell>
          <cell r="B539">
            <v>423</v>
          </cell>
          <cell r="C539">
            <v>456</v>
          </cell>
          <cell r="D539">
            <v>421</v>
          </cell>
          <cell r="E539">
            <v>404.5</v>
          </cell>
          <cell r="F539">
            <v>329.25</v>
          </cell>
          <cell r="G539">
            <v>334.75</v>
          </cell>
          <cell r="H539">
            <v>326.25</v>
          </cell>
        </row>
        <row r="540">
          <cell r="A540">
            <v>43377</v>
          </cell>
          <cell r="B540">
            <v>420.75</v>
          </cell>
          <cell r="C540">
            <v>451.75</v>
          </cell>
          <cell r="D540">
            <v>419</v>
          </cell>
          <cell r="E540">
            <v>404.25</v>
          </cell>
          <cell r="F540">
            <v>329.25</v>
          </cell>
          <cell r="G540">
            <v>335.5</v>
          </cell>
          <cell r="H540">
            <v>325.25</v>
          </cell>
        </row>
        <row r="541">
          <cell r="A541">
            <v>43376</v>
          </cell>
          <cell r="B541">
            <v>420</v>
          </cell>
          <cell r="C541">
            <v>452</v>
          </cell>
          <cell r="D541">
            <v>418.25</v>
          </cell>
          <cell r="E541">
            <v>403.5</v>
          </cell>
          <cell r="F541">
            <v>329.5</v>
          </cell>
          <cell r="G541">
            <v>334.75</v>
          </cell>
          <cell r="H541">
            <v>323.25</v>
          </cell>
        </row>
        <row r="542">
          <cell r="A542">
            <v>43375</v>
          </cell>
          <cell r="B542">
            <v>420.25</v>
          </cell>
          <cell r="C542">
            <v>453.25</v>
          </cell>
          <cell r="D542">
            <v>418.5</v>
          </cell>
          <cell r="E542">
            <v>399.5</v>
          </cell>
          <cell r="F542">
            <v>330</v>
          </cell>
          <cell r="G542">
            <v>340.5</v>
          </cell>
          <cell r="H542">
            <v>323.25</v>
          </cell>
        </row>
        <row r="543">
          <cell r="A543">
            <v>43374</v>
          </cell>
          <cell r="B543">
            <v>417</v>
          </cell>
          <cell r="C543">
            <v>451</v>
          </cell>
          <cell r="D543">
            <v>415.25</v>
          </cell>
          <cell r="E543">
            <v>398.75</v>
          </cell>
          <cell r="F543">
            <v>329.5</v>
          </cell>
          <cell r="G543">
            <v>338</v>
          </cell>
          <cell r="H543">
            <v>322.5</v>
          </cell>
        </row>
        <row r="544">
          <cell r="A544">
            <v>43371</v>
          </cell>
          <cell r="B544">
            <v>415.25</v>
          </cell>
          <cell r="C544">
            <v>448</v>
          </cell>
          <cell r="D544">
            <v>413.25</v>
          </cell>
          <cell r="E544">
            <v>396.75</v>
          </cell>
          <cell r="F544">
            <v>329.5</v>
          </cell>
          <cell r="G544">
            <v>336.25</v>
          </cell>
          <cell r="H544">
            <v>322</v>
          </cell>
        </row>
        <row r="545">
          <cell r="A545">
            <v>43370</v>
          </cell>
          <cell r="B545">
            <v>407.75</v>
          </cell>
          <cell r="C545">
            <v>441</v>
          </cell>
          <cell r="D545">
            <v>406</v>
          </cell>
          <cell r="E545">
            <v>389.5</v>
          </cell>
          <cell r="F545">
            <v>313.5</v>
          </cell>
          <cell r="G545">
            <v>325.25</v>
          </cell>
          <cell r="H545">
            <v>312</v>
          </cell>
        </row>
        <row r="546">
          <cell r="A546">
            <v>43369</v>
          </cell>
          <cell r="B546">
            <v>412</v>
          </cell>
          <cell r="C546">
            <v>445</v>
          </cell>
          <cell r="D546">
            <v>410.75</v>
          </cell>
          <cell r="E546">
            <v>392.5</v>
          </cell>
          <cell r="F546">
            <v>317</v>
          </cell>
          <cell r="G546">
            <v>330</v>
          </cell>
          <cell r="H546">
            <v>316</v>
          </cell>
        </row>
        <row r="547">
          <cell r="A547">
            <v>43368</v>
          </cell>
          <cell r="B547">
            <v>407.75</v>
          </cell>
          <cell r="C547">
            <v>441</v>
          </cell>
          <cell r="D547">
            <v>405.75</v>
          </cell>
          <cell r="E547">
            <v>391</v>
          </cell>
          <cell r="F547">
            <v>313.75</v>
          </cell>
          <cell r="G547">
            <v>325.5</v>
          </cell>
          <cell r="H547">
            <v>312</v>
          </cell>
        </row>
        <row r="548">
          <cell r="A548">
            <v>43367</v>
          </cell>
          <cell r="B548">
            <v>406.5</v>
          </cell>
          <cell r="C548">
            <v>439.5</v>
          </cell>
          <cell r="D548">
            <v>404.25</v>
          </cell>
          <cell r="E548">
            <v>389.5</v>
          </cell>
          <cell r="F548">
            <v>310.5</v>
          </cell>
          <cell r="G548">
            <v>324</v>
          </cell>
          <cell r="H548">
            <v>310.5</v>
          </cell>
        </row>
        <row r="549">
          <cell r="A549">
            <v>43364</v>
          </cell>
          <cell r="B549">
            <v>406</v>
          </cell>
          <cell r="C549">
            <v>439.25</v>
          </cell>
          <cell r="D549">
            <v>403.75</v>
          </cell>
          <cell r="E549">
            <v>387.25</v>
          </cell>
          <cell r="F549">
            <v>310</v>
          </cell>
          <cell r="G549">
            <v>323.75</v>
          </cell>
          <cell r="H549">
            <v>310</v>
          </cell>
        </row>
        <row r="550">
          <cell r="A550">
            <v>43363</v>
          </cell>
          <cell r="B550">
            <v>406.5</v>
          </cell>
          <cell r="C550">
            <v>438.5</v>
          </cell>
          <cell r="D550">
            <v>403</v>
          </cell>
          <cell r="E550">
            <v>386.5</v>
          </cell>
          <cell r="F550">
            <v>309.5</v>
          </cell>
          <cell r="G550">
            <v>323</v>
          </cell>
          <cell r="H550">
            <v>309.75</v>
          </cell>
        </row>
        <row r="551">
          <cell r="A551">
            <v>43362</v>
          </cell>
          <cell r="B551">
            <v>405</v>
          </cell>
          <cell r="C551">
            <v>438</v>
          </cell>
          <cell r="D551">
            <v>402.75</v>
          </cell>
          <cell r="E551">
            <v>388</v>
          </cell>
          <cell r="F551">
            <v>315</v>
          </cell>
          <cell r="G551">
            <v>324.5</v>
          </cell>
          <cell r="H551">
            <v>310.75</v>
          </cell>
        </row>
        <row r="552">
          <cell r="A552">
            <v>43361</v>
          </cell>
          <cell r="B552">
            <v>403.75</v>
          </cell>
          <cell r="C552">
            <v>436</v>
          </cell>
          <cell r="D552">
            <v>401.5</v>
          </cell>
          <cell r="E552">
            <v>385.75</v>
          </cell>
          <cell r="F552">
            <v>310.5</v>
          </cell>
          <cell r="G552">
            <v>319.75</v>
          </cell>
          <cell r="H552">
            <v>305</v>
          </cell>
        </row>
        <row r="553">
          <cell r="A553">
            <v>43360</v>
          </cell>
          <cell r="B553">
            <v>396.5</v>
          </cell>
          <cell r="C553">
            <v>429.75</v>
          </cell>
          <cell r="D553">
            <v>394.25</v>
          </cell>
          <cell r="E553">
            <v>379.5</v>
          </cell>
          <cell r="F553">
            <v>307.25</v>
          </cell>
          <cell r="G553">
            <v>313.5</v>
          </cell>
          <cell r="H553">
            <v>298.75</v>
          </cell>
        </row>
        <row r="554">
          <cell r="A554">
            <v>43357</v>
          </cell>
          <cell r="B554">
            <v>399.5</v>
          </cell>
          <cell r="C554">
            <v>430.75</v>
          </cell>
          <cell r="D554">
            <v>397.25</v>
          </cell>
          <cell r="E554">
            <v>382.5</v>
          </cell>
          <cell r="F554">
            <v>312</v>
          </cell>
          <cell r="G554">
            <v>320</v>
          </cell>
          <cell r="H554">
            <v>303.5</v>
          </cell>
        </row>
        <row r="555">
          <cell r="A555">
            <v>43356</v>
          </cell>
          <cell r="B555">
            <v>399.5</v>
          </cell>
          <cell r="C555">
            <v>432.5</v>
          </cell>
          <cell r="D555">
            <v>397.5</v>
          </cell>
          <cell r="E555">
            <v>384.5</v>
          </cell>
          <cell r="F555">
            <v>315.5</v>
          </cell>
          <cell r="G555">
            <v>324</v>
          </cell>
          <cell r="H555">
            <v>306</v>
          </cell>
        </row>
        <row r="556">
          <cell r="A556">
            <v>43355</v>
          </cell>
          <cell r="B556">
            <v>401.25</v>
          </cell>
          <cell r="C556">
            <v>431.5</v>
          </cell>
          <cell r="D556">
            <v>397</v>
          </cell>
          <cell r="E556">
            <v>386</v>
          </cell>
          <cell r="F556">
            <v>317.5</v>
          </cell>
          <cell r="G556">
            <v>325.5</v>
          </cell>
          <cell r="H556">
            <v>307.75</v>
          </cell>
        </row>
        <row r="557">
          <cell r="A557">
            <v>43354</v>
          </cell>
          <cell r="B557">
            <v>403.75</v>
          </cell>
          <cell r="C557">
            <v>435.5</v>
          </cell>
          <cell r="D557">
            <v>401.5</v>
          </cell>
          <cell r="E557">
            <v>384</v>
          </cell>
          <cell r="F557">
            <v>316.75</v>
          </cell>
          <cell r="G557">
            <v>325.25</v>
          </cell>
          <cell r="H557">
            <v>308</v>
          </cell>
        </row>
        <row r="558">
          <cell r="A558">
            <v>43353</v>
          </cell>
          <cell r="B558">
            <v>401.5</v>
          </cell>
          <cell r="C558">
            <v>433.5</v>
          </cell>
          <cell r="D558">
            <v>399.25</v>
          </cell>
          <cell r="E558">
            <v>383.75</v>
          </cell>
          <cell r="F558">
            <v>316.5</v>
          </cell>
          <cell r="G558">
            <v>325</v>
          </cell>
          <cell r="H558">
            <v>308.5</v>
          </cell>
        </row>
        <row r="559">
          <cell r="A559">
            <v>43350</v>
          </cell>
          <cell r="B559">
            <v>406</v>
          </cell>
          <cell r="C559">
            <v>438.75</v>
          </cell>
          <cell r="D559">
            <v>403.75</v>
          </cell>
          <cell r="E559">
            <v>385.5</v>
          </cell>
          <cell r="F559">
            <v>322.5</v>
          </cell>
          <cell r="G559">
            <v>330.25</v>
          </cell>
          <cell r="H559">
            <v>312.25</v>
          </cell>
        </row>
        <row r="560">
          <cell r="A560">
            <v>43349</v>
          </cell>
          <cell r="B560" t="str">
            <v/>
          </cell>
          <cell r="C560" t="str">
            <v/>
          </cell>
          <cell r="D560" t="str">
            <v/>
          </cell>
          <cell r="E560">
            <v>382.5</v>
          </cell>
          <cell r="F560">
            <v>321.25</v>
          </cell>
          <cell r="G560">
            <v>327.5</v>
          </cell>
          <cell r="H560">
            <v>310.75</v>
          </cell>
        </row>
        <row r="561">
          <cell r="A561">
            <v>43348</v>
          </cell>
          <cell r="B561">
            <v>397.25</v>
          </cell>
          <cell r="C561">
            <v>432.25</v>
          </cell>
          <cell r="D561">
            <v>395</v>
          </cell>
          <cell r="E561">
            <v>382.25</v>
          </cell>
          <cell r="F561">
            <v>320.75</v>
          </cell>
          <cell r="G561">
            <v>327</v>
          </cell>
          <cell r="H561">
            <v>310.75</v>
          </cell>
        </row>
        <row r="562">
          <cell r="A562">
            <v>43347</v>
          </cell>
          <cell r="B562">
            <v>395</v>
          </cell>
          <cell r="C562">
            <v>429</v>
          </cell>
          <cell r="D562">
            <v>392.75</v>
          </cell>
          <cell r="E562">
            <v>380</v>
          </cell>
          <cell r="F562">
            <v>322</v>
          </cell>
          <cell r="G562">
            <v>326.75</v>
          </cell>
          <cell r="H562">
            <v>315.75</v>
          </cell>
        </row>
        <row r="563">
          <cell r="A563">
            <v>43343</v>
          </cell>
          <cell r="B563">
            <v>396.75</v>
          </cell>
          <cell r="C563">
            <v>430.75</v>
          </cell>
          <cell r="D563">
            <v>394.75</v>
          </cell>
          <cell r="E563">
            <v>381.75</v>
          </cell>
          <cell r="F563">
            <v>319</v>
          </cell>
          <cell r="G563">
            <v>328.5</v>
          </cell>
          <cell r="H563">
            <v>315.25</v>
          </cell>
        </row>
        <row r="564">
          <cell r="A564">
            <v>43342</v>
          </cell>
          <cell r="B564">
            <v>384.75</v>
          </cell>
          <cell r="C564">
            <v>419.75</v>
          </cell>
          <cell r="D564">
            <v>389</v>
          </cell>
          <cell r="E564">
            <v>371.5</v>
          </cell>
          <cell r="F564">
            <v>317.5</v>
          </cell>
          <cell r="G564">
            <v>329.25</v>
          </cell>
          <cell r="H564">
            <v>308</v>
          </cell>
        </row>
        <row r="565">
          <cell r="A565">
            <v>43341</v>
          </cell>
          <cell r="B565">
            <v>379.5</v>
          </cell>
          <cell r="C565">
            <v>414.5</v>
          </cell>
          <cell r="D565">
            <v>383.5</v>
          </cell>
          <cell r="E565">
            <v>367.75</v>
          </cell>
          <cell r="F565">
            <v>313.5</v>
          </cell>
          <cell r="G565">
            <v>327.5</v>
          </cell>
          <cell r="H565">
            <v>304.5</v>
          </cell>
        </row>
        <row r="566">
          <cell r="A566">
            <v>43340</v>
          </cell>
          <cell r="B566">
            <v>381.75</v>
          </cell>
          <cell r="C566">
            <v>416.75</v>
          </cell>
          <cell r="D566">
            <v>386.25</v>
          </cell>
          <cell r="E566">
            <v>371.5</v>
          </cell>
          <cell r="F566">
            <v>318.25</v>
          </cell>
          <cell r="G566">
            <v>334.75</v>
          </cell>
          <cell r="H566">
            <v>307.5</v>
          </cell>
        </row>
        <row r="567">
          <cell r="A567">
            <v>43336</v>
          </cell>
          <cell r="B567">
            <v>374</v>
          </cell>
          <cell r="C567">
            <v>409</v>
          </cell>
          <cell r="D567">
            <v>380.75</v>
          </cell>
          <cell r="E567">
            <v>367.75</v>
          </cell>
          <cell r="F567">
            <v>316.25</v>
          </cell>
          <cell r="G567">
            <v>333</v>
          </cell>
          <cell r="H567">
            <v>305.75</v>
          </cell>
        </row>
        <row r="568">
          <cell r="A568">
            <v>43335</v>
          </cell>
          <cell r="B568">
            <v>376.75</v>
          </cell>
          <cell r="C568">
            <v>411.75</v>
          </cell>
          <cell r="D568">
            <v>384.75</v>
          </cell>
          <cell r="E568">
            <v>373.75</v>
          </cell>
          <cell r="F568">
            <v>325.25</v>
          </cell>
          <cell r="G568">
            <v>353.5</v>
          </cell>
          <cell r="H568">
            <v>312</v>
          </cell>
        </row>
        <row r="569">
          <cell r="A569">
            <v>43334</v>
          </cell>
          <cell r="B569">
            <v>381</v>
          </cell>
          <cell r="C569">
            <v>416</v>
          </cell>
          <cell r="D569">
            <v>387</v>
          </cell>
          <cell r="E569">
            <v>376</v>
          </cell>
          <cell r="F569">
            <v>327.5</v>
          </cell>
          <cell r="G569">
            <v>355.75</v>
          </cell>
          <cell r="H569">
            <v>314.5</v>
          </cell>
        </row>
        <row r="570">
          <cell r="A570">
            <v>43333</v>
          </cell>
          <cell r="B570">
            <v>388.75</v>
          </cell>
          <cell r="C570">
            <v>423.75</v>
          </cell>
          <cell r="D570">
            <v>395</v>
          </cell>
          <cell r="E570">
            <v>382.25</v>
          </cell>
          <cell r="F570">
            <v>336.5</v>
          </cell>
          <cell r="G570">
            <v>351</v>
          </cell>
          <cell r="H570">
            <v>323</v>
          </cell>
        </row>
        <row r="571">
          <cell r="A571">
            <v>43332</v>
          </cell>
          <cell r="B571">
            <v>397.5</v>
          </cell>
          <cell r="C571">
            <v>432.5</v>
          </cell>
          <cell r="D571">
            <v>403</v>
          </cell>
          <cell r="E571">
            <v>388.5</v>
          </cell>
          <cell r="F571">
            <v>342.5</v>
          </cell>
          <cell r="G571">
            <v>355.25</v>
          </cell>
          <cell r="H571">
            <v>328.75</v>
          </cell>
        </row>
        <row r="572">
          <cell r="A572">
            <v>43329</v>
          </cell>
          <cell r="B572">
            <v>401</v>
          </cell>
          <cell r="C572">
            <v>436</v>
          </cell>
          <cell r="D572">
            <v>406.5</v>
          </cell>
          <cell r="E572">
            <v>391.75</v>
          </cell>
          <cell r="F572">
            <v>345.75</v>
          </cell>
          <cell r="G572">
            <v>358.5</v>
          </cell>
          <cell r="H572">
            <v>332.25</v>
          </cell>
        </row>
        <row r="573">
          <cell r="A573">
            <v>43328</v>
          </cell>
          <cell r="B573">
            <v>400.5</v>
          </cell>
          <cell r="C573">
            <v>434.75</v>
          </cell>
          <cell r="D573">
            <v>405.25</v>
          </cell>
          <cell r="E573">
            <v>388</v>
          </cell>
          <cell r="F573">
            <v>341.75</v>
          </cell>
          <cell r="G573">
            <v>364.25</v>
          </cell>
          <cell r="H573">
            <v>328.5</v>
          </cell>
        </row>
        <row r="574">
          <cell r="A574">
            <v>43327</v>
          </cell>
          <cell r="B574">
            <v>399.75</v>
          </cell>
          <cell r="C574">
            <v>434.75</v>
          </cell>
          <cell r="D574">
            <v>405.75</v>
          </cell>
          <cell r="E574">
            <v>392</v>
          </cell>
          <cell r="F574">
            <v>344.75</v>
          </cell>
          <cell r="G574">
            <v>358</v>
          </cell>
          <cell r="H574">
            <v>331</v>
          </cell>
        </row>
        <row r="575">
          <cell r="A575">
            <v>43326</v>
          </cell>
          <cell r="B575">
            <v>397.25</v>
          </cell>
          <cell r="C575">
            <v>432.25</v>
          </cell>
          <cell r="D575">
            <v>402.25</v>
          </cell>
          <cell r="E575">
            <v>384</v>
          </cell>
          <cell r="F575">
            <v>337</v>
          </cell>
          <cell r="G575">
            <v>349</v>
          </cell>
          <cell r="H575">
            <v>324</v>
          </cell>
        </row>
        <row r="576">
          <cell r="A576">
            <v>43325</v>
          </cell>
          <cell r="B576">
            <v>401.5</v>
          </cell>
          <cell r="C576">
            <v>436.5</v>
          </cell>
          <cell r="D576">
            <v>408.5</v>
          </cell>
          <cell r="E576">
            <v>389.5</v>
          </cell>
          <cell r="F576">
            <v>342.5</v>
          </cell>
          <cell r="G576">
            <v>352.75</v>
          </cell>
          <cell r="H576">
            <v>329.25</v>
          </cell>
        </row>
        <row r="577">
          <cell r="A577">
            <v>43322</v>
          </cell>
          <cell r="B577">
            <v>396</v>
          </cell>
          <cell r="C577">
            <v>431</v>
          </cell>
          <cell r="D577">
            <v>403.75</v>
          </cell>
          <cell r="E577">
            <v>383.5</v>
          </cell>
          <cell r="F577">
            <v>336.5</v>
          </cell>
          <cell r="G577">
            <v>346.75</v>
          </cell>
          <cell r="H577">
            <v>323.75</v>
          </cell>
        </row>
        <row r="578">
          <cell r="A578">
            <v>43321</v>
          </cell>
          <cell r="B578">
            <v>398.75</v>
          </cell>
          <cell r="C578">
            <v>433.75</v>
          </cell>
          <cell r="D578">
            <v>407.75</v>
          </cell>
          <cell r="E578">
            <v>387.75</v>
          </cell>
          <cell r="F578">
            <v>337.25</v>
          </cell>
          <cell r="G578">
            <v>347.25</v>
          </cell>
          <cell r="H578">
            <v>324.5</v>
          </cell>
        </row>
        <row r="579">
          <cell r="A579">
            <v>43320</v>
          </cell>
          <cell r="B579">
            <v>403.75</v>
          </cell>
          <cell r="C579">
            <v>438.75</v>
          </cell>
          <cell r="D579">
            <v>413.25</v>
          </cell>
          <cell r="E579">
            <v>397.5</v>
          </cell>
          <cell r="F579">
            <v>352.25</v>
          </cell>
          <cell r="G579">
            <v>362</v>
          </cell>
          <cell r="H579">
            <v>339.5</v>
          </cell>
        </row>
        <row r="580">
          <cell r="A580">
            <v>43319</v>
          </cell>
          <cell r="B580">
            <v>405.5</v>
          </cell>
          <cell r="C580">
            <v>442.75</v>
          </cell>
          <cell r="D580">
            <v>415.25</v>
          </cell>
          <cell r="E580">
            <v>402.25</v>
          </cell>
          <cell r="F580">
            <v>354.25</v>
          </cell>
          <cell r="G580">
            <v>360</v>
          </cell>
          <cell r="H580">
            <v>341.25</v>
          </cell>
        </row>
        <row r="581">
          <cell r="A581">
            <v>43318</v>
          </cell>
          <cell r="B581">
            <v>404.75</v>
          </cell>
          <cell r="C581">
            <v>442</v>
          </cell>
          <cell r="D581">
            <v>415.5</v>
          </cell>
          <cell r="E581">
            <v>397.25</v>
          </cell>
          <cell r="F581">
            <v>351.75</v>
          </cell>
          <cell r="G581">
            <v>360.5</v>
          </cell>
          <cell r="H581">
            <v>338.5</v>
          </cell>
        </row>
        <row r="582">
          <cell r="A582">
            <v>43315</v>
          </cell>
          <cell r="B582">
            <v>402.75</v>
          </cell>
          <cell r="C582">
            <v>440</v>
          </cell>
          <cell r="D582">
            <v>412.25</v>
          </cell>
          <cell r="E582">
            <v>394.75</v>
          </cell>
          <cell r="F582">
            <v>351.25</v>
          </cell>
          <cell r="G582">
            <v>361.5</v>
          </cell>
          <cell r="H582">
            <v>334.75</v>
          </cell>
        </row>
        <row r="583">
          <cell r="A583">
            <v>43314</v>
          </cell>
          <cell r="B583">
            <v>406.75</v>
          </cell>
          <cell r="C583">
            <v>442.5</v>
          </cell>
          <cell r="D583">
            <v>413.25</v>
          </cell>
          <cell r="E583">
            <v>395.75</v>
          </cell>
          <cell r="F583">
            <v>351.75</v>
          </cell>
          <cell r="G583">
            <v>362.75</v>
          </cell>
          <cell r="H583">
            <v>337.25</v>
          </cell>
        </row>
        <row r="584">
          <cell r="A584">
            <v>43313</v>
          </cell>
          <cell r="B584">
            <v>409.25</v>
          </cell>
          <cell r="C584">
            <v>446.5</v>
          </cell>
          <cell r="D584">
            <v>416.75</v>
          </cell>
          <cell r="E584">
            <v>394.75</v>
          </cell>
          <cell r="F584">
            <v>350.5</v>
          </cell>
          <cell r="G584">
            <v>359.75</v>
          </cell>
          <cell r="H584">
            <v>336.5</v>
          </cell>
        </row>
        <row r="585">
          <cell r="A585">
            <v>43312</v>
          </cell>
          <cell r="B585">
            <v>411.75</v>
          </cell>
          <cell r="C585">
            <v>449</v>
          </cell>
          <cell r="D585">
            <v>419</v>
          </cell>
          <cell r="E585">
            <v>398.75</v>
          </cell>
          <cell r="F585">
            <v>354.5</v>
          </cell>
          <cell r="G585">
            <v>362</v>
          </cell>
          <cell r="H585">
            <v>341</v>
          </cell>
        </row>
        <row r="586">
          <cell r="A586">
            <v>43311</v>
          </cell>
          <cell r="B586">
            <v>410</v>
          </cell>
          <cell r="C586">
            <v>439.5</v>
          </cell>
          <cell r="D586">
            <v>410.5</v>
          </cell>
          <cell r="E586">
            <v>392.5</v>
          </cell>
          <cell r="F586">
            <v>350</v>
          </cell>
          <cell r="G586">
            <v>364.5</v>
          </cell>
          <cell r="H586">
            <v>346.5</v>
          </cell>
        </row>
        <row r="587">
          <cell r="A587">
            <v>43308</v>
          </cell>
          <cell r="B587">
            <v>407.25</v>
          </cell>
          <cell r="C587">
            <v>437.75</v>
          </cell>
          <cell r="D587">
            <v>408.5</v>
          </cell>
          <cell r="E587">
            <v>390.5</v>
          </cell>
          <cell r="F587">
            <v>344.25</v>
          </cell>
          <cell r="G587">
            <v>355.25</v>
          </cell>
          <cell r="H587">
            <v>339.25</v>
          </cell>
        </row>
        <row r="588">
          <cell r="A588">
            <v>43307</v>
          </cell>
          <cell r="B588">
            <v>405.25</v>
          </cell>
          <cell r="C588">
            <v>435.75</v>
          </cell>
          <cell r="D588">
            <v>406.75</v>
          </cell>
          <cell r="E588">
            <v>388.5</v>
          </cell>
          <cell r="F588">
            <v>340.5</v>
          </cell>
          <cell r="G588">
            <v>351.75</v>
          </cell>
          <cell r="H588">
            <v>335.75</v>
          </cell>
        </row>
        <row r="589">
          <cell r="A589">
            <v>43306</v>
          </cell>
          <cell r="B589">
            <v>402.75</v>
          </cell>
          <cell r="C589">
            <v>433.25</v>
          </cell>
          <cell r="D589">
            <v>405.75</v>
          </cell>
          <cell r="E589">
            <v>389</v>
          </cell>
          <cell r="F589">
            <v>341.5</v>
          </cell>
          <cell r="G589">
            <v>350.5</v>
          </cell>
          <cell r="H589">
            <v>336.25</v>
          </cell>
        </row>
        <row r="590">
          <cell r="A590">
            <v>43305</v>
          </cell>
          <cell r="B590">
            <v>401.75</v>
          </cell>
          <cell r="C590">
            <v>432.5</v>
          </cell>
          <cell r="D590">
            <v>405.25</v>
          </cell>
          <cell r="E590">
            <v>387</v>
          </cell>
          <cell r="F590">
            <v>340.25</v>
          </cell>
          <cell r="G590">
            <v>348.25</v>
          </cell>
          <cell r="H590">
            <v>334.5</v>
          </cell>
        </row>
        <row r="591">
          <cell r="A591">
            <v>43304</v>
          </cell>
          <cell r="B591">
            <v>401.25</v>
          </cell>
          <cell r="C591">
            <v>432.5</v>
          </cell>
          <cell r="D591">
            <v>405.25</v>
          </cell>
          <cell r="E591">
            <v>385</v>
          </cell>
          <cell r="F591">
            <v>338.75</v>
          </cell>
          <cell r="G591">
            <v>348.25</v>
          </cell>
          <cell r="H591">
            <v>334</v>
          </cell>
        </row>
        <row r="592">
          <cell r="A592">
            <v>43301</v>
          </cell>
          <cell r="B592">
            <v>397</v>
          </cell>
          <cell r="C592">
            <v>428.5</v>
          </cell>
          <cell r="D592">
            <v>399</v>
          </cell>
          <cell r="E592">
            <v>380.5</v>
          </cell>
          <cell r="F592">
            <v>335.5</v>
          </cell>
          <cell r="G592">
            <v>345</v>
          </cell>
          <cell r="H592">
            <v>330.75</v>
          </cell>
        </row>
        <row r="593">
          <cell r="A593">
            <v>43300</v>
          </cell>
          <cell r="B593">
            <v>394.25</v>
          </cell>
          <cell r="C593">
            <v>426.75</v>
          </cell>
          <cell r="D593">
            <v>396.75</v>
          </cell>
          <cell r="E593">
            <v>375</v>
          </cell>
          <cell r="F593">
            <v>333.5</v>
          </cell>
          <cell r="G593">
            <v>343.5</v>
          </cell>
          <cell r="H593">
            <v>329.5</v>
          </cell>
        </row>
        <row r="594">
          <cell r="A594">
            <v>43299</v>
          </cell>
          <cell r="B594">
            <v>394.25</v>
          </cell>
          <cell r="C594">
            <v>427.75</v>
          </cell>
          <cell r="D594">
            <v>397.5</v>
          </cell>
          <cell r="E594">
            <v>379</v>
          </cell>
          <cell r="F594">
            <v>330.75</v>
          </cell>
          <cell r="G594">
            <v>344</v>
          </cell>
          <cell r="H594">
            <v>327.5</v>
          </cell>
        </row>
        <row r="595">
          <cell r="A595">
            <v>43298</v>
          </cell>
          <cell r="B595">
            <v>392.75</v>
          </cell>
          <cell r="C595">
            <v>426.25</v>
          </cell>
          <cell r="D595">
            <v>398</v>
          </cell>
          <cell r="E595">
            <v>377</v>
          </cell>
          <cell r="F595">
            <v>330</v>
          </cell>
          <cell r="G595">
            <v>345.75</v>
          </cell>
          <cell r="H595">
            <v>327.5</v>
          </cell>
        </row>
        <row r="596">
          <cell r="A596">
            <v>43297</v>
          </cell>
          <cell r="B596">
            <v>396</v>
          </cell>
          <cell r="C596">
            <v>429.5</v>
          </cell>
          <cell r="D596">
            <v>398</v>
          </cell>
          <cell r="E596">
            <v>376.25</v>
          </cell>
          <cell r="F596">
            <v>328.75</v>
          </cell>
          <cell r="G596">
            <v>344.75</v>
          </cell>
          <cell r="H596">
            <v>326.25</v>
          </cell>
        </row>
        <row r="597">
          <cell r="A597">
            <v>43294</v>
          </cell>
          <cell r="B597">
            <v>397.5</v>
          </cell>
          <cell r="C597">
            <v>431</v>
          </cell>
          <cell r="D597">
            <v>401.5</v>
          </cell>
          <cell r="E597">
            <v>375.5</v>
          </cell>
          <cell r="F597">
            <v>326.75</v>
          </cell>
          <cell r="G597">
            <v>342.5</v>
          </cell>
          <cell r="H597">
            <v>324</v>
          </cell>
        </row>
        <row r="598">
          <cell r="A598">
            <v>43293</v>
          </cell>
          <cell r="B598">
            <v>394.25</v>
          </cell>
          <cell r="C598">
            <v>427.75</v>
          </cell>
          <cell r="D598">
            <v>398</v>
          </cell>
          <cell r="E598">
            <v>376</v>
          </cell>
          <cell r="F598">
            <v>322.5</v>
          </cell>
          <cell r="G598">
            <v>337.25</v>
          </cell>
          <cell r="H598">
            <v>320</v>
          </cell>
        </row>
        <row r="599">
          <cell r="A599">
            <v>43292</v>
          </cell>
          <cell r="B599">
            <v>394.75</v>
          </cell>
          <cell r="C599">
            <v>428.25</v>
          </cell>
          <cell r="D599">
            <v>396.75</v>
          </cell>
          <cell r="E599">
            <v>374.5</v>
          </cell>
          <cell r="F599">
            <v>326.75</v>
          </cell>
          <cell r="G599">
            <v>341.25</v>
          </cell>
          <cell r="H599">
            <v>324</v>
          </cell>
        </row>
        <row r="600">
          <cell r="A600">
            <v>43291</v>
          </cell>
          <cell r="B600">
            <v>397.5</v>
          </cell>
          <cell r="C600">
            <v>428.25</v>
          </cell>
          <cell r="D600">
            <v>399.5</v>
          </cell>
          <cell r="E600">
            <v>373</v>
          </cell>
          <cell r="F600">
            <v>332.5</v>
          </cell>
          <cell r="G600">
            <v>347.25</v>
          </cell>
          <cell r="H600">
            <v>329.5</v>
          </cell>
        </row>
        <row r="601">
          <cell r="A601">
            <v>43290</v>
          </cell>
          <cell r="B601">
            <v>401</v>
          </cell>
          <cell r="C601">
            <v>434.5</v>
          </cell>
          <cell r="D601">
            <v>402.75</v>
          </cell>
          <cell r="E601">
            <v>372.25</v>
          </cell>
          <cell r="F601">
            <v>338.75</v>
          </cell>
          <cell r="G601">
            <v>349.5</v>
          </cell>
          <cell r="H601">
            <v>335.5</v>
          </cell>
        </row>
        <row r="602">
          <cell r="A602">
            <v>43287</v>
          </cell>
          <cell r="B602">
            <v>399.75</v>
          </cell>
          <cell r="C602">
            <v>433.25</v>
          </cell>
          <cell r="D602">
            <v>401.5</v>
          </cell>
          <cell r="E602" t="str">
            <v/>
          </cell>
          <cell r="F602">
            <v>335.5</v>
          </cell>
          <cell r="G602">
            <v>344.75</v>
          </cell>
          <cell r="H602">
            <v>334.25</v>
          </cell>
        </row>
        <row r="603">
          <cell r="A603">
            <v>43286</v>
          </cell>
          <cell r="B603">
            <v>403</v>
          </cell>
          <cell r="C603">
            <v>436.5</v>
          </cell>
          <cell r="D603">
            <v>406.5</v>
          </cell>
          <cell r="E603">
            <v>371.5</v>
          </cell>
          <cell r="F603">
            <v>339</v>
          </cell>
          <cell r="G603">
            <v>349.5</v>
          </cell>
          <cell r="H603">
            <v>339.25</v>
          </cell>
        </row>
        <row r="604">
          <cell r="A604">
            <v>43284</v>
          </cell>
          <cell r="B604">
            <v>393</v>
          </cell>
          <cell r="C604">
            <v>426.5</v>
          </cell>
          <cell r="D604">
            <v>397.25</v>
          </cell>
          <cell r="E604">
            <v>365.5</v>
          </cell>
          <cell r="F604">
            <v>332.5</v>
          </cell>
          <cell r="G604">
            <v>343.5</v>
          </cell>
          <cell r="H604">
            <v>331.75</v>
          </cell>
        </row>
        <row r="605">
          <cell r="A605">
            <v>43283</v>
          </cell>
          <cell r="B605">
            <v>386</v>
          </cell>
          <cell r="C605">
            <v>419.5</v>
          </cell>
          <cell r="D605">
            <v>392.5</v>
          </cell>
          <cell r="E605">
            <v>370</v>
          </cell>
          <cell r="F605">
            <v>333</v>
          </cell>
          <cell r="G605">
            <v>346.25</v>
          </cell>
          <cell r="H605">
            <v>331.5</v>
          </cell>
        </row>
        <row r="606">
          <cell r="A606">
            <v>43280</v>
          </cell>
          <cell r="B606">
            <v>391</v>
          </cell>
          <cell r="C606">
            <v>424.5</v>
          </cell>
          <cell r="D606">
            <v>398.25</v>
          </cell>
          <cell r="E606">
            <v>377.75</v>
          </cell>
          <cell r="F606">
            <v>339.5</v>
          </cell>
          <cell r="G606">
            <v>355.75</v>
          </cell>
          <cell r="H606">
            <v>337.5</v>
          </cell>
        </row>
        <row r="607">
          <cell r="A607">
            <v>43279</v>
          </cell>
          <cell r="B607">
            <v>391.5</v>
          </cell>
          <cell r="C607">
            <v>425</v>
          </cell>
          <cell r="D607">
            <v>393.5</v>
          </cell>
          <cell r="E607">
            <v>377.75</v>
          </cell>
          <cell r="F607">
            <v>342.5</v>
          </cell>
          <cell r="G607">
            <v>356.75</v>
          </cell>
          <cell r="H607">
            <v>340.25</v>
          </cell>
        </row>
        <row r="608">
          <cell r="A608">
            <v>43278</v>
          </cell>
          <cell r="B608">
            <v>389.25</v>
          </cell>
          <cell r="C608">
            <v>422.75</v>
          </cell>
          <cell r="D608">
            <v>392</v>
          </cell>
          <cell r="E608">
            <v>374.25</v>
          </cell>
          <cell r="F608">
            <v>342.25</v>
          </cell>
          <cell r="G608">
            <v>356.75</v>
          </cell>
          <cell r="H608">
            <v>340.25</v>
          </cell>
        </row>
        <row r="609">
          <cell r="A609">
            <v>43277</v>
          </cell>
          <cell r="B609">
            <v>387.5</v>
          </cell>
          <cell r="C609">
            <v>421</v>
          </cell>
          <cell r="D609">
            <v>387.25</v>
          </cell>
          <cell r="E609">
            <v>378.75</v>
          </cell>
          <cell r="F609">
            <v>343</v>
          </cell>
          <cell r="G609">
            <v>357.5</v>
          </cell>
          <cell r="H609">
            <v>340.25</v>
          </cell>
        </row>
        <row r="610">
          <cell r="A610">
            <v>43276</v>
          </cell>
          <cell r="B610">
            <v>382.75</v>
          </cell>
          <cell r="C610">
            <v>416.25</v>
          </cell>
          <cell r="D610">
            <v>382.5</v>
          </cell>
          <cell r="E610">
            <v>377.75</v>
          </cell>
          <cell r="F610">
            <v>342.75</v>
          </cell>
          <cell r="G610">
            <v>356.75</v>
          </cell>
          <cell r="H610">
            <v>340.25</v>
          </cell>
        </row>
        <row r="611">
          <cell r="A611">
            <v>43273</v>
          </cell>
          <cell r="B611">
            <v>382.5</v>
          </cell>
          <cell r="C611">
            <v>416</v>
          </cell>
          <cell r="D611">
            <v>382.5</v>
          </cell>
          <cell r="E611">
            <v>379.5</v>
          </cell>
          <cell r="F611">
            <v>346.75</v>
          </cell>
          <cell r="G611">
            <v>360.5</v>
          </cell>
          <cell r="H611">
            <v>343.5</v>
          </cell>
        </row>
        <row r="612">
          <cell r="A612">
            <v>43272</v>
          </cell>
          <cell r="B612">
            <v>389.5</v>
          </cell>
          <cell r="C612">
            <v>423</v>
          </cell>
          <cell r="D612">
            <v>389.75</v>
          </cell>
          <cell r="E612">
            <v>385</v>
          </cell>
          <cell r="F612">
            <v>353.25</v>
          </cell>
          <cell r="G612">
            <v>366</v>
          </cell>
          <cell r="H612">
            <v>349</v>
          </cell>
        </row>
        <row r="613">
          <cell r="A613">
            <v>43271</v>
          </cell>
          <cell r="B613">
            <v>387</v>
          </cell>
          <cell r="C613">
            <v>422</v>
          </cell>
          <cell r="D613">
            <v>388.5</v>
          </cell>
          <cell r="E613">
            <v>387.5</v>
          </cell>
          <cell r="F613">
            <v>348.75</v>
          </cell>
          <cell r="G613">
            <v>362.75</v>
          </cell>
          <cell r="H613">
            <v>345.25</v>
          </cell>
        </row>
        <row r="614">
          <cell r="A614">
            <v>43270</v>
          </cell>
          <cell r="B614">
            <v>389</v>
          </cell>
          <cell r="C614">
            <v>424</v>
          </cell>
          <cell r="D614">
            <v>392</v>
          </cell>
          <cell r="E614">
            <v>385</v>
          </cell>
          <cell r="F614">
            <v>351</v>
          </cell>
          <cell r="G614">
            <v>368.5</v>
          </cell>
          <cell r="H614">
            <v>346.75</v>
          </cell>
        </row>
        <row r="615">
          <cell r="A615">
            <v>43269</v>
          </cell>
          <cell r="B615">
            <v>390.5</v>
          </cell>
          <cell r="C615">
            <v>425.5</v>
          </cell>
          <cell r="D615">
            <v>392.75</v>
          </cell>
          <cell r="E615">
            <v>385</v>
          </cell>
          <cell r="F615">
            <v>348.75</v>
          </cell>
          <cell r="G615">
            <v>368.25</v>
          </cell>
          <cell r="H615">
            <v>345</v>
          </cell>
        </row>
        <row r="616">
          <cell r="A616">
            <v>43266</v>
          </cell>
          <cell r="B616">
            <v>383.25</v>
          </cell>
          <cell r="C616">
            <v>418.25</v>
          </cell>
          <cell r="D616">
            <v>387</v>
          </cell>
          <cell r="E616">
            <v>384.25</v>
          </cell>
          <cell r="F616">
            <v>355</v>
          </cell>
          <cell r="G616">
            <v>375.25</v>
          </cell>
          <cell r="H616">
            <v>351.75</v>
          </cell>
        </row>
        <row r="617">
          <cell r="A617">
            <v>43265</v>
          </cell>
          <cell r="B617">
            <v>386.25</v>
          </cell>
          <cell r="C617">
            <v>421.25</v>
          </cell>
          <cell r="D617">
            <v>389.75</v>
          </cell>
          <cell r="E617">
            <v>388</v>
          </cell>
          <cell r="F617">
            <v>358.5</v>
          </cell>
          <cell r="G617">
            <v>378.75</v>
          </cell>
          <cell r="H617">
            <v>355.25</v>
          </cell>
        </row>
        <row r="618">
          <cell r="A618">
            <v>43264</v>
          </cell>
          <cell r="B618">
            <v>387.75</v>
          </cell>
          <cell r="C618">
            <v>420.75</v>
          </cell>
          <cell r="D618">
            <v>389.75</v>
          </cell>
          <cell r="E618">
            <v>389.5</v>
          </cell>
          <cell r="F618">
            <v>365.5</v>
          </cell>
          <cell r="G618">
            <v>385</v>
          </cell>
          <cell r="H618">
            <v>362</v>
          </cell>
        </row>
        <row r="619">
          <cell r="A619">
            <v>43263</v>
          </cell>
          <cell r="B619">
            <v>388</v>
          </cell>
          <cell r="C619">
            <v>421</v>
          </cell>
          <cell r="D619">
            <v>391.25</v>
          </cell>
          <cell r="E619">
            <v>391.25</v>
          </cell>
          <cell r="F619">
            <v>367.75</v>
          </cell>
          <cell r="G619">
            <v>387.25</v>
          </cell>
          <cell r="H619">
            <v>364.25</v>
          </cell>
        </row>
        <row r="620">
          <cell r="A620">
            <v>43262</v>
          </cell>
          <cell r="B620">
            <v>389</v>
          </cell>
          <cell r="C620">
            <v>422</v>
          </cell>
          <cell r="D620">
            <v>391.75</v>
          </cell>
          <cell r="E620">
            <v>396.75</v>
          </cell>
          <cell r="F620">
            <v>376</v>
          </cell>
          <cell r="G620">
            <v>395</v>
          </cell>
          <cell r="H620">
            <v>372.25</v>
          </cell>
        </row>
        <row r="621">
          <cell r="A621">
            <v>43259</v>
          </cell>
          <cell r="B621">
            <v>387</v>
          </cell>
          <cell r="C621">
            <v>420</v>
          </cell>
          <cell r="D621">
            <v>390.5</v>
          </cell>
          <cell r="E621">
            <v>396</v>
          </cell>
          <cell r="F621">
            <v>377</v>
          </cell>
          <cell r="G621">
            <v>396.75</v>
          </cell>
          <cell r="H621">
            <v>372.25</v>
          </cell>
        </row>
        <row r="622">
          <cell r="A622">
            <v>43258</v>
          </cell>
          <cell r="B622">
            <v>391</v>
          </cell>
          <cell r="C622">
            <v>424</v>
          </cell>
          <cell r="D622">
            <v>394.25</v>
          </cell>
          <cell r="E622">
            <v>399.75</v>
          </cell>
          <cell r="F622">
            <v>380.75</v>
          </cell>
          <cell r="G622">
            <v>400.5</v>
          </cell>
          <cell r="H622">
            <v>376</v>
          </cell>
        </row>
        <row r="623">
          <cell r="A623">
            <v>43257</v>
          </cell>
          <cell r="B623">
            <v>394.25</v>
          </cell>
          <cell r="C623">
            <v>427.25</v>
          </cell>
          <cell r="D623">
            <v>396.5</v>
          </cell>
          <cell r="E623">
            <v>403</v>
          </cell>
          <cell r="F623">
            <v>384</v>
          </cell>
          <cell r="G623">
            <v>402</v>
          </cell>
          <cell r="H623">
            <v>379.25</v>
          </cell>
        </row>
        <row r="624">
          <cell r="A624">
            <v>43256</v>
          </cell>
          <cell r="B624">
            <v>401.5</v>
          </cell>
          <cell r="C624">
            <v>434.5</v>
          </cell>
          <cell r="D624">
            <v>404.25</v>
          </cell>
          <cell r="E624">
            <v>409.25</v>
          </cell>
          <cell r="F624">
            <v>391.25</v>
          </cell>
          <cell r="G624">
            <v>408.25</v>
          </cell>
          <cell r="H624">
            <v>385.5</v>
          </cell>
        </row>
        <row r="625">
          <cell r="A625">
            <v>43255</v>
          </cell>
          <cell r="B625">
            <v>403.75</v>
          </cell>
          <cell r="C625">
            <v>436.75</v>
          </cell>
          <cell r="D625">
            <v>409.25</v>
          </cell>
          <cell r="E625">
            <v>411.5</v>
          </cell>
          <cell r="F625">
            <v>394</v>
          </cell>
          <cell r="G625">
            <v>410.5</v>
          </cell>
          <cell r="H625">
            <v>387.75</v>
          </cell>
        </row>
        <row r="626">
          <cell r="A626">
            <v>43252</v>
          </cell>
          <cell r="B626">
            <v>414</v>
          </cell>
          <cell r="C626">
            <v>442.75</v>
          </cell>
          <cell r="D626">
            <v>411.5</v>
          </cell>
          <cell r="E626">
            <v>412.75</v>
          </cell>
          <cell r="F626">
            <v>394.75</v>
          </cell>
          <cell r="G626">
            <v>407.75</v>
          </cell>
          <cell r="H626">
            <v>389</v>
          </cell>
        </row>
        <row r="627">
          <cell r="A627">
            <v>43251</v>
          </cell>
          <cell r="B627">
            <v>403.5</v>
          </cell>
          <cell r="C627">
            <v>441.75</v>
          </cell>
          <cell r="D627">
            <v>411.25</v>
          </cell>
          <cell r="E627">
            <v>416.25</v>
          </cell>
          <cell r="F627">
            <v>398</v>
          </cell>
          <cell r="G627">
            <v>411.5</v>
          </cell>
          <cell r="H627">
            <v>392.5</v>
          </cell>
        </row>
        <row r="628">
          <cell r="A628">
            <v>43250</v>
          </cell>
          <cell r="B628" t="str">
            <v/>
          </cell>
          <cell r="C628">
            <v>440.75</v>
          </cell>
          <cell r="D628" t="str">
            <v/>
          </cell>
          <cell r="E628">
            <v>417.5</v>
          </cell>
          <cell r="F628">
            <v>398.25</v>
          </cell>
          <cell r="G628">
            <v>410.75</v>
          </cell>
          <cell r="H628">
            <v>393.5</v>
          </cell>
        </row>
        <row r="629">
          <cell r="A629">
            <v>43249</v>
          </cell>
          <cell r="B629">
            <v>406.75</v>
          </cell>
          <cell r="C629">
            <v>440.75</v>
          </cell>
          <cell r="D629">
            <v>404.5</v>
          </cell>
          <cell r="E629">
            <v>419.5</v>
          </cell>
          <cell r="F629">
            <v>401</v>
          </cell>
          <cell r="G629">
            <v>413</v>
          </cell>
          <cell r="H629">
            <v>396</v>
          </cell>
        </row>
        <row r="630">
          <cell r="A630">
            <v>43245</v>
          </cell>
          <cell r="B630">
            <v>407.25</v>
          </cell>
          <cell r="C630">
            <v>441.25</v>
          </cell>
          <cell r="D630">
            <v>405.25</v>
          </cell>
          <cell r="E630">
            <v>422.75</v>
          </cell>
          <cell r="F630">
            <v>405.75</v>
          </cell>
          <cell r="G630">
            <v>417</v>
          </cell>
          <cell r="H630">
            <v>400.75</v>
          </cell>
        </row>
        <row r="631">
          <cell r="A631">
            <v>43244</v>
          </cell>
          <cell r="B631">
            <v>405</v>
          </cell>
          <cell r="C631">
            <v>439</v>
          </cell>
          <cell r="D631">
            <v>407.5</v>
          </cell>
          <cell r="E631" t="str">
            <v/>
          </cell>
          <cell r="F631">
            <v>408.5</v>
          </cell>
          <cell r="G631">
            <v>420.25</v>
          </cell>
          <cell r="H631">
            <v>404.5</v>
          </cell>
        </row>
        <row r="632">
          <cell r="A632">
            <v>43243</v>
          </cell>
          <cell r="B632">
            <v>406.75</v>
          </cell>
          <cell r="C632">
            <v>440.75</v>
          </cell>
          <cell r="D632">
            <v>406.75</v>
          </cell>
          <cell r="E632">
            <v>424</v>
          </cell>
          <cell r="F632">
            <v>407.75</v>
          </cell>
          <cell r="G632">
            <v>419</v>
          </cell>
          <cell r="H632">
            <v>402.25</v>
          </cell>
        </row>
        <row r="633">
          <cell r="A633">
            <v>43242</v>
          </cell>
          <cell r="B633">
            <v>408.25</v>
          </cell>
          <cell r="C633">
            <v>442.25</v>
          </cell>
          <cell r="D633">
            <v>407.75</v>
          </cell>
          <cell r="E633">
            <v>420.25</v>
          </cell>
          <cell r="F633">
            <v>405.25</v>
          </cell>
          <cell r="G633">
            <v>415.5</v>
          </cell>
          <cell r="H633">
            <v>399</v>
          </cell>
        </row>
        <row r="634">
          <cell r="A634">
            <v>43241</v>
          </cell>
          <cell r="B634">
            <v>408.75</v>
          </cell>
          <cell r="C634">
            <v>442.75</v>
          </cell>
          <cell r="D634">
            <v>408.5</v>
          </cell>
          <cell r="E634">
            <v>419.5</v>
          </cell>
          <cell r="F634">
            <v>403</v>
          </cell>
          <cell r="G634">
            <v>413.25</v>
          </cell>
          <cell r="H634">
            <v>396.25</v>
          </cell>
        </row>
        <row r="635">
          <cell r="A635">
            <v>43238</v>
          </cell>
          <cell r="B635">
            <v>406.25</v>
          </cell>
          <cell r="C635">
            <v>440.25</v>
          </cell>
          <cell r="D635">
            <v>405.75</v>
          </cell>
          <cell r="E635">
            <v>419.5</v>
          </cell>
          <cell r="F635">
            <v>401.25</v>
          </cell>
          <cell r="G635">
            <v>411.25</v>
          </cell>
          <cell r="H635">
            <v>394.25</v>
          </cell>
        </row>
        <row r="636">
          <cell r="A636">
            <v>43237</v>
          </cell>
          <cell r="B636">
            <v>396</v>
          </cell>
          <cell r="C636">
            <v>430</v>
          </cell>
          <cell r="D636">
            <v>397.25</v>
          </cell>
          <cell r="E636">
            <v>408.75</v>
          </cell>
          <cell r="F636">
            <v>392</v>
          </cell>
          <cell r="G636">
            <v>400.5</v>
          </cell>
          <cell r="H636">
            <v>384.25</v>
          </cell>
        </row>
        <row r="637">
          <cell r="A637">
            <v>43236</v>
          </cell>
          <cell r="B637">
            <v>398</v>
          </cell>
          <cell r="C637">
            <v>432</v>
          </cell>
          <cell r="D637">
            <v>399.5</v>
          </cell>
          <cell r="E637">
            <v>407</v>
          </cell>
          <cell r="F637">
            <v>393.25</v>
          </cell>
          <cell r="G637">
            <v>399.5</v>
          </cell>
          <cell r="H637">
            <v>385.25</v>
          </cell>
        </row>
        <row r="638">
          <cell r="A638">
            <v>43235</v>
          </cell>
          <cell r="B638">
            <v>393.5</v>
          </cell>
          <cell r="C638">
            <v>427.5</v>
          </cell>
          <cell r="D638">
            <v>395.75</v>
          </cell>
          <cell r="E638">
            <v>410</v>
          </cell>
          <cell r="F638">
            <v>393.5</v>
          </cell>
          <cell r="G638">
            <v>399</v>
          </cell>
          <cell r="H638">
            <v>387</v>
          </cell>
        </row>
        <row r="639">
          <cell r="A639">
            <v>43234</v>
          </cell>
          <cell r="B639">
            <v>397.25</v>
          </cell>
          <cell r="C639">
            <v>431.25</v>
          </cell>
          <cell r="D639">
            <v>398</v>
          </cell>
          <cell r="E639">
            <v>410</v>
          </cell>
          <cell r="F639">
            <v>393.5</v>
          </cell>
          <cell r="G639">
            <v>401</v>
          </cell>
          <cell r="H639">
            <v>388.5</v>
          </cell>
        </row>
        <row r="640">
          <cell r="A640">
            <v>43231</v>
          </cell>
          <cell r="B640">
            <v>407</v>
          </cell>
          <cell r="C640">
            <v>441</v>
          </cell>
          <cell r="D640">
            <v>407.75</v>
          </cell>
          <cell r="E640">
            <v>418.25</v>
          </cell>
          <cell r="F640">
            <v>399.75</v>
          </cell>
          <cell r="G640">
            <v>407.5</v>
          </cell>
          <cell r="H640">
            <v>394</v>
          </cell>
        </row>
        <row r="641">
          <cell r="A641">
            <v>43230</v>
          </cell>
          <cell r="B641">
            <v>407.75</v>
          </cell>
          <cell r="C641">
            <v>440</v>
          </cell>
          <cell r="D641">
            <v>408.25</v>
          </cell>
          <cell r="E641">
            <v>413.25</v>
          </cell>
          <cell r="F641">
            <v>395</v>
          </cell>
          <cell r="G641">
            <v>403</v>
          </cell>
          <cell r="H641">
            <v>388.75</v>
          </cell>
        </row>
        <row r="642">
          <cell r="A642">
            <v>43229</v>
          </cell>
          <cell r="B642">
            <v>412</v>
          </cell>
          <cell r="C642">
            <v>446</v>
          </cell>
          <cell r="D642">
            <v>413.25</v>
          </cell>
          <cell r="E642">
            <v>416</v>
          </cell>
          <cell r="F642">
            <v>402</v>
          </cell>
          <cell r="G642">
            <v>409</v>
          </cell>
          <cell r="H642">
            <v>393.25</v>
          </cell>
        </row>
        <row r="643">
          <cell r="A643">
            <v>43228</v>
          </cell>
          <cell r="B643">
            <v>409</v>
          </cell>
          <cell r="C643">
            <v>443</v>
          </cell>
          <cell r="D643">
            <v>409.75</v>
          </cell>
          <cell r="E643">
            <v>410.5</v>
          </cell>
          <cell r="F643">
            <v>400.5</v>
          </cell>
          <cell r="G643">
            <v>406.75</v>
          </cell>
          <cell r="H643">
            <v>391.75</v>
          </cell>
        </row>
        <row r="644">
          <cell r="A644">
            <v>43224</v>
          </cell>
          <cell r="B644">
            <v>409.75</v>
          </cell>
          <cell r="C644">
            <v>443.75</v>
          </cell>
          <cell r="D644">
            <v>411.5</v>
          </cell>
          <cell r="E644">
            <v>417</v>
          </cell>
          <cell r="F644">
            <v>405.75</v>
          </cell>
          <cell r="G644">
            <v>409.75</v>
          </cell>
          <cell r="H644">
            <v>394.75</v>
          </cell>
        </row>
        <row r="645">
          <cell r="A645">
            <v>43223</v>
          </cell>
          <cell r="B645">
            <v>421</v>
          </cell>
          <cell r="C645">
            <v>454</v>
          </cell>
          <cell r="D645">
            <v>422.25</v>
          </cell>
          <cell r="E645">
            <v>425.75</v>
          </cell>
          <cell r="F645">
            <v>413</v>
          </cell>
          <cell r="G645">
            <v>416</v>
          </cell>
          <cell r="H645">
            <v>400.5</v>
          </cell>
        </row>
        <row r="646">
          <cell r="A646">
            <v>43222</v>
          </cell>
          <cell r="B646">
            <v>418.5</v>
          </cell>
          <cell r="C646">
            <v>452</v>
          </cell>
          <cell r="D646">
            <v>419.5</v>
          </cell>
          <cell r="E646">
            <v>423.25</v>
          </cell>
          <cell r="F646">
            <v>410.5</v>
          </cell>
          <cell r="G646">
            <v>412.25</v>
          </cell>
          <cell r="H646">
            <v>398.75</v>
          </cell>
        </row>
        <row r="647">
          <cell r="A647">
            <v>43221</v>
          </cell>
          <cell r="B647">
            <v>424.75</v>
          </cell>
          <cell r="C647">
            <v>458.75</v>
          </cell>
          <cell r="D647">
            <v>424.75</v>
          </cell>
          <cell r="E647">
            <v>427</v>
          </cell>
          <cell r="F647">
            <v>414</v>
          </cell>
          <cell r="G647">
            <v>416</v>
          </cell>
          <cell r="H647">
            <v>402.25</v>
          </cell>
        </row>
        <row r="648">
          <cell r="A648">
            <v>43220</v>
          </cell>
          <cell r="B648" t="str">
            <v/>
          </cell>
          <cell r="C648">
            <v>464</v>
          </cell>
          <cell r="D648" t="str">
            <v/>
          </cell>
          <cell r="E648" t="str">
            <v/>
          </cell>
          <cell r="F648">
            <v>415</v>
          </cell>
          <cell r="G648">
            <v>417</v>
          </cell>
          <cell r="H648">
            <v>402.5</v>
          </cell>
        </row>
        <row r="649">
          <cell r="A649">
            <v>43217</v>
          </cell>
          <cell r="B649">
            <v>429.5</v>
          </cell>
          <cell r="C649">
            <v>464</v>
          </cell>
          <cell r="D649">
            <v>427.75</v>
          </cell>
          <cell r="E649" t="str">
            <v/>
          </cell>
          <cell r="F649">
            <v>417</v>
          </cell>
          <cell r="G649">
            <v>415.5</v>
          </cell>
          <cell r="H649">
            <v>403.75</v>
          </cell>
        </row>
        <row r="650">
          <cell r="A650">
            <v>43216</v>
          </cell>
          <cell r="B650">
            <v>432</v>
          </cell>
          <cell r="C650">
            <v>466</v>
          </cell>
          <cell r="D650">
            <v>428.5</v>
          </cell>
          <cell r="E650">
            <v>426</v>
          </cell>
          <cell r="F650">
            <v>419</v>
          </cell>
          <cell r="G650">
            <v>413.75</v>
          </cell>
          <cell r="H650">
            <v>404.25</v>
          </cell>
        </row>
        <row r="651">
          <cell r="A651">
            <v>43215</v>
          </cell>
          <cell r="B651">
            <v>430</v>
          </cell>
          <cell r="C651">
            <v>464</v>
          </cell>
          <cell r="D651">
            <v>425.75</v>
          </cell>
          <cell r="E651">
            <v>423</v>
          </cell>
          <cell r="F651">
            <v>413.75</v>
          </cell>
          <cell r="G651">
            <v>411.5</v>
          </cell>
          <cell r="H651">
            <v>399.75</v>
          </cell>
        </row>
        <row r="652">
          <cell r="A652">
            <v>43214</v>
          </cell>
          <cell r="B652">
            <v>431.75</v>
          </cell>
          <cell r="C652">
            <v>464.75</v>
          </cell>
          <cell r="D652">
            <v>426.5</v>
          </cell>
          <cell r="E652">
            <v>424</v>
          </cell>
          <cell r="F652">
            <v>413.25</v>
          </cell>
          <cell r="G652">
            <v>412.75</v>
          </cell>
          <cell r="H652">
            <v>399.75</v>
          </cell>
        </row>
        <row r="653">
          <cell r="A653">
            <v>43213</v>
          </cell>
          <cell r="B653">
            <v>429.5</v>
          </cell>
          <cell r="C653">
            <v>463.5</v>
          </cell>
          <cell r="D653">
            <v>428.5</v>
          </cell>
          <cell r="E653">
            <v>421</v>
          </cell>
          <cell r="F653">
            <v>410</v>
          </cell>
          <cell r="G653">
            <v>409.25</v>
          </cell>
          <cell r="H653">
            <v>396.5</v>
          </cell>
        </row>
        <row r="654">
          <cell r="A654">
            <v>43210</v>
          </cell>
          <cell r="B654">
            <v>429.25</v>
          </cell>
          <cell r="C654">
            <v>463.25</v>
          </cell>
          <cell r="D654">
            <v>430.75</v>
          </cell>
          <cell r="E654">
            <v>420.25</v>
          </cell>
          <cell r="F654">
            <v>409.75</v>
          </cell>
          <cell r="G654">
            <v>412.5</v>
          </cell>
          <cell r="H654">
            <v>396.25</v>
          </cell>
        </row>
        <row r="655">
          <cell r="A655">
            <v>43209</v>
          </cell>
          <cell r="B655">
            <v>430.25</v>
          </cell>
          <cell r="C655">
            <v>464.25</v>
          </cell>
          <cell r="D655">
            <v>432</v>
          </cell>
          <cell r="E655">
            <v>424.5</v>
          </cell>
          <cell r="F655">
            <v>412.25</v>
          </cell>
          <cell r="G655">
            <v>415.5</v>
          </cell>
          <cell r="H655">
            <v>399.5</v>
          </cell>
        </row>
        <row r="656">
          <cell r="A656">
            <v>43208</v>
          </cell>
          <cell r="B656">
            <v>430.25</v>
          </cell>
          <cell r="C656">
            <v>465.25</v>
          </cell>
          <cell r="D656">
            <v>429.25</v>
          </cell>
          <cell r="E656">
            <v>422.25</v>
          </cell>
          <cell r="F656">
            <v>414.75</v>
          </cell>
          <cell r="G656">
            <v>417.75</v>
          </cell>
          <cell r="H656">
            <v>402</v>
          </cell>
        </row>
        <row r="657">
          <cell r="A657">
            <v>43207</v>
          </cell>
          <cell r="B657">
            <v>434</v>
          </cell>
          <cell r="C657">
            <v>469</v>
          </cell>
          <cell r="D657">
            <v>434</v>
          </cell>
          <cell r="E657">
            <v>425.5</v>
          </cell>
          <cell r="F657">
            <v>416</v>
          </cell>
          <cell r="G657">
            <v>420.75</v>
          </cell>
          <cell r="H657">
            <v>406.5</v>
          </cell>
        </row>
        <row r="658">
          <cell r="A658">
            <v>43206</v>
          </cell>
          <cell r="B658">
            <v>433.5</v>
          </cell>
          <cell r="C658">
            <v>468.5</v>
          </cell>
          <cell r="D658">
            <v>433.25</v>
          </cell>
          <cell r="E658">
            <v>424.75</v>
          </cell>
          <cell r="F658">
            <v>417.75</v>
          </cell>
          <cell r="G658">
            <v>420</v>
          </cell>
          <cell r="H658">
            <v>408.5</v>
          </cell>
        </row>
        <row r="659">
          <cell r="A659">
            <v>43203</v>
          </cell>
          <cell r="B659">
            <v>433.25</v>
          </cell>
          <cell r="C659">
            <v>471</v>
          </cell>
          <cell r="D659">
            <v>432</v>
          </cell>
          <cell r="E659">
            <v>426.25</v>
          </cell>
          <cell r="F659">
            <v>419.5</v>
          </cell>
          <cell r="G659">
            <v>420.25</v>
          </cell>
          <cell r="H659">
            <v>410</v>
          </cell>
        </row>
        <row r="660">
          <cell r="A660">
            <v>43202</v>
          </cell>
          <cell r="B660">
            <v>437</v>
          </cell>
          <cell r="C660">
            <v>474.75</v>
          </cell>
          <cell r="D660">
            <v>438</v>
          </cell>
          <cell r="E660">
            <v>429.5</v>
          </cell>
          <cell r="F660">
            <v>423.25</v>
          </cell>
          <cell r="G660">
            <v>423.25</v>
          </cell>
          <cell r="H660">
            <v>413.75</v>
          </cell>
        </row>
        <row r="661">
          <cell r="A661">
            <v>43201</v>
          </cell>
          <cell r="B661">
            <v>439</v>
          </cell>
          <cell r="C661">
            <v>474</v>
          </cell>
          <cell r="D661">
            <v>441.75</v>
          </cell>
          <cell r="E661">
            <v>437</v>
          </cell>
          <cell r="F661">
            <v>425.5</v>
          </cell>
          <cell r="G661">
            <v>425.5</v>
          </cell>
          <cell r="H661">
            <v>415.25</v>
          </cell>
        </row>
        <row r="662">
          <cell r="A662">
            <v>43200</v>
          </cell>
          <cell r="B662">
            <v>437.5</v>
          </cell>
          <cell r="C662">
            <v>472.5</v>
          </cell>
          <cell r="D662">
            <v>438.75</v>
          </cell>
          <cell r="E662">
            <v>434.25</v>
          </cell>
          <cell r="F662">
            <v>421.75</v>
          </cell>
          <cell r="G662">
            <v>425.5</v>
          </cell>
          <cell r="H662">
            <v>412.75</v>
          </cell>
        </row>
        <row r="663">
          <cell r="A663">
            <v>43199</v>
          </cell>
          <cell r="B663">
            <v>438</v>
          </cell>
          <cell r="C663">
            <v>473</v>
          </cell>
          <cell r="D663">
            <v>439.75</v>
          </cell>
          <cell r="E663">
            <v>428</v>
          </cell>
          <cell r="F663">
            <v>422.5</v>
          </cell>
          <cell r="G663">
            <v>428</v>
          </cell>
          <cell r="H663">
            <v>413.25</v>
          </cell>
        </row>
        <row r="664">
          <cell r="A664">
            <v>43196</v>
          </cell>
          <cell r="B664">
            <v>442.75</v>
          </cell>
          <cell r="C664">
            <v>477.75</v>
          </cell>
          <cell r="D664">
            <v>441.25</v>
          </cell>
          <cell r="E664">
            <v>428</v>
          </cell>
          <cell r="F664">
            <v>419</v>
          </cell>
          <cell r="G664">
            <v>424.5</v>
          </cell>
          <cell r="H664">
            <v>409.75</v>
          </cell>
        </row>
        <row r="665">
          <cell r="A665">
            <v>43195</v>
          </cell>
          <cell r="B665">
            <v>440.5</v>
          </cell>
          <cell r="C665">
            <v>475.5</v>
          </cell>
          <cell r="D665">
            <v>441.75</v>
          </cell>
          <cell r="E665">
            <v>428.5</v>
          </cell>
          <cell r="F665">
            <v>413.75</v>
          </cell>
          <cell r="G665">
            <v>419.25</v>
          </cell>
          <cell r="H665">
            <v>404.5</v>
          </cell>
        </row>
        <row r="666">
          <cell r="A666">
            <v>43194</v>
          </cell>
          <cell r="B666">
            <v>436.5</v>
          </cell>
          <cell r="C666">
            <v>471.5</v>
          </cell>
          <cell r="D666">
            <v>437</v>
          </cell>
          <cell r="E666">
            <v>423.75</v>
          </cell>
          <cell r="F666">
            <v>410</v>
          </cell>
          <cell r="G666">
            <v>419.25</v>
          </cell>
          <cell r="H666">
            <v>406.5</v>
          </cell>
        </row>
        <row r="667">
          <cell r="A667">
            <v>43193</v>
          </cell>
          <cell r="B667">
            <v>438.25</v>
          </cell>
          <cell r="C667">
            <v>473.5</v>
          </cell>
          <cell r="D667">
            <v>442.5</v>
          </cell>
          <cell r="E667">
            <v>418.75</v>
          </cell>
          <cell r="F667">
            <v>396.75</v>
          </cell>
          <cell r="G667">
            <v>404.5</v>
          </cell>
          <cell r="H667">
            <v>387.25</v>
          </cell>
        </row>
        <row r="668">
          <cell r="A668">
            <v>43188</v>
          </cell>
          <cell r="B668">
            <v>430.25</v>
          </cell>
          <cell r="C668">
            <v>464</v>
          </cell>
          <cell r="D668">
            <v>430.25</v>
          </cell>
          <cell r="E668">
            <v>418.25</v>
          </cell>
          <cell r="F668">
            <v>410</v>
          </cell>
          <cell r="G668">
            <v>421.75</v>
          </cell>
          <cell r="H668">
            <v>402.75</v>
          </cell>
        </row>
        <row r="669">
          <cell r="A669">
            <v>43187</v>
          </cell>
          <cell r="B669">
            <v>424.75</v>
          </cell>
          <cell r="C669">
            <v>459.5</v>
          </cell>
          <cell r="D669">
            <v>422.5</v>
          </cell>
          <cell r="E669">
            <v>417.75</v>
          </cell>
          <cell r="F669">
            <v>409</v>
          </cell>
          <cell r="G669">
            <v>420</v>
          </cell>
          <cell r="H669">
            <v>398.5</v>
          </cell>
        </row>
        <row r="670">
          <cell r="A670">
            <v>43186</v>
          </cell>
          <cell r="B670">
            <v>417</v>
          </cell>
          <cell r="C670">
            <v>451.25</v>
          </cell>
          <cell r="D670">
            <v>413.25</v>
          </cell>
          <cell r="E670">
            <v>408.25</v>
          </cell>
          <cell r="F670">
            <v>401.25</v>
          </cell>
          <cell r="G670">
            <v>412.25</v>
          </cell>
          <cell r="H670">
            <v>391</v>
          </cell>
        </row>
        <row r="671">
          <cell r="A671">
            <v>43185</v>
          </cell>
          <cell r="B671">
            <v>415</v>
          </cell>
          <cell r="C671">
            <v>450</v>
          </cell>
          <cell r="D671">
            <v>412.25</v>
          </cell>
          <cell r="E671">
            <v>407.25</v>
          </cell>
          <cell r="F671">
            <v>402</v>
          </cell>
          <cell r="G671">
            <v>413</v>
          </cell>
          <cell r="H671">
            <v>391.5</v>
          </cell>
        </row>
        <row r="672">
          <cell r="A672">
            <v>43182</v>
          </cell>
          <cell r="B672">
            <v>415.25</v>
          </cell>
          <cell r="C672">
            <v>449.5</v>
          </cell>
          <cell r="D672">
            <v>413.75</v>
          </cell>
          <cell r="E672">
            <v>408.25</v>
          </cell>
          <cell r="F672">
            <v>403.5</v>
          </cell>
          <cell r="G672">
            <v>414.5</v>
          </cell>
          <cell r="H672">
            <v>393.5</v>
          </cell>
        </row>
        <row r="673">
          <cell r="A673">
            <v>43181</v>
          </cell>
          <cell r="B673">
            <v>413</v>
          </cell>
          <cell r="C673">
            <v>447</v>
          </cell>
          <cell r="D673">
            <v>413</v>
          </cell>
          <cell r="E673">
            <v>406</v>
          </cell>
          <cell r="F673">
            <v>401.25</v>
          </cell>
          <cell r="G673">
            <v>412.25</v>
          </cell>
          <cell r="H673">
            <v>390</v>
          </cell>
        </row>
        <row r="674">
          <cell r="A674">
            <v>43180</v>
          </cell>
          <cell r="B674">
            <v>409</v>
          </cell>
          <cell r="C674">
            <v>443</v>
          </cell>
          <cell r="D674">
            <v>409</v>
          </cell>
          <cell r="E674">
            <v>406</v>
          </cell>
          <cell r="F674">
            <v>402</v>
          </cell>
          <cell r="G674">
            <v>413.75</v>
          </cell>
          <cell r="H674">
            <v>390</v>
          </cell>
        </row>
        <row r="675">
          <cell r="A675">
            <v>43179</v>
          </cell>
          <cell r="B675">
            <v>409.25</v>
          </cell>
          <cell r="C675">
            <v>442.75</v>
          </cell>
          <cell r="D675">
            <v>407.75</v>
          </cell>
          <cell r="E675">
            <v>407.5</v>
          </cell>
          <cell r="F675">
            <v>402</v>
          </cell>
          <cell r="G675">
            <v>413.75</v>
          </cell>
          <cell r="H675">
            <v>393.25</v>
          </cell>
        </row>
        <row r="676">
          <cell r="A676">
            <v>43178</v>
          </cell>
          <cell r="B676">
            <v>410.75</v>
          </cell>
          <cell r="C676">
            <v>444.25</v>
          </cell>
          <cell r="D676">
            <v>408.25</v>
          </cell>
          <cell r="E676">
            <v>406</v>
          </cell>
          <cell r="F676">
            <v>402.75</v>
          </cell>
          <cell r="G676">
            <v>414.5</v>
          </cell>
          <cell r="H676">
            <v>391</v>
          </cell>
        </row>
        <row r="677">
          <cell r="A677">
            <v>43175</v>
          </cell>
          <cell r="B677">
            <v>408.25</v>
          </cell>
          <cell r="C677">
            <v>441.25</v>
          </cell>
          <cell r="D677">
            <v>405.25</v>
          </cell>
          <cell r="E677">
            <v>404.5</v>
          </cell>
          <cell r="F677">
            <v>401.25</v>
          </cell>
          <cell r="G677">
            <v>413</v>
          </cell>
          <cell r="H677">
            <v>389.75</v>
          </cell>
        </row>
        <row r="678">
          <cell r="A678">
            <v>43174</v>
          </cell>
          <cell r="B678">
            <v>416.75</v>
          </cell>
          <cell r="C678">
            <v>450</v>
          </cell>
          <cell r="D678">
            <v>413.75</v>
          </cell>
          <cell r="E678">
            <v>413</v>
          </cell>
          <cell r="F678">
            <v>410.5</v>
          </cell>
          <cell r="G678">
            <v>421.5</v>
          </cell>
          <cell r="H678">
            <v>398.25</v>
          </cell>
        </row>
        <row r="679">
          <cell r="A679">
            <v>43173</v>
          </cell>
          <cell r="B679">
            <v>414.5</v>
          </cell>
          <cell r="C679">
            <v>448.5</v>
          </cell>
          <cell r="D679">
            <v>410.75</v>
          </cell>
          <cell r="E679">
            <v>412</v>
          </cell>
          <cell r="F679">
            <v>406</v>
          </cell>
          <cell r="G679">
            <v>419.25</v>
          </cell>
          <cell r="H679">
            <v>396</v>
          </cell>
        </row>
        <row r="680">
          <cell r="A680">
            <v>43172</v>
          </cell>
          <cell r="B680">
            <v>414.5</v>
          </cell>
          <cell r="C680">
            <v>447.5</v>
          </cell>
          <cell r="D680">
            <v>411.25</v>
          </cell>
          <cell r="E680">
            <v>410.5</v>
          </cell>
          <cell r="F680">
            <v>404.25</v>
          </cell>
          <cell r="G680">
            <v>416.75</v>
          </cell>
          <cell r="H680">
            <v>394.25</v>
          </cell>
        </row>
        <row r="681">
          <cell r="A681">
            <v>43171</v>
          </cell>
          <cell r="B681">
            <v>418.5</v>
          </cell>
          <cell r="C681">
            <v>448.5</v>
          </cell>
          <cell r="D681">
            <v>415.5</v>
          </cell>
          <cell r="E681">
            <v>410.75</v>
          </cell>
          <cell r="F681">
            <v>407</v>
          </cell>
          <cell r="G681">
            <v>420.75</v>
          </cell>
          <cell r="H681">
            <v>399</v>
          </cell>
        </row>
        <row r="682">
          <cell r="A682">
            <v>43168</v>
          </cell>
          <cell r="B682">
            <v>416.75</v>
          </cell>
          <cell r="C682">
            <v>445</v>
          </cell>
          <cell r="D682">
            <v>415.5</v>
          </cell>
          <cell r="E682">
            <v>407.75</v>
          </cell>
          <cell r="F682">
            <v>402</v>
          </cell>
          <cell r="G682">
            <v>416.25</v>
          </cell>
          <cell r="H682">
            <v>398.25</v>
          </cell>
        </row>
        <row r="683">
          <cell r="A683">
            <v>43167</v>
          </cell>
          <cell r="B683">
            <v>418</v>
          </cell>
          <cell r="C683">
            <v>445.25</v>
          </cell>
          <cell r="D683">
            <v>416.25</v>
          </cell>
          <cell r="E683">
            <v>409</v>
          </cell>
          <cell r="F683">
            <v>402.5</v>
          </cell>
          <cell r="G683">
            <v>416.25</v>
          </cell>
          <cell r="H683">
            <v>399</v>
          </cell>
        </row>
        <row r="684">
          <cell r="A684">
            <v>43166</v>
          </cell>
          <cell r="B684">
            <v>426.25</v>
          </cell>
          <cell r="C684">
            <v>451.5</v>
          </cell>
          <cell r="D684">
            <v>422.5</v>
          </cell>
          <cell r="E684">
            <v>413</v>
          </cell>
          <cell r="F684">
            <v>409.5</v>
          </cell>
          <cell r="G684">
            <v>420.25</v>
          </cell>
          <cell r="H684">
            <v>406.25</v>
          </cell>
        </row>
        <row r="685">
          <cell r="A685">
            <v>43165</v>
          </cell>
          <cell r="B685">
            <v>426.25</v>
          </cell>
          <cell r="C685">
            <v>453.5</v>
          </cell>
          <cell r="D685">
            <v>423.75</v>
          </cell>
          <cell r="E685">
            <v>415.25</v>
          </cell>
          <cell r="F685">
            <v>411.5</v>
          </cell>
          <cell r="G685">
            <v>422.25</v>
          </cell>
          <cell r="H685">
            <v>408</v>
          </cell>
        </row>
        <row r="686">
          <cell r="A686">
            <v>43164</v>
          </cell>
          <cell r="B686">
            <v>427.5</v>
          </cell>
          <cell r="C686">
            <v>456.5</v>
          </cell>
          <cell r="D686">
            <v>425.25</v>
          </cell>
          <cell r="E686">
            <v>419.75</v>
          </cell>
          <cell r="F686">
            <v>414.25</v>
          </cell>
          <cell r="G686">
            <v>424.5</v>
          </cell>
          <cell r="H686">
            <v>411</v>
          </cell>
        </row>
        <row r="687">
          <cell r="A687">
            <v>43161</v>
          </cell>
          <cell r="B687">
            <v>427.75</v>
          </cell>
          <cell r="C687">
            <v>457.5</v>
          </cell>
          <cell r="D687">
            <v>425.25</v>
          </cell>
          <cell r="E687">
            <v>420.75</v>
          </cell>
          <cell r="F687">
            <v>414.25</v>
          </cell>
          <cell r="G687">
            <v>425</v>
          </cell>
          <cell r="H687">
            <v>410.75</v>
          </cell>
        </row>
        <row r="688">
          <cell r="A688">
            <v>43160</v>
          </cell>
          <cell r="B688">
            <v>421.25</v>
          </cell>
          <cell r="C688">
            <v>453.5</v>
          </cell>
          <cell r="D688">
            <v>418.5</v>
          </cell>
          <cell r="E688">
            <v>417.25</v>
          </cell>
          <cell r="F688">
            <v>411.25</v>
          </cell>
          <cell r="G688">
            <v>421</v>
          </cell>
          <cell r="H688">
            <v>407.75</v>
          </cell>
        </row>
        <row r="689">
          <cell r="A689">
            <v>43159</v>
          </cell>
          <cell r="B689">
            <v>418.25</v>
          </cell>
          <cell r="C689">
            <v>450</v>
          </cell>
          <cell r="D689">
            <v>415.25</v>
          </cell>
          <cell r="E689">
            <v>417</v>
          </cell>
          <cell r="F689">
            <v>410</v>
          </cell>
          <cell r="G689">
            <v>416</v>
          </cell>
          <cell r="H689">
            <v>406.5</v>
          </cell>
        </row>
        <row r="690">
          <cell r="A690">
            <v>43158</v>
          </cell>
          <cell r="B690">
            <v>415</v>
          </cell>
          <cell r="C690">
            <v>444</v>
          </cell>
          <cell r="D690">
            <v>412</v>
          </cell>
          <cell r="E690">
            <v>410.5</v>
          </cell>
          <cell r="F690">
            <v>406.25</v>
          </cell>
          <cell r="G690">
            <v>416</v>
          </cell>
          <cell r="H690">
            <v>402.75</v>
          </cell>
        </row>
        <row r="691">
          <cell r="A691">
            <v>43157</v>
          </cell>
          <cell r="B691">
            <v>412.5</v>
          </cell>
          <cell r="C691">
            <v>442</v>
          </cell>
          <cell r="D691">
            <v>408.5</v>
          </cell>
          <cell r="E691">
            <v>407.75</v>
          </cell>
          <cell r="F691">
            <v>402.25</v>
          </cell>
          <cell r="G691">
            <v>415</v>
          </cell>
          <cell r="H691">
            <v>399.25</v>
          </cell>
        </row>
        <row r="692">
          <cell r="A692">
            <v>43154</v>
          </cell>
          <cell r="B692">
            <v>408.25</v>
          </cell>
          <cell r="C692">
            <v>439.5</v>
          </cell>
          <cell r="D692">
            <v>406</v>
          </cell>
          <cell r="E692">
            <v>406.75</v>
          </cell>
          <cell r="F692">
            <v>399.75</v>
          </cell>
          <cell r="G692">
            <v>412.25</v>
          </cell>
          <cell r="H692">
            <v>396.25</v>
          </cell>
        </row>
        <row r="693">
          <cell r="A693">
            <v>43153</v>
          </cell>
          <cell r="B693">
            <v>405.25</v>
          </cell>
          <cell r="C693">
            <v>438.5</v>
          </cell>
          <cell r="D693">
            <v>403.75</v>
          </cell>
          <cell r="E693">
            <v>405</v>
          </cell>
          <cell r="F693">
            <v>399</v>
          </cell>
          <cell r="G693">
            <v>412</v>
          </cell>
          <cell r="H693">
            <v>395.5</v>
          </cell>
        </row>
        <row r="694">
          <cell r="A694">
            <v>43152</v>
          </cell>
          <cell r="B694">
            <v>404</v>
          </cell>
          <cell r="C694">
            <v>437</v>
          </cell>
          <cell r="D694">
            <v>402.25</v>
          </cell>
          <cell r="E694">
            <v>404</v>
          </cell>
          <cell r="F694">
            <v>397.25</v>
          </cell>
          <cell r="G694">
            <v>410.5</v>
          </cell>
          <cell r="H694">
            <v>394.5</v>
          </cell>
        </row>
        <row r="695">
          <cell r="A695">
            <v>43151</v>
          </cell>
          <cell r="B695">
            <v>404.5</v>
          </cell>
          <cell r="C695">
            <v>437</v>
          </cell>
          <cell r="D695" t="str">
            <v/>
          </cell>
          <cell r="E695">
            <v>401.25</v>
          </cell>
          <cell r="F695">
            <v>396.25</v>
          </cell>
          <cell r="G695" t="str">
            <v/>
          </cell>
          <cell r="H695" t="str">
            <v/>
          </cell>
        </row>
        <row r="696">
          <cell r="A696">
            <v>43147</v>
          </cell>
          <cell r="B696">
            <v>402.75</v>
          </cell>
          <cell r="C696">
            <v>435.5</v>
          </cell>
          <cell r="D696" t="str">
            <v/>
          </cell>
          <cell r="E696">
            <v>397</v>
          </cell>
          <cell r="F696">
            <v>395</v>
          </cell>
          <cell r="G696" t="str">
            <v/>
          </cell>
          <cell r="H696" t="str">
            <v/>
          </cell>
        </row>
        <row r="697">
          <cell r="A697">
            <v>43146</v>
          </cell>
          <cell r="B697">
            <v>401.5</v>
          </cell>
          <cell r="C697">
            <v>433.25</v>
          </cell>
          <cell r="D697" t="str">
            <v/>
          </cell>
          <cell r="E697">
            <v>393.5</v>
          </cell>
          <cell r="F697">
            <v>393.25</v>
          </cell>
          <cell r="G697" t="str">
            <v/>
          </cell>
          <cell r="H697" t="str">
            <v/>
          </cell>
        </row>
        <row r="698">
          <cell r="A698">
            <v>43145</v>
          </cell>
          <cell r="B698">
            <v>400.5</v>
          </cell>
          <cell r="C698">
            <v>434</v>
          </cell>
          <cell r="D698" t="str">
            <v/>
          </cell>
          <cell r="E698">
            <v>390.25</v>
          </cell>
          <cell r="F698">
            <v>391.25</v>
          </cell>
          <cell r="G698" t="str">
            <v/>
          </cell>
          <cell r="H698" t="str">
            <v/>
          </cell>
        </row>
        <row r="699">
          <cell r="A699">
            <v>43144</v>
          </cell>
          <cell r="B699">
            <v>398</v>
          </cell>
          <cell r="C699">
            <v>430.75</v>
          </cell>
          <cell r="D699" t="str">
            <v/>
          </cell>
          <cell r="E699">
            <v>384.25</v>
          </cell>
          <cell r="F699">
            <v>389</v>
          </cell>
          <cell r="G699" t="str">
            <v/>
          </cell>
          <cell r="H699" t="str">
            <v/>
          </cell>
        </row>
        <row r="700">
          <cell r="A700">
            <v>43143</v>
          </cell>
          <cell r="B700" t="str">
            <v/>
          </cell>
          <cell r="C700">
            <v>428.5</v>
          </cell>
          <cell r="D700" t="str">
            <v/>
          </cell>
          <cell r="E700" t="str">
            <v/>
          </cell>
          <cell r="F700">
            <v>387</v>
          </cell>
          <cell r="G700" t="str">
            <v/>
          </cell>
          <cell r="H700" t="str">
            <v/>
          </cell>
        </row>
        <row r="701">
          <cell r="A701">
            <v>43140</v>
          </cell>
          <cell r="B701" t="str">
            <v/>
          </cell>
          <cell r="C701">
            <v>423.75</v>
          </cell>
          <cell r="D701" t="str">
            <v/>
          </cell>
          <cell r="E701" t="str">
            <v/>
          </cell>
          <cell r="F701">
            <v>382.75</v>
          </cell>
          <cell r="G701" t="str">
            <v/>
          </cell>
          <cell r="H701" t="str">
            <v/>
          </cell>
        </row>
        <row r="702">
          <cell r="A702">
            <v>43139</v>
          </cell>
          <cell r="B702">
            <v>385.75</v>
          </cell>
          <cell r="C702">
            <v>420.25</v>
          </cell>
          <cell r="D702" t="str">
            <v/>
          </cell>
          <cell r="E702">
            <v>372.25</v>
          </cell>
          <cell r="F702">
            <v>377</v>
          </cell>
          <cell r="G702" t="str">
            <v/>
          </cell>
          <cell r="H702" t="str">
            <v/>
          </cell>
        </row>
        <row r="703">
          <cell r="A703">
            <v>43138</v>
          </cell>
          <cell r="B703">
            <v>387</v>
          </cell>
          <cell r="C703">
            <v>420</v>
          </cell>
          <cell r="D703" t="str">
            <v/>
          </cell>
          <cell r="E703">
            <v>373.25</v>
          </cell>
          <cell r="F703">
            <v>377</v>
          </cell>
          <cell r="G703" t="str">
            <v/>
          </cell>
          <cell r="H703" t="str">
            <v/>
          </cell>
        </row>
        <row r="704">
          <cell r="A704">
            <v>43137</v>
          </cell>
          <cell r="B704">
            <v>387</v>
          </cell>
          <cell r="C704">
            <v>420</v>
          </cell>
          <cell r="D704" t="str">
            <v/>
          </cell>
          <cell r="E704">
            <v>374.5</v>
          </cell>
          <cell r="F704">
            <v>377.75</v>
          </cell>
          <cell r="G704" t="str">
            <v/>
          </cell>
          <cell r="H704" t="str">
            <v/>
          </cell>
        </row>
        <row r="705">
          <cell r="A705">
            <v>43136</v>
          </cell>
          <cell r="B705">
            <v>385</v>
          </cell>
          <cell r="C705">
            <v>417</v>
          </cell>
          <cell r="D705" t="str">
            <v/>
          </cell>
          <cell r="E705">
            <v>373.25</v>
          </cell>
          <cell r="F705">
            <v>375.5</v>
          </cell>
          <cell r="G705" t="str">
            <v/>
          </cell>
          <cell r="H705" t="str">
            <v/>
          </cell>
        </row>
        <row r="706">
          <cell r="A706">
            <v>43133</v>
          </cell>
          <cell r="B706">
            <v>381</v>
          </cell>
          <cell r="C706">
            <v>414.25</v>
          </cell>
          <cell r="D706" t="str">
            <v/>
          </cell>
          <cell r="E706">
            <v>369</v>
          </cell>
          <cell r="F706">
            <v>371.75</v>
          </cell>
          <cell r="G706" t="str">
            <v/>
          </cell>
          <cell r="H706" t="str">
            <v/>
          </cell>
        </row>
        <row r="707">
          <cell r="A707">
            <v>43132</v>
          </cell>
          <cell r="B707">
            <v>383.5</v>
          </cell>
          <cell r="C707">
            <v>417</v>
          </cell>
          <cell r="D707" t="str">
            <v/>
          </cell>
          <cell r="E707">
            <v>373.25</v>
          </cell>
          <cell r="F707">
            <v>374.5</v>
          </cell>
          <cell r="G707" t="str">
            <v/>
          </cell>
          <cell r="H707" t="str">
            <v/>
          </cell>
        </row>
        <row r="708">
          <cell r="A708">
            <v>43131</v>
          </cell>
          <cell r="B708">
            <v>388.75</v>
          </cell>
          <cell r="C708">
            <v>420</v>
          </cell>
          <cell r="D708" t="str">
            <v/>
          </cell>
          <cell r="E708">
            <v>376</v>
          </cell>
          <cell r="F708">
            <v>378</v>
          </cell>
          <cell r="G708" t="str">
            <v/>
          </cell>
          <cell r="H708" t="str">
            <v/>
          </cell>
        </row>
        <row r="709">
          <cell r="A709">
            <v>43130</v>
          </cell>
          <cell r="B709">
            <v>389</v>
          </cell>
          <cell r="C709">
            <v>424</v>
          </cell>
          <cell r="D709" t="str">
            <v/>
          </cell>
          <cell r="E709">
            <v>377.5</v>
          </cell>
          <cell r="F709">
            <v>379.75</v>
          </cell>
          <cell r="G709" t="str">
            <v/>
          </cell>
          <cell r="H709" t="str">
            <v/>
          </cell>
        </row>
        <row r="710">
          <cell r="A710">
            <v>43129</v>
          </cell>
          <cell r="B710">
            <v>391.5</v>
          </cell>
          <cell r="C710">
            <v>426.5</v>
          </cell>
          <cell r="D710" t="str">
            <v/>
          </cell>
          <cell r="E710">
            <v>380</v>
          </cell>
          <cell r="F710">
            <v>381.5</v>
          </cell>
          <cell r="G710" t="str">
            <v/>
          </cell>
          <cell r="H710" t="str">
            <v/>
          </cell>
        </row>
        <row r="711">
          <cell r="A711">
            <v>43126</v>
          </cell>
          <cell r="B711">
            <v>387.75</v>
          </cell>
          <cell r="C711">
            <v>423.5</v>
          </cell>
          <cell r="D711" t="str">
            <v/>
          </cell>
          <cell r="E711">
            <v>376.5</v>
          </cell>
          <cell r="F711">
            <v>378</v>
          </cell>
          <cell r="G711" t="str">
            <v/>
          </cell>
          <cell r="H711" t="str">
            <v/>
          </cell>
        </row>
        <row r="712">
          <cell r="A712">
            <v>43125</v>
          </cell>
          <cell r="B712">
            <v>386.75</v>
          </cell>
          <cell r="C712">
            <v>422</v>
          </cell>
          <cell r="D712" t="str">
            <v/>
          </cell>
          <cell r="E712">
            <v>376.5</v>
          </cell>
          <cell r="F712">
            <v>377.25</v>
          </cell>
          <cell r="G712" t="str">
            <v/>
          </cell>
          <cell r="H712" t="str">
            <v/>
          </cell>
        </row>
        <row r="713">
          <cell r="A713">
            <v>43124</v>
          </cell>
          <cell r="B713">
            <v>390</v>
          </cell>
          <cell r="C713">
            <v>423</v>
          </cell>
          <cell r="D713" t="str">
            <v/>
          </cell>
          <cell r="E713">
            <v>379.75</v>
          </cell>
          <cell r="F713">
            <v>380.5</v>
          </cell>
          <cell r="G713" t="str">
            <v/>
          </cell>
          <cell r="H713" t="str">
            <v/>
          </cell>
        </row>
        <row r="714">
          <cell r="A714">
            <v>43123</v>
          </cell>
          <cell r="B714">
            <v>388</v>
          </cell>
          <cell r="C714">
            <v>420</v>
          </cell>
          <cell r="D714" t="str">
            <v/>
          </cell>
          <cell r="E714">
            <v>378.25</v>
          </cell>
          <cell r="F714">
            <v>380</v>
          </cell>
          <cell r="G714" t="str">
            <v/>
          </cell>
          <cell r="H714" t="str">
            <v/>
          </cell>
        </row>
        <row r="715">
          <cell r="A715">
            <v>43122</v>
          </cell>
          <cell r="B715">
            <v>386.75</v>
          </cell>
          <cell r="C715">
            <v>416</v>
          </cell>
          <cell r="D715" t="str">
            <v/>
          </cell>
          <cell r="E715">
            <v>375.25</v>
          </cell>
          <cell r="F715">
            <v>379</v>
          </cell>
          <cell r="G715" t="str">
            <v/>
          </cell>
          <cell r="H715" t="str">
            <v/>
          </cell>
        </row>
        <row r="716">
          <cell r="A716">
            <v>43119</v>
          </cell>
          <cell r="B716">
            <v>387.75</v>
          </cell>
          <cell r="C716">
            <v>415.5</v>
          </cell>
          <cell r="D716" t="str">
            <v/>
          </cell>
          <cell r="E716">
            <v>375</v>
          </cell>
          <cell r="F716">
            <v>378.75</v>
          </cell>
          <cell r="G716" t="str">
            <v/>
          </cell>
          <cell r="H716" t="str">
            <v/>
          </cell>
        </row>
        <row r="717">
          <cell r="A717">
            <v>43118</v>
          </cell>
          <cell r="B717">
            <v>387.5</v>
          </cell>
          <cell r="C717">
            <v>415.5</v>
          </cell>
          <cell r="D717" t="str">
            <v/>
          </cell>
          <cell r="E717">
            <v>373.75</v>
          </cell>
          <cell r="F717">
            <v>377</v>
          </cell>
          <cell r="G717" t="str">
            <v/>
          </cell>
          <cell r="H717" t="str">
            <v/>
          </cell>
        </row>
        <row r="718">
          <cell r="A718">
            <v>43117</v>
          </cell>
          <cell r="B718">
            <v>384.75</v>
          </cell>
          <cell r="C718">
            <v>414</v>
          </cell>
          <cell r="D718" t="str">
            <v/>
          </cell>
          <cell r="E718">
            <v>372</v>
          </cell>
          <cell r="F718">
            <v>375.25</v>
          </cell>
          <cell r="G718" t="str">
            <v/>
          </cell>
          <cell r="H718" t="str">
            <v/>
          </cell>
        </row>
        <row r="719">
          <cell r="A719">
            <v>43116</v>
          </cell>
          <cell r="B719">
            <v>381.5</v>
          </cell>
          <cell r="C719">
            <v>410.5</v>
          </cell>
          <cell r="D719" t="str">
            <v/>
          </cell>
          <cell r="E719">
            <v>369.75</v>
          </cell>
          <cell r="F719">
            <v>374.25</v>
          </cell>
          <cell r="G719" t="str">
            <v/>
          </cell>
          <cell r="H719" t="str">
            <v/>
          </cell>
        </row>
        <row r="720">
          <cell r="A720">
            <v>43112</v>
          </cell>
          <cell r="B720">
            <v>381.5</v>
          </cell>
          <cell r="C720">
            <v>410</v>
          </cell>
          <cell r="D720" t="str">
            <v/>
          </cell>
          <cell r="E720">
            <v>369.25</v>
          </cell>
          <cell r="F720">
            <v>373.75</v>
          </cell>
          <cell r="G720" t="str">
            <v/>
          </cell>
          <cell r="H720" t="str">
            <v/>
          </cell>
        </row>
        <row r="721">
          <cell r="A721">
            <v>43111</v>
          </cell>
          <cell r="B721">
            <v>378.75</v>
          </cell>
          <cell r="C721">
            <v>409</v>
          </cell>
          <cell r="D721" t="str">
            <v/>
          </cell>
          <cell r="E721">
            <v>365.25</v>
          </cell>
          <cell r="F721">
            <v>369.75</v>
          </cell>
          <cell r="G721" t="str">
            <v/>
          </cell>
          <cell r="H721" t="str">
            <v/>
          </cell>
        </row>
        <row r="722">
          <cell r="A722">
            <v>43110</v>
          </cell>
          <cell r="B722">
            <v>378</v>
          </cell>
          <cell r="C722">
            <v>407.5</v>
          </cell>
          <cell r="D722" t="str">
            <v/>
          </cell>
          <cell r="E722">
            <v>364.5</v>
          </cell>
          <cell r="F722">
            <v>368.25</v>
          </cell>
          <cell r="G722" t="str">
            <v/>
          </cell>
          <cell r="H722" t="str">
            <v/>
          </cell>
        </row>
        <row r="723">
          <cell r="A723">
            <v>43109</v>
          </cell>
          <cell r="B723">
            <v>378</v>
          </cell>
          <cell r="C723">
            <v>406.25</v>
          </cell>
          <cell r="D723" t="str">
            <v/>
          </cell>
          <cell r="E723">
            <v>364.5</v>
          </cell>
          <cell r="F723">
            <v>368.25</v>
          </cell>
          <cell r="G723" t="str">
            <v/>
          </cell>
          <cell r="H723" t="str">
            <v/>
          </cell>
        </row>
        <row r="724">
          <cell r="A724">
            <v>43108</v>
          </cell>
          <cell r="B724">
            <v>381.75</v>
          </cell>
          <cell r="C724">
            <v>410</v>
          </cell>
          <cell r="D724" t="str">
            <v/>
          </cell>
          <cell r="E724">
            <v>368</v>
          </cell>
          <cell r="F724">
            <v>372.25</v>
          </cell>
          <cell r="G724" t="str">
            <v/>
          </cell>
          <cell r="H724" t="str">
            <v/>
          </cell>
        </row>
        <row r="725">
          <cell r="A725">
            <v>43105</v>
          </cell>
          <cell r="B725">
            <v>383.5</v>
          </cell>
          <cell r="C725">
            <v>411.5</v>
          </cell>
          <cell r="D725" t="str">
            <v/>
          </cell>
          <cell r="E725">
            <v>368.75</v>
          </cell>
          <cell r="F725">
            <v>372.5</v>
          </cell>
          <cell r="G725" t="str">
            <v/>
          </cell>
          <cell r="H725" t="str">
            <v/>
          </cell>
        </row>
        <row r="726">
          <cell r="A726">
            <v>43104</v>
          </cell>
          <cell r="B726">
            <v>386.5</v>
          </cell>
          <cell r="C726">
            <v>415.75</v>
          </cell>
          <cell r="D726" t="str">
            <v/>
          </cell>
          <cell r="E726">
            <v>372.5</v>
          </cell>
          <cell r="F726">
            <v>376.75</v>
          </cell>
          <cell r="G726" t="str">
            <v/>
          </cell>
          <cell r="H726" t="str">
            <v/>
          </cell>
        </row>
        <row r="727">
          <cell r="A727">
            <v>43103</v>
          </cell>
          <cell r="B727">
            <v>383.75</v>
          </cell>
          <cell r="C727">
            <v>411.5</v>
          </cell>
          <cell r="D727" t="str">
            <v/>
          </cell>
          <cell r="E727">
            <v>371.5</v>
          </cell>
          <cell r="F727">
            <v>372.5</v>
          </cell>
          <cell r="G727" t="str">
            <v/>
          </cell>
          <cell r="H727" t="str">
            <v/>
          </cell>
        </row>
        <row r="728">
          <cell r="A728">
            <v>43102</v>
          </cell>
          <cell r="B728">
            <v>382</v>
          </cell>
          <cell r="C728">
            <v>409.25</v>
          </cell>
          <cell r="D728" t="str">
            <v/>
          </cell>
          <cell r="E728">
            <v>371.25</v>
          </cell>
          <cell r="F728">
            <v>370.25</v>
          </cell>
          <cell r="G728" t="str">
            <v/>
          </cell>
          <cell r="H728" t="str">
            <v/>
          </cell>
        </row>
        <row r="729">
          <cell r="A729">
            <v>43098</v>
          </cell>
          <cell r="B729">
            <v>381.25</v>
          </cell>
          <cell r="C729">
            <v>408.5</v>
          </cell>
          <cell r="D729" t="str">
            <v/>
          </cell>
          <cell r="E729">
            <v>370</v>
          </cell>
          <cell r="F729">
            <v>369.5</v>
          </cell>
          <cell r="G729" t="str">
            <v/>
          </cell>
          <cell r="H729" t="str">
            <v/>
          </cell>
        </row>
        <row r="730">
          <cell r="A730">
            <v>43097</v>
          </cell>
          <cell r="B730">
            <v>379.25</v>
          </cell>
          <cell r="C730">
            <v>407.75</v>
          </cell>
          <cell r="D730" t="str">
            <v/>
          </cell>
          <cell r="E730">
            <v>367</v>
          </cell>
          <cell r="F730">
            <v>366.75</v>
          </cell>
          <cell r="G730" t="str">
            <v/>
          </cell>
          <cell r="H730" t="str">
            <v/>
          </cell>
        </row>
        <row r="731">
          <cell r="A731">
            <v>43096</v>
          </cell>
          <cell r="B731">
            <v>378.25</v>
          </cell>
          <cell r="C731">
            <v>405.25</v>
          </cell>
          <cell r="D731" t="str">
            <v/>
          </cell>
          <cell r="E731">
            <v>367</v>
          </cell>
          <cell r="F731">
            <v>365.5</v>
          </cell>
          <cell r="G731" t="str">
            <v/>
          </cell>
          <cell r="H731" t="str">
            <v/>
          </cell>
        </row>
        <row r="732">
          <cell r="A732">
            <v>43091</v>
          </cell>
          <cell r="B732">
            <v>382.25</v>
          </cell>
          <cell r="C732">
            <v>409.25</v>
          </cell>
          <cell r="D732" t="str">
            <v/>
          </cell>
          <cell r="E732">
            <v>371</v>
          </cell>
          <cell r="F732">
            <v>369.5</v>
          </cell>
          <cell r="G732" t="str">
            <v/>
          </cell>
          <cell r="H732" t="str">
            <v/>
          </cell>
        </row>
        <row r="733">
          <cell r="A733">
            <v>43090</v>
          </cell>
          <cell r="B733">
            <v>380.25</v>
          </cell>
          <cell r="C733">
            <v>408.25</v>
          </cell>
          <cell r="D733" t="str">
            <v/>
          </cell>
          <cell r="E733">
            <v>369.25</v>
          </cell>
          <cell r="F733">
            <v>367.25</v>
          </cell>
          <cell r="G733" t="str">
            <v/>
          </cell>
          <cell r="H733" t="str">
            <v/>
          </cell>
        </row>
        <row r="734">
          <cell r="A734">
            <v>43089</v>
          </cell>
          <cell r="B734">
            <v>379.25</v>
          </cell>
          <cell r="C734">
            <v>407.25</v>
          </cell>
          <cell r="D734" t="str">
            <v/>
          </cell>
          <cell r="E734">
            <v>368.25</v>
          </cell>
          <cell r="F734">
            <v>366.25</v>
          </cell>
          <cell r="G734" t="str">
            <v/>
          </cell>
          <cell r="H734" t="str">
            <v/>
          </cell>
        </row>
        <row r="735">
          <cell r="A735">
            <v>43088</v>
          </cell>
          <cell r="B735">
            <v>380.75</v>
          </cell>
          <cell r="C735">
            <v>408.5</v>
          </cell>
          <cell r="D735" t="str">
            <v/>
          </cell>
          <cell r="E735">
            <v>371.25</v>
          </cell>
          <cell r="F735">
            <v>367.5</v>
          </cell>
          <cell r="G735" t="str">
            <v/>
          </cell>
          <cell r="H735" t="str">
            <v/>
          </cell>
        </row>
        <row r="736">
          <cell r="A736">
            <v>43087</v>
          </cell>
          <cell r="B736">
            <v>380.75</v>
          </cell>
          <cell r="C736">
            <v>408.5</v>
          </cell>
          <cell r="D736" t="str">
            <v/>
          </cell>
          <cell r="E736">
            <v>371.25</v>
          </cell>
          <cell r="F736">
            <v>367.5</v>
          </cell>
          <cell r="G736" t="str">
            <v/>
          </cell>
          <cell r="H736" t="str">
            <v/>
          </cell>
        </row>
        <row r="737">
          <cell r="A737">
            <v>43084</v>
          </cell>
          <cell r="B737">
            <v>382.5</v>
          </cell>
          <cell r="C737">
            <v>409.25</v>
          </cell>
          <cell r="D737" t="str">
            <v/>
          </cell>
          <cell r="E737">
            <v>372.5</v>
          </cell>
          <cell r="F737">
            <v>368.25</v>
          </cell>
          <cell r="G737" t="str">
            <v/>
          </cell>
          <cell r="H737" t="str">
            <v/>
          </cell>
        </row>
        <row r="738">
          <cell r="A738">
            <v>43083</v>
          </cell>
          <cell r="B738">
            <v>383.25</v>
          </cell>
          <cell r="C738">
            <v>411</v>
          </cell>
          <cell r="D738" t="str">
            <v/>
          </cell>
          <cell r="E738">
            <v>375.25</v>
          </cell>
          <cell r="F738">
            <v>370.5</v>
          </cell>
          <cell r="G738" t="str">
            <v/>
          </cell>
          <cell r="H738" t="str">
            <v/>
          </cell>
        </row>
        <row r="739">
          <cell r="A739">
            <v>43082</v>
          </cell>
          <cell r="B739">
            <v>385</v>
          </cell>
          <cell r="C739">
            <v>411</v>
          </cell>
          <cell r="D739" t="str">
            <v/>
          </cell>
          <cell r="E739">
            <v>376</v>
          </cell>
          <cell r="F739">
            <v>371.5</v>
          </cell>
          <cell r="G739" t="str">
            <v/>
          </cell>
          <cell r="H739" t="str">
            <v/>
          </cell>
        </row>
        <row r="740">
          <cell r="A740">
            <v>43081</v>
          </cell>
          <cell r="B740">
            <v>386</v>
          </cell>
          <cell r="C740">
            <v>413.5</v>
          </cell>
          <cell r="D740" t="str">
            <v/>
          </cell>
          <cell r="E740">
            <v>379</v>
          </cell>
          <cell r="F740">
            <v>374.5</v>
          </cell>
          <cell r="G740" t="str">
            <v/>
          </cell>
          <cell r="H740" t="str">
            <v/>
          </cell>
        </row>
        <row r="741">
          <cell r="A741">
            <v>43080</v>
          </cell>
          <cell r="B741">
            <v>386.5</v>
          </cell>
          <cell r="C741">
            <v>414</v>
          </cell>
          <cell r="D741" t="str">
            <v/>
          </cell>
          <cell r="E741">
            <v>380.5</v>
          </cell>
          <cell r="F741">
            <v>375</v>
          </cell>
          <cell r="G741" t="str">
            <v/>
          </cell>
          <cell r="H741" t="str">
            <v/>
          </cell>
        </row>
        <row r="742">
          <cell r="A742">
            <v>43077</v>
          </cell>
          <cell r="B742">
            <v>387.75</v>
          </cell>
          <cell r="C742">
            <v>416</v>
          </cell>
          <cell r="D742" t="str">
            <v/>
          </cell>
          <cell r="E742">
            <v>381.5</v>
          </cell>
          <cell r="F742">
            <v>375</v>
          </cell>
          <cell r="G742" t="str">
            <v/>
          </cell>
          <cell r="H742" t="str">
            <v/>
          </cell>
        </row>
        <row r="743">
          <cell r="A743">
            <v>43076</v>
          </cell>
          <cell r="B743">
            <v>389</v>
          </cell>
          <cell r="C743">
            <v>419</v>
          </cell>
          <cell r="D743" t="str">
            <v/>
          </cell>
          <cell r="E743" t="str">
            <v/>
          </cell>
          <cell r="F743">
            <v>378</v>
          </cell>
          <cell r="G743" t="str">
            <v/>
          </cell>
          <cell r="H743" t="str">
            <v/>
          </cell>
        </row>
        <row r="744">
          <cell r="A744">
            <v>43075</v>
          </cell>
          <cell r="B744">
            <v>388.5</v>
          </cell>
          <cell r="C744">
            <v>420.75</v>
          </cell>
          <cell r="D744" t="str">
            <v/>
          </cell>
          <cell r="E744">
            <v>384.25</v>
          </cell>
          <cell r="F744">
            <v>380.75</v>
          </cell>
          <cell r="G744" t="str">
            <v/>
          </cell>
          <cell r="H744" t="str">
            <v/>
          </cell>
        </row>
        <row r="745">
          <cell r="A745">
            <v>43074</v>
          </cell>
          <cell r="B745">
            <v>391.5</v>
          </cell>
          <cell r="C745">
            <v>423.5</v>
          </cell>
          <cell r="D745" t="str">
            <v/>
          </cell>
          <cell r="E745">
            <v>388</v>
          </cell>
          <cell r="F745">
            <v>383.5</v>
          </cell>
          <cell r="G745" t="str">
            <v/>
          </cell>
          <cell r="H745" t="str">
            <v/>
          </cell>
        </row>
        <row r="746">
          <cell r="A746">
            <v>43073</v>
          </cell>
          <cell r="B746">
            <v>395.5</v>
          </cell>
          <cell r="C746">
            <v>428</v>
          </cell>
          <cell r="D746" t="str">
            <v/>
          </cell>
          <cell r="E746">
            <v>393.25</v>
          </cell>
          <cell r="F746">
            <v>388</v>
          </cell>
          <cell r="G746" t="str">
            <v/>
          </cell>
          <cell r="H746" t="str">
            <v/>
          </cell>
        </row>
        <row r="747">
          <cell r="A747">
            <v>43070</v>
          </cell>
          <cell r="B747">
            <v>392.25</v>
          </cell>
          <cell r="C747">
            <v>424.25</v>
          </cell>
          <cell r="D747" t="str">
            <v/>
          </cell>
          <cell r="E747">
            <v>390.25</v>
          </cell>
          <cell r="F747">
            <v>384.25</v>
          </cell>
          <cell r="G747" t="str">
            <v/>
          </cell>
          <cell r="H747" t="str">
            <v/>
          </cell>
        </row>
        <row r="748">
          <cell r="A748">
            <v>43069</v>
          </cell>
          <cell r="B748">
            <v>389.5</v>
          </cell>
          <cell r="C748">
            <v>422.5</v>
          </cell>
          <cell r="D748" t="str">
            <v/>
          </cell>
          <cell r="E748">
            <v>389.5</v>
          </cell>
          <cell r="F748">
            <v>382.5</v>
          </cell>
          <cell r="G748" t="str">
            <v/>
          </cell>
          <cell r="H748" t="str">
            <v/>
          </cell>
        </row>
        <row r="749">
          <cell r="A749">
            <v>43068</v>
          </cell>
          <cell r="B749">
            <v>387</v>
          </cell>
          <cell r="C749">
            <v>420.5</v>
          </cell>
          <cell r="D749" t="str">
            <v/>
          </cell>
          <cell r="E749">
            <v>386</v>
          </cell>
          <cell r="F749">
            <v>380.5</v>
          </cell>
          <cell r="G749" t="str">
            <v/>
          </cell>
          <cell r="H749" t="str">
            <v/>
          </cell>
        </row>
        <row r="750">
          <cell r="A750">
            <v>43067</v>
          </cell>
          <cell r="B750">
            <v>390</v>
          </cell>
          <cell r="C750">
            <v>424.5</v>
          </cell>
          <cell r="D750" t="str">
            <v/>
          </cell>
          <cell r="E750">
            <v>388.5</v>
          </cell>
          <cell r="F750">
            <v>384.5</v>
          </cell>
          <cell r="G750" t="str">
            <v/>
          </cell>
          <cell r="H750" t="str">
            <v/>
          </cell>
        </row>
        <row r="751">
          <cell r="A751">
            <v>43066</v>
          </cell>
          <cell r="B751">
            <v>388.5</v>
          </cell>
          <cell r="C751">
            <v>426</v>
          </cell>
          <cell r="D751" t="str">
            <v/>
          </cell>
          <cell r="E751">
            <v>388.5</v>
          </cell>
          <cell r="F751">
            <v>383</v>
          </cell>
          <cell r="G751" t="str">
            <v/>
          </cell>
          <cell r="H751" t="str">
            <v/>
          </cell>
        </row>
        <row r="752">
          <cell r="A752">
            <v>43063</v>
          </cell>
          <cell r="B752">
            <v>390</v>
          </cell>
          <cell r="C752">
            <v>427.25</v>
          </cell>
          <cell r="D752" t="str">
            <v/>
          </cell>
          <cell r="E752">
            <v>390.5</v>
          </cell>
          <cell r="F752">
            <v>384.25</v>
          </cell>
          <cell r="G752" t="str">
            <v/>
          </cell>
          <cell r="H752" t="str">
            <v/>
          </cell>
        </row>
        <row r="753">
          <cell r="A753">
            <v>43061</v>
          </cell>
          <cell r="B753">
            <v>392.5</v>
          </cell>
          <cell r="C753">
            <v>428</v>
          </cell>
          <cell r="D753" t="str">
            <v/>
          </cell>
          <cell r="E753">
            <v>394.5</v>
          </cell>
          <cell r="F753">
            <v>386</v>
          </cell>
          <cell r="G753" t="str">
            <v/>
          </cell>
          <cell r="H753" t="str">
            <v/>
          </cell>
        </row>
        <row r="754">
          <cell r="A754">
            <v>43060</v>
          </cell>
          <cell r="B754">
            <v>391.5</v>
          </cell>
          <cell r="C754">
            <v>427.25</v>
          </cell>
          <cell r="D754" t="str">
            <v/>
          </cell>
          <cell r="E754">
            <v>393.5</v>
          </cell>
          <cell r="F754">
            <v>385.25</v>
          </cell>
          <cell r="G754" t="str">
            <v/>
          </cell>
          <cell r="H754" t="str">
            <v/>
          </cell>
        </row>
        <row r="755">
          <cell r="A755">
            <v>43059</v>
          </cell>
          <cell r="B755">
            <v>388.75</v>
          </cell>
          <cell r="C755">
            <v>424.75</v>
          </cell>
          <cell r="D755" t="str">
            <v/>
          </cell>
          <cell r="E755">
            <v>390.75</v>
          </cell>
          <cell r="F755">
            <v>382.75</v>
          </cell>
          <cell r="G755" t="str">
            <v/>
          </cell>
          <cell r="H755" t="str">
            <v/>
          </cell>
        </row>
        <row r="756">
          <cell r="A756">
            <v>43056</v>
          </cell>
          <cell r="B756">
            <v>387.75</v>
          </cell>
          <cell r="C756">
            <v>424.25</v>
          </cell>
          <cell r="D756" t="str">
            <v/>
          </cell>
          <cell r="E756">
            <v>389.75</v>
          </cell>
          <cell r="F756">
            <v>382.25</v>
          </cell>
          <cell r="G756" t="str">
            <v/>
          </cell>
          <cell r="H756" t="str">
            <v/>
          </cell>
        </row>
        <row r="757">
          <cell r="A757">
            <v>43055</v>
          </cell>
          <cell r="B757">
            <v>387.5</v>
          </cell>
          <cell r="C757">
            <v>424</v>
          </cell>
          <cell r="D757" t="str">
            <v/>
          </cell>
          <cell r="E757">
            <v>389</v>
          </cell>
          <cell r="F757">
            <v>382</v>
          </cell>
          <cell r="G757" t="str">
            <v/>
          </cell>
          <cell r="H757" t="str">
            <v/>
          </cell>
        </row>
        <row r="758">
          <cell r="A758">
            <v>43054</v>
          </cell>
          <cell r="B758">
            <v>382</v>
          </cell>
          <cell r="C758">
            <v>421</v>
          </cell>
          <cell r="D758" t="str">
            <v/>
          </cell>
          <cell r="E758">
            <v>382</v>
          </cell>
          <cell r="F758">
            <v>378</v>
          </cell>
          <cell r="G758" t="str">
            <v/>
          </cell>
          <cell r="H758" t="str">
            <v/>
          </cell>
        </row>
        <row r="759">
          <cell r="A759">
            <v>43053</v>
          </cell>
          <cell r="B759">
            <v>382</v>
          </cell>
          <cell r="C759">
            <v>420</v>
          </cell>
          <cell r="D759" t="str">
            <v/>
          </cell>
          <cell r="E759">
            <v>384</v>
          </cell>
          <cell r="F759">
            <v>376</v>
          </cell>
          <cell r="G759" t="str">
            <v/>
          </cell>
          <cell r="H759" t="str">
            <v/>
          </cell>
        </row>
        <row r="760">
          <cell r="A760">
            <v>43052</v>
          </cell>
          <cell r="B760">
            <v>380</v>
          </cell>
          <cell r="C760">
            <v>417.5</v>
          </cell>
          <cell r="D760" t="str">
            <v/>
          </cell>
          <cell r="E760">
            <v>383</v>
          </cell>
          <cell r="F760">
            <v>374.5</v>
          </cell>
          <cell r="G760" t="str">
            <v/>
          </cell>
          <cell r="H760" t="str">
            <v/>
          </cell>
        </row>
        <row r="761">
          <cell r="A761">
            <v>43049</v>
          </cell>
          <cell r="B761">
            <v>383.5</v>
          </cell>
          <cell r="C761">
            <v>417</v>
          </cell>
          <cell r="D761" t="str">
            <v/>
          </cell>
          <cell r="E761">
            <v>385.5</v>
          </cell>
          <cell r="F761">
            <v>375</v>
          </cell>
          <cell r="G761" t="str">
            <v/>
          </cell>
          <cell r="H761" t="str">
            <v/>
          </cell>
        </row>
        <row r="762">
          <cell r="A762">
            <v>43048</v>
          </cell>
          <cell r="B762">
            <v>389</v>
          </cell>
          <cell r="C762">
            <v>421</v>
          </cell>
          <cell r="D762" t="str">
            <v/>
          </cell>
          <cell r="E762">
            <v>391</v>
          </cell>
          <cell r="F762">
            <v>379</v>
          </cell>
          <cell r="G762" t="str">
            <v/>
          </cell>
          <cell r="H762" t="str">
            <v/>
          </cell>
        </row>
        <row r="763">
          <cell r="A763">
            <v>43047</v>
          </cell>
          <cell r="B763">
            <v>388</v>
          </cell>
          <cell r="C763">
            <v>418</v>
          </cell>
          <cell r="D763" t="str">
            <v/>
          </cell>
          <cell r="E763">
            <v>388</v>
          </cell>
          <cell r="F763">
            <v>376</v>
          </cell>
          <cell r="G763" t="str">
            <v/>
          </cell>
          <cell r="H763" t="str">
            <v/>
          </cell>
        </row>
        <row r="764">
          <cell r="A764">
            <v>43046</v>
          </cell>
          <cell r="B764">
            <v>388.25</v>
          </cell>
          <cell r="C764">
            <v>418</v>
          </cell>
          <cell r="D764" t="str">
            <v/>
          </cell>
          <cell r="E764">
            <v>376</v>
          </cell>
          <cell r="F764">
            <v>379</v>
          </cell>
          <cell r="G764" t="str">
            <v/>
          </cell>
          <cell r="H764" t="str">
            <v/>
          </cell>
        </row>
        <row r="765">
          <cell r="A765">
            <v>43045</v>
          </cell>
          <cell r="B765">
            <v>386</v>
          </cell>
          <cell r="C765">
            <v>414</v>
          </cell>
          <cell r="D765" t="str">
            <v/>
          </cell>
          <cell r="E765">
            <v>374</v>
          </cell>
          <cell r="F765">
            <v>377.5</v>
          </cell>
          <cell r="G765" t="str">
            <v/>
          </cell>
          <cell r="H765" t="str">
            <v/>
          </cell>
        </row>
        <row r="766">
          <cell r="A766">
            <v>43042</v>
          </cell>
          <cell r="B766">
            <v>385</v>
          </cell>
          <cell r="C766">
            <v>412.5</v>
          </cell>
          <cell r="D766" t="str">
            <v/>
          </cell>
          <cell r="E766">
            <v>371.5</v>
          </cell>
          <cell r="F766">
            <v>374.75</v>
          </cell>
          <cell r="G766" t="str">
            <v/>
          </cell>
          <cell r="H766" t="str">
            <v/>
          </cell>
        </row>
        <row r="767">
          <cell r="A767">
            <v>43041</v>
          </cell>
          <cell r="B767">
            <v>384</v>
          </cell>
          <cell r="C767">
            <v>410.5</v>
          </cell>
          <cell r="D767" t="str">
            <v/>
          </cell>
          <cell r="E767">
            <v>370.5</v>
          </cell>
          <cell r="F767">
            <v>373.5</v>
          </cell>
          <cell r="G767" t="str">
            <v/>
          </cell>
          <cell r="H767" t="str">
            <v/>
          </cell>
        </row>
        <row r="768">
          <cell r="A768">
            <v>43040</v>
          </cell>
          <cell r="B768">
            <v>383</v>
          </cell>
          <cell r="C768">
            <v>418</v>
          </cell>
          <cell r="D768" t="str">
            <v/>
          </cell>
          <cell r="E768">
            <v>375</v>
          </cell>
          <cell r="F768">
            <v>375</v>
          </cell>
          <cell r="G768" t="str">
            <v/>
          </cell>
          <cell r="H768" t="str">
            <v/>
          </cell>
        </row>
        <row r="769">
          <cell r="A769">
            <v>43039</v>
          </cell>
          <cell r="B769">
            <v>382</v>
          </cell>
          <cell r="C769">
            <v>419</v>
          </cell>
          <cell r="D769" t="str">
            <v/>
          </cell>
          <cell r="E769">
            <v>375</v>
          </cell>
          <cell r="F769">
            <v>374</v>
          </cell>
          <cell r="G769" t="str">
            <v/>
          </cell>
          <cell r="H769" t="str">
            <v/>
          </cell>
        </row>
        <row r="770">
          <cell r="A770">
            <v>43038</v>
          </cell>
          <cell r="B770">
            <v>380</v>
          </cell>
          <cell r="C770">
            <v>420</v>
          </cell>
          <cell r="D770" t="str">
            <v/>
          </cell>
          <cell r="E770">
            <v>373</v>
          </cell>
          <cell r="F770">
            <v>374</v>
          </cell>
          <cell r="G770" t="str">
            <v/>
          </cell>
          <cell r="H770" t="str">
            <v/>
          </cell>
        </row>
        <row r="771">
          <cell r="A771">
            <v>43035</v>
          </cell>
          <cell r="B771">
            <v>378</v>
          </cell>
          <cell r="C771">
            <v>417.75</v>
          </cell>
          <cell r="D771" t="str">
            <v/>
          </cell>
          <cell r="E771">
            <v>371</v>
          </cell>
          <cell r="F771">
            <v>372</v>
          </cell>
          <cell r="G771" t="str">
            <v/>
          </cell>
          <cell r="H771" t="str">
            <v/>
          </cell>
        </row>
        <row r="772">
          <cell r="A772">
            <v>43034</v>
          </cell>
          <cell r="B772">
            <v>378</v>
          </cell>
          <cell r="C772">
            <v>417.25</v>
          </cell>
          <cell r="D772" t="str">
            <v/>
          </cell>
          <cell r="E772">
            <v>371</v>
          </cell>
          <cell r="F772">
            <v>374</v>
          </cell>
          <cell r="G772" t="str">
            <v/>
          </cell>
          <cell r="H772" t="str">
            <v/>
          </cell>
        </row>
        <row r="773">
          <cell r="A773">
            <v>43033</v>
          </cell>
          <cell r="B773">
            <v>382</v>
          </cell>
          <cell r="C773">
            <v>420</v>
          </cell>
          <cell r="D773" t="str">
            <v/>
          </cell>
          <cell r="E773">
            <v>374</v>
          </cell>
          <cell r="F773">
            <v>376</v>
          </cell>
          <cell r="G773" t="str">
            <v/>
          </cell>
          <cell r="H773" t="str">
            <v/>
          </cell>
        </row>
        <row r="774">
          <cell r="A774">
            <v>43032</v>
          </cell>
          <cell r="B774">
            <v>384</v>
          </cell>
          <cell r="C774">
            <v>421.5</v>
          </cell>
          <cell r="D774" t="str">
            <v/>
          </cell>
          <cell r="E774">
            <v>376</v>
          </cell>
          <cell r="F774">
            <v>378</v>
          </cell>
          <cell r="G774" t="str">
            <v/>
          </cell>
          <cell r="H774" t="str">
            <v/>
          </cell>
        </row>
        <row r="775">
          <cell r="A775">
            <v>43031</v>
          </cell>
          <cell r="B775">
            <v>385</v>
          </cell>
          <cell r="C775">
            <v>422.25</v>
          </cell>
          <cell r="D775" t="str">
            <v/>
          </cell>
          <cell r="E775">
            <v>377</v>
          </cell>
          <cell r="F775">
            <v>381</v>
          </cell>
          <cell r="G775" t="str">
            <v/>
          </cell>
          <cell r="H775" t="str">
            <v/>
          </cell>
        </row>
        <row r="776">
          <cell r="A776">
            <v>43028</v>
          </cell>
          <cell r="B776">
            <v>386</v>
          </cell>
          <cell r="C776">
            <v>424.75</v>
          </cell>
          <cell r="D776" t="str">
            <v/>
          </cell>
          <cell r="E776">
            <v>380</v>
          </cell>
          <cell r="F776">
            <v>382</v>
          </cell>
          <cell r="G776" t="str">
            <v/>
          </cell>
          <cell r="H776" t="str">
            <v/>
          </cell>
        </row>
        <row r="777">
          <cell r="A777">
            <v>43027</v>
          </cell>
          <cell r="B777">
            <v>389</v>
          </cell>
          <cell r="C777">
            <v>424.5</v>
          </cell>
          <cell r="D777" t="str">
            <v/>
          </cell>
          <cell r="E777">
            <v>380</v>
          </cell>
          <cell r="F777">
            <v>381</v>
          </cell>
          <cell r="G777" t="str">
            <v/>
          </cell>
          <cell r="H777" t="str">
            <v/>
          </cell>
        </row>
        <row r="778">
          <cell r="A778">
            <v>43026</v>
          </cell>
          <cell r="B778">
            <v>389</v>
          </cell>
          <cell r="C778">
            <v>423.5</v>
          </cell>
          <cell r="D778" t="str">
            <v/>
          </cell>
          <cell r="E778">
            <v>379.5</v>
          </cell>
          <cell r="F778">
            <v>381</v>
          </cell>
          <cell r="G778" t="str">
            <v/>
          </cell>
          <cell r="H778" t="str">
            <v/>
          </cell>
        </row>
        <row r="779">
          <cell r="A779">
            <v>43025</v>
          </cell>
          <cell r="B779">
            <v>388</v>
          </cell>
          <cell r="C779">
            <v>420</v>
          </cell>
          <cell r="D779" t="str">
            <v/>
          </cell>
          <cell r="E779">
            <v>379</v>
          </cell>
          <cell r="F779">
            <v>376</v>
          </cell>
          <cell r="G779" t="str">
            <v/>
          </cell>
          <cell r="H779" t="str">
            <v/>
          </cell>
        </row>
        <row r="780">
          <cell r="A780">
            <v>43024</v>
          </cell>
          <cell r="B780">
            <v>388</v>
          </cell>
          <cell r="C780">
            <v>421.5</v>
          </cell>
          <cell r="D780" t="str">
            <v/>
          </cell>
          <cell r="E780">
            <v>379</v>
          </cell>
          <cell r="F780">
            <v>378</v>
          </cell>
          <cell r="G780" t="str">
            <v/>
          </cell>
          <cell r="H780" t="str">
            <v/>
          </cell>
        </row>
        <row r="781">
          <cell r="A781">
            <v>43021</v>
          </cell>
          <cell r="B781">
            <v>386</v>
          </cell>
          <cell r="C781">
            <v>423</v>
          </cell>
          <cell r="D781" t="str">
            <v/>
          </cell>
          <cell r="E781">
            <v>380</v>
          </cell>
          <cell r="F781">
            <v>382</v>
          </cell>
          <cell r="G781" t="str">
            <v/>
          </cell>
          <cell r="H781" t="str">
            <v/>
          </cell>
        </row>
        <row r="782">
          <cell r="A782">
            <v>43020</v>
          </cell>
          <cell r="B782">
            <v>391</v>
          </cell>
          <cell r="C782">
            <v>421.75</v>
          </cell>
          <cell r="D782" t="str">
            <v/>
          </cell>
          <cell r="E782">
            <v>379</v>
          </cell>
          <cell r="F782">
            <v>382</v>
          </cell>
          <cell r="G782" t="str">
            <v/>
          </cell>
          <cell r="H782" t="str">
            <v/>
          </cell>
        </row>
        <row r="783">
          <cell r="A783">
            <v>43019</v>
          </cell>
          <cell r="B783">
            <v>390</v>
          </cell>
          <cell r="C783">
            <v>414</v>
          </cell>
          <cell r="D783" t="str">
            <v/>
          </cell>
          <cell r="E783">
            <v>382</v>
          </cell>
          <cell r="F783">
            <v>372</v>
          </cell>
          <cell r="G783" t="str">
            <v/>
          </cell>
          <cell r="H783" t="str">
            <v/>
          </cell>
        </row>
        <row r="784">
          <cell r="A784">
            <v>43018</v>
          </cell>
          <cell r="B784">
            <v>382</v>
          </cell>
          <cell r="C784">
            <v>414</v>
          </cell>
          <cell r="D784" t="str">
            <v/>
          </cell>
          <cell r="E784">
            <v>376</v>
          </cell>
          <cell r="F784">
            <v>372</v>
          </cell>
          <cell r="G784" t="str">
            <v/>
          </cell>
          <cell r="H784" t="str">
            <v/>
          </cell>
        </row>
        <row r="785">
          <cell r="A785">
            <v>43017</v>
          </cell>
          <cell r="B785">
            <v>379</v>
          </cell>
          <cell r="C785">
            <v>410.5</v>
          </cell>
          <cell r="D785" t="str">
            <v/>
          </cell>
          <cell r="E785">
            <v>373</v>
          </cell>
          <cell r="F785">
            <v>369</v>
          </cell>
          <cell r="G785" t="str">
            <v/>
          </cell>
          <cell r="H785" t="str">
            <v/>
          </cell>
        </row>
        <row r="786">
          <cell r="A786">
            <v>43014</v>
          </cell>
          <cell r="B786">
            <v>379</v>
          </cell>
          <cell r="C786">
            <v>408</v>
          </cell>
          <cell r="D786" t="str">
            <v/>
          </cell>
          <cell r="E786">
            <v>373</v>
          </cell>
          <cell r="F786">
            <v>367</v>
          </cell>
          <cell r="G786" t="str">
            <v/>
          </cell>
          <cell r="H786" t="str">
            <v/>
          </cell>
        </row>
        <row r="787">
          <cell r="A787">
            <v>43013</v>
          </cell>
          <cell r="B787">
            <v>377</v>
          </cell>
          <cell r="C787">
            <v>405</v>
          </cell>
          <cell r="D787" t="str">
            <v/>
          </cell>
          <cell r="E787">
            <v>371</v>
          </cell>
          <cell r="F787">
            <v>364.5</v>
          </cell>
          <cell r="G787" t="str">
            <v/>
          </cell>
          <cell r="H787" t="str">
            <v/>
          </cell>
        </row>
        <row r="788">
          <cell r="A788">
            <v>43012</v>
          </cell>
          <cell r="B788">
            <v>374</v>
          </cell>
          <cell r="C788">
            <v>405</v>
          </cell>
          <cell r="D788" t="str">
            <v/>
          </cell>
          <cell r="E788">
            <v>368</v>
          </cell>
          <cell r="F788">
            <v>364.5</v>
          </cell>
          <cell r="G788" t="str">
            <v/>
          </cell>
          <cell r="H788" t="str">
            <v/>
          </cell>
        </row>
        <row r="789">
          <cell r="A789">
            <v>43011</v>
          </cell>
          <cell r="B789">
            <v>374</v>
          </cell>
          <cell r="C789">
            <v>404</v>
          </cell>
          <cell r="D789" t="str">
            <v/>
          </cell>
          <cell r="E789">
            <v>368</v>
          </cell>
          <cell r="F789">
            <v>364</v>
          </cell>
          <cell r="G789" t="str">
            <v/>
          </cell>
          <cell r="H789" t="str">
            <v/>
          </cell>
        </row>
        <row r="790">
          <cell r="A790">
            <v>43010</v>
          </cell>
          <cell r="B790">
            <v>375.5</v>
          </cell>
          <cell r="C790">
            <v>402.5</v>
          </cell>
          <cell r="D790" t="str">
            <v/>
          </cell>
          <cell r="E790">
            <v>369.5</v>
          </cell>
          <cell r="F790">
            <v>363</v>
          </cell>
          <cell r="G790" t="str">
            <v/>
          </cell>
          <cell r="H790" t="str">
            <v/>
          </cell>
        </row>
        <row r="791">
          <cell r="A791">
            <v>43007</v>
          </cell>
          <cell r="B791">
            <v>375</v>
          </cell>
          <cell r="C791">
            <v>402</v>
          </cell>
          <cell r="D791" t="str">
            <v/>
          </cell>
          <cell r="E791">
            <v>369</v>
          </cell>
          <cell r="F791">
            <v>363</v>
          </cell>
          <cell r="G791" t="str">
            <v/>
          </cell>
          <cell r="H791" t="str">
            <v/>
          </cell>
        </row>
        <row r="792">
          <cell r="A792" t="str">
            <v>2017-09-29</v>
          </cell>
          <cell r="B792">
            <v>375</v>
          </cell>
          <cell r="C792">
            <v>402</v>
          </cell>
          <cell r="D792" t="str">
            <v/>
          </cell>
          <cell r="E792">
            <v>369</v>
          </cell>
          <cell r="F792">
            <v>363</v>
          </cell>
          <cell r="G792" t="str">
            <v/>
          </cell>
          <cell r="H792" t="str">
            <v/>
          </cell>
        </row>
      </sheetData>
      <sheetData sheetId="1">
        <row r="3">
          <cell r="A3">
            <v>44162</v>
          </cell>
          <cell r="B3">
            <v>11.9175</v>
          </cell>
        </row>
        <row r="4">
          <cell r="A4">
            <v>44160</v>
          </cell>
          <cell r="B4">
            <v>11.84</v>
          </cell>
        </row>
        <row r="5">
          <cell r="A5">
            <v>44159</v>
          </cell>
          <cell r="B5">
            <v>11.9125</v>
          </cell>
        </row>
        <row r="6">
          <cell r="A6">
            <v>44158</v>
          </cell>
          <cell r="B6">
            <v>11.914999999999999</v>
          </cell>
        </row>
        <row r="7">
          <cell r="A7">
            <v>44155</v>
          </cell>
          <cell r="B7">
            <v>11.81</v>
          </cell>
        </row>
        <row r="8">
          <cell r="A8">
            <v>44154</v>
          </cell>
          <cell r="B8">
            <v>11.775</v>
          </cell>
        </row>
        <row r="9">
          <cell r="A9">
            <v>44153</v>
          </cell>
          <cell r="B9">
            <v>11.7575</v>
          </cell>
        </row>
        <row r="10">
          <cell r="A10">
            <v>44152</v>
          </cell>
          <cell r="B10">
            <v>11.6975</v>
          </cell>
        </row>
        <row r="11">
          <cell r="A11">
            <v>44151</v>
          </cell>
          <cell r="B11">
            <v>11.535</v>
          </cell>
        </row>
        <row r="12">
          <cell r="A12">
            <v>44148</v>
          </cell>
          <cell r="B12">
            <v>11.48</v>
          </cell>
        </row>
        <row r="13">
          <cell r="A13">
            <v>44147</v>
          </cell>
          <cell r="B13">
            <v>11.455</v>
          </cell>
        </row>
        <row r="14">
          <cell r="A14">
            <v>44146</v>
          </cell>
          <cell r="B14">
            <v>11.525</v>
          </cell>
        </row>
        <row r="15">
          <cell r="A15">
            <v>44145</v>
          </cell>
          <cell r="B15">
            <v>11.46</v>
          </cell>
        </row>
        <row r="16">
          <cell r="A16">
            <v>44144</v>
          </cell>
          <cell r="B16">
            <v>11.105</v>
          </cell>
        </row>
        <row r="17">
          <cell r="A17">
            <v>44141</v>
          </cell>
          <cell r="B17">
            <v>11.015000000000001</v>
          </cell>
        </row>
        <row r="18">
          <cell r="A18">
            <v>44140</v>
          </cell>
          <cell r="B18">
            <v>11.0375</v>
          </cell>
        </row>
        <row r="19">
          <cell r="A19">
            <v>44139</v>
          </cell>
          <cell r="B19">
            <v>10.862500000000001</v>
          </cell>
        </row>
        <row r="20">
          <cell r="A20">
            <v>44138</v>
          </cell>
          <cell r="B20">
            <v>10.6425</v>
          </cell>
        </row>
        <row r="21">
          <cell r="A21">
            <v>44137</v>
          </cell>
          <cell r="B21">
            <v>10.522500000000001</v>
          </cell>
        </row>
        <row r="22">
          <cell r="A22">
            <v>44134</v>
          </cell>
          <cell r="B22">
            <v>10.5625</v>
          </cell>
        </row>
        <row r="23">
          <cell r="A23">
            <v>44133</v>
          </cell>
          <cell r="B23">
            <v>10.505000000000001</v>
          </cell>
        </row>
        <row r="24">
          <cell r="A24">
            <v>44132</v>
          </cell>
          <cell r="B24">
            <v>10.547499999999999</v>
          </cell>
        </row>
        <row r="25">
          <cell r="A25">
            <v>44131</v>
          </cell>
          <cell r="B25">
            <v>10.765000000000001</v>
          </cell>
        </row>
        <row r="26">
          <cell r="A26">
            <v>44130</v>
          </cell>
          <cell r="B26">
            <v>10.8775</v>
          </cell>
        </row>
        <row r="27">
          <cell r="A27">
            <v>44127</v>
          </cell>
          <cell r="B27">
            <v>10.8375</v>
          </cell>
        </row>
        <row r="28">
          <cell r="A28">
            <v>44126</v>
          </cell>
          <cell r="B28">
            <v>10.737500000000001</v>
          </cell>
        </row>
        <row r="29">
          <cell r="A29">
            <v>44125</v>
          </cell>
          <cell r="B29">
            <v>10.72</v>
          </cell>
        </row>
        <row r="30">
          <cell r="A30">
            <v>44124</v>
          </cell>
          <cell r="B30">
            <v>10.64</v>
          </cell>
        </row>
        <row r="31">
          <cell r="A31">
            <v>44123</v>
          </cell>
          <cell r="B31">
            <v>10.5425</v>
          </cell>
        </row>
        <row r="32">
          <cell r="A32">
            <v>44120</v>
          </cell>
          <cell r="B32">
            <v>10.5</v>
          </cell>
        </row>
        <row r="33">
          <cell r="A33">
            <v>44119</v>
          </cell>
          <cell r="B33">
            <v>10.6225</v>
          </cell>
        </row>
        <row r="34">
          <cell r="A34">
            <v>44118</v>
          </cell>
          <cell r="B34">
            <v>10.5625</v>
          </cell>
        </row>
        <row r="35">
          <cell r="A35">
            <v>44117</v>
          </cell>
          <cell r="B35">
            <v>10.44</v>
          </cell>
        </row>
        <row r="36">
          <cell r="A36">
            <v>44116</v>
          </cell>
          <cell r="B36">
            <v>10.3375</v>
          </cell>
        </row>
        <row r="37">
          <cell r="A37">
            <v>44113</v>
          </cell>
          <cell r="B37">
            <v>10.654999999999999</v>
          </cell>
        </row>
        <row r="38">
          <cell r="A38">
            <v>44112</v>
          </cell>
          <cell r="B38">
            <v>10.5</v>
          </cell>
        </row>
        <row r="39">
          <cell r="A39">
            <v>44111</v>
          </cell>
          <cell r="B39">
            <v>10.51</v>
          </cell>
        </row>
        <row r="40">
          <cell r="A40">
            <v>44110</v>
          </cell>
          <cell r="B40">
            <v>10.44</v>
          </cell>
        </row>
        <row r="41">
          <cell r="A41">
            <v>44109</v>
          </cell>
          <cell r="B41">
            <v>10.215</v>
          </cell>
        </row>
        <row r="42">
          <cell r="A42">
            <v>44106</v>
          </cell>
          <cell r="B42">
            <v>10.2075</v>
          </cell>
        </row>
        <row r="43">
          <cell r="A43">
            <v>44105</v>
          </cell>
          <cell r="B43">
            <v>10.234999999999999</v>
          </cell>
        </row>
        <row r="44">
          <cell r="A44">
            <v>44104</v>
          </cell>
          <cell r="B44">
            <v>10.234999999999999</v>
          </cell>
        </row>
        <row r="45">
          <cell r="A45">
            <v>44103</v>
          </cell>
          <cell r="B45">
            <v>9.93</v>
          </cell>
        </row>
        <row r="46">
          <cell r="A46">
            <v>44102</v>
          </cell>
          <cell r="B46">
            <v>9.9625000000000004</v>
          </cell>
        </row>
        <row r="47">
          <cell r="A47">
            <v>44099</v>
          </cell>
          <cell r="B47">
            <v>10.025</v>
          </cell>
        </row>
        <row r="48">
          <cell r="A48">
            <v>44098</v>
          </cell>
          <cell r="B48">
            <v>10</v>
          </cell>
        </row>
        <row r="49">
          <cell r="A49">
            <v>44097</v>
          </cell>
          <cell r="B49">
            <v>10.145</v>
          </cell>
        </row>
        <row r="50">
          <cell r="A50">
            <v>44096</v>
          </cell>
          <cell r="B50">
            <v>10.1975</v>
          </cell>
        </row>
        <row r="51">
          <cell r="A51">
            <v>44095</v>
          </cell>
          <cell r="B51">
            <v>10.225</v>
          </cell>
        </row>
        <row r="52">
          <cell r="A52">
            <v>44092</v>
          </cell>
          <cell r="B52">
            <v>10.435</v>
          </cell>
        </row>
        <row r="53">
          <cell r="A53">
            <v>44091</v>
          </cell>
          <cell r="B53">
            <v>10.285</v>
          </cell>
        </row>
        <row r="54">
          <cell r="A54">
            <v>44090</v>
          </cell>
          <cell r="B54">
            <v>10.112500000000001</v>
          </cell>
        </row>
        <row r="55">
          <cell r="A55">
            <v>44089</v>
          </cell>
          <cell r="B55">
            <v>9.9149999999999991</v>
          </cell>
        </row>
        <row r="56">
          <cell r="A56">
            <v>44088</v>
          </cell>
          <cell r="B56">
            <v>9.9949999999999992</v>
          </cell>
        </row>
        <row r="57">
          <cell r="A57">
            <v>44085</v>
          </cell>
          <cell r="B57">
            <v>9.9600000000000009</v>
          </cell>
        </row>
        <row r="58">
          <cell r="A58">
            <v>44084</v>
          </cell>
          <cell r="B58">
            <v>9.7750000000000004</v>
          </cell>
        </row>
        <row r="59">
          <cell r="A59">
            <v>44083</v>
          </cell>
          <cell r="B59">
            <v>9.7874999999999996</v>
          </cell>
        </row>
        <row r="60">
          <cell r="A60">
            <v>44082</v>
          </cell>
          <cell r="B60">
            <v>9.73</v>
          </cell>
        </row>
        <row r="61">
          <cell r="A61">
            <v>44078</v>
          </cell>
          <cell r="B61">
            <v>9.68</v>
          </cell>
        </row>
        <row r="62">
          <cell r="A62">
            <v>44077</v>
          </cell>
          <cell r="B62">
            <v>9.66</v>
          </cell>
        </row>
        <row r="63">
          <cell r="A63">
            <v>44076</v>
          </cell>
          <cell r="B63">
            <v>9.6199999999999992</v>
          </cell>
        </row>
        <row r="64">
          <cell r="A64">
            <v>44075</v>
          </cell>
          <cell r="B64">
            <v>9.5474999999999994</v>
          </cell>
        </row>
        <row r="65">
          <cell r="A65">
            <v>44074</v>
          </cell>
          <cell r="B65">
            <v>9.5350000000000001</v>
          </cell>
        </row>
        <row r="66">
          <cell r="A66">
            <v>44071</v>
          </cell>
          <cell r="B66">
            <v>9.5050000000000008</v>
          </cell>
        </row>
        <row r="67">
          <cell r="A67">
            <v>44070</v>
          </cell>
          <cell r="B67">
            <v>9.42</v>
          </cell>
        </row>
        <row r="68">
          <cell r="A68">
            <v>44069</v>
          </cell>
          <cell r="B68">
            <v>9.2424999999999997</v>
          </cell>
        </row>
        <row r="69">
          <cell r="A69">
            <v>44068</v>
          </cell>
          <cell r="B69">
            <v>9.2025000000000006</v>
          </cell>
        </row>
        <row r="70">
          <cell r="A70">
            <v>44067</v>
          </cell>
          <cell r="B70">
            <v>9.0574999999999992</v>
          </cell>
        </row>
        <row r="71">
          <cell r="A71">
            <v>44064</v>
          </cell>
          <cell r="B71">
            <v>9.0474999999999994</v>
          </cell>
        </row>
        <row r="72">
          <cell r="A72">
            <v>44063</v>
          </cell>
          <cell r="B72">
            <v>9.0525000000000002</v>
          </cell>
        </row>
        <row r="73">
          <cell r="A73">
            <v>44062</v>
          </cell>
          <cell r="B73">
            <v>9.14</v>
          </cell>
        </row>
        <row r="74">
          <cell r="A74">
            <v>44061</v>
          </cell>
          <cell r="B74">
            <v>9.1374999999999993</v>
          </cell>
        </row>
        <row r="75">
          <cell r="A75">
            <v>44060</v>
          </cell>
          <cell r="B75">
            <v>9.1524999999999999</v>
          </cell>
        </row>
        <row r="76">
          <cell r="A76">
            <v>44057</v>
          </cell>
          <cell r="B76">
            <v>8.9875000000000007</v>
          </cell>
        </row>
        <row r="77">
          <cell r="A77">
            <v>44056</v>
          </cell>
          <cell r="B77">
            <v>8.9949999999999992</v>
          </cell>
        </row>
        <row r="78">
          <cell r="A78">
            <v>44055</v>
          </cell>
          <cell r="B78">
            <v>8.83</v>
          </cell>
        </row>
        <row r="79">
          <cell r="A79">
            <v>44054</v>
          </cell>
          <cell r="B79">
            <v>8.7349999999999994</v>
          </cell>
        </row>
        <row r="80">
          <cell r="A80">
            <v>44053</v>
          </cell>
          <cell r="B80">
            <v>8.7324999999999999</v>
          </cell>
        </row>
        <row r="81">
          <cell r="A81">
            <v>44050</v>
          </cell>
          <cell r="B81">
            <v>8.6750000000000007</v>
          </cell>
        </row>
        <row r="82">
          <cell r="A82">
            <v>44049</v>
          </cell>
          <cell r="B82">
            <v>8.7799999999999994</v>
          </cell>
        </row>
        <row r="83">
          <cell r="A83">
            <v>44048</v>
          </cell>
          <cell r="B83">
            <v>8.7874999999999996</v>
          </cell>
        </row>
        <row r="84">
          <cell r="A84">
            <v>44047</v>
          </cell>
          <cell r="B84">
            <v>8.8175000000000008</v>
          </cell>
        </row>
        <row r="85">
          <cell r="A85">
            <v>44046</v>
          </cell>
          <cell r="B85">
            <v>8.9625000000000004</v>
          </cell>
        </row>
        <row r="86">
          <cell r="A86">
            <v>44043</v>
          </cell>
          <cell r="B86">
            <v>8.9250000000000007</v>
          </cell>
        </row>
        <row r="87">
          <cell r="A87">
            <v>44042</v>
          </cell>
          <cell r="B87">
            <v>8.8825000000000003</v>
          </cell>
        </row>
        <row r="88">
          <cell r="A88">
            <v>44041</v>
          </cell>
          <cell r="B88">
            <v>8.8524999999999991</v>
          </cell>
        </row>
        <row r="89">
          <cell r="A89">
            <v>44040</v>
          </cell>
          <cell r="B89">
            <v>8.875</v>
          </cell>
        </row>
        <row r="90">
          <cell r="A90">
            <v>44039</v>
          </cell>
          <cell r="B90">
            <v>8.9975000000000005</v>
          </cell>
        </row>
        <row r="91">
          <cell r="A91">
            <v>44036</v>
          </cell>
          <cell r="B91">
            <v>8.9924999999999997</v>
          </cell>
        </row>
        <row r="92">
          <cell r="A92">
            <v>44035</v>
          </cell>
          <cell r="B92">
            <v>9</v>
          </cell>
        </row>
        <row r="93">
          <cell r="A93">
            <v>44034</v>
          </cell>
          <cell r="B93">
            <v>8.9550000000000001</v>
          </cell>
        </row>
        <row r="94">
          <cell r="A94">
            <v>44033</v>
          </cell>
          <cell r="B94">
            <v>8.93</v>
          </cell>
        </row>
        <row r="95">
          <cell r="A95">
            <v>44032</v>
          </cell>
          <cell r="B95">
            <v>9</v>
          </cell>
        </row>
        <row r="96">
          <cell r="A96">
            <v>44029</v>
          </cell>
          <cell r="B96">
            <v>8.9499999999999993</v>
          </cell>
        </row>
        <row r="97">
          <cell r="A97">
            <v>44028</v>
          </cell>
          <cell r="B97">
            <v>8.91</v>
          </cell>
        </row>
        <row r="98">
          <cell r="A98">
            <v>44027</v>
          </cell>
          <cell r="B98">
            <v>8.8275000000000006</v>
          </cell>
        </row>
        <row r="99">
          <cell r="A99">
            <v>44026</v>
          </cell>
          <cell r="B99">
            <v>8.7750000000000004</v>
          </cell>
        </row>
        <row r="100">
          <cell r="A100">
            <v>44025</v>
          </cell>
          <cell r="B100">
            <v>8.7524999999999995</v>
          </cell>
        </row>
        <row r="101">
          <cell r="A101">
            <v>44022</v>
          </cell>
          <cell r="B101">
            <v>8.9075000000000006</v>
          </cell>
        </row>
        <row r="102">
          <cell r="A102">
            <v>44021</v>
          </cell>
          <cell r="B102">
            <v>9.0150000000000006</v>
          </cell>
        </row>
        <row r="103">
          <cell r="A103">
            <v>44020</v>
          </cell>
          <cell r="B103">
            <v>8.9725000000000001</v>
          </cell>
        </row>
        <row r="104">
          <cell r="A104">
            <v>44019</v>
          </cell>
          <cell r="B104">
            <v>9.0250000000000004</v>
          </cell>
        </row>
        <row r="105">
          <cell r="A105">
            <v>44018</v>
          </cell>
          <cell r="B105">
            <v>9.0625</v>
          </cell>
        </row>
        <row r="106">
          <cell r="A106">
            <v>44014</v>
          </cell>
          <cell r="B106">
            <v>8.9674999999999994</v>
          </cell>
        </row>
        <row r="107">
          <cell r="A107">
            <v>44013</v>
          </cell>
          <cell r="B107">
            <v>8.99</v>
          </cell>
        </row>
        <row r="108">
          <cell r="A108">
            <v>44012</v>
          </cell>
          <cell r="B108">
            <v>8.8224999999999998</v>
          </cell>
        </row>
        <row r="109">
          <cell r="A109">
            <v>44011</v>
          </cell>
          <cell r="B109">
            <v>8.6649999999999991</v>
          </cell>
        </row>
        <row r="110">
          <cell r="A110">
            <v>44008</v>
          </cell>
          <cell r="B110">
            <v>8.6125000000000007</v>
          </cell>
        </row>
        <row r="111">
          <cell r="A111">
            <v>44007</v>
          </cell>
          <cell r="B111">
            <v>8.6925000000000008</v>
          </cell>
        </row>
        <row r="112">
          <cell r="A112">
            <v>44006</v>
          </cell>
          <cell r="B112">
            <v>8.7074999999999996</v>
          </cell>
        </row>
        <row r="113">
          <cell r="A113">
            <v>44005</v>
          </cell>
          <cell r="B113">
            <v>8.75</v>
          </cell>
        </row>
        <row r="114">
          <cell r="A114">
            <v>44004</v>
          </cell>
          <cell r="B114">
            <v>8.7624999999999993</v>
          </cell>
        </row>
        <row r="115">
          <cell r="A115">
            <v>44001</v>
          </cell>
          <cell r="B115">
            <v>8.7650000000000006</v>
          </cell>
        </row>
        <row r="116">
          <cell r="A116">
            <v>44000</v>
          </cell>
          <cell r="B116">
            <v>8.73</v>
          </cell>
        </row>
        <row r="117">
          <cell r="A117">
            <v>43999</v>
          </cell>
          <cell r="B117">
            <v>8.7125000000000004</v>
          </cell>
        </row>
        <row r="118">
          <cell r="A118">
            <v>43998</v>
          </cell>
          <cell r="B118">
            <v>8.67</v>
          </cell>
        </row>
        <row r="119">
          <cell r="A119">
            <v>43997</v>
          </cell>
          <cell r="B119">
            <v>8.69</v>
          </cell>
        </row>
        <row r="120">
          <cell r="A120">
            <v>43994</v>
          </cell>
          <cell r="B120">
            <v>8.7125000000000004</v>
          </cell>
        </row>
        <row r="121">
          <cell r="A121">
            <v>43993</v>
          </cell>
          <cell r="B121">
            <v>8.66</v>
          </cell>
        </row>
        <row r="122">
          <cell r="A122">
            <v>43992</v>
          </cell>
          <cell r="B122">
            <v>8.6549999999999994</v>
          </cell>
        </row>
        <row r="123">
          <cell r="A123">
            <v>43991</v>
          </cell>
          <cell r="B123">
            <v>8.6325000000000003</v>
          </cell>
        </row>
        <row r="124">
          <cell r="A124">
            <v>43990</v>
          </cell>
          <cell r="B124">
            <v>8.6475000000000009</v>
          </cell>
        </row>
        <row r="125">
          <cell r="A125">
            <v>43987</v>
          </cell>
          <cell r="B125">
            <v>8.6775000000000002</v>
          </cell>
        </row>
        <row r="126">
          <cell r="A126">
            <v>43986</v>
          </cell>
          <cell r="B126">
            <v>8.6775000000000002</v>
          </cell>
        </row>
        <row r="127">
          <cell r="A127">
            <v>43985</v>
          </cell>
          <cell r="B127">
            <v>8.5749999999999993</v>
          </cell>
        </row>
        <row r="128">
          <cell r="A128">
            <v>43984</v>
          </cell>
          <cell r="B128">
            <v>8.5050000000000008</v>
          </cell>
        </row>
        <row r="129">
          <cell r="A129">
            <v>43983</v>
          </cell>
          <cell r="B129">
            <v>8.4049999999999994</v>
          </cell>
        </row>
        <row r="130">
          <cell r="A130">
            <v>43980</v>
          </cell>
          <cell r="B130">
            <v>8.4075000000000006</v>
          </cell>
        </row>
        <row r="131">
          <cell r="A131">
            <v>43979</v>
          </cell>
          <cell r="B131">
            <v>8.4700000000000006</v>
          </cell>
        </row>
        <row r="132">
          <cell r="A132">
            <v>43978</v>
          </cell>
          <cell r="B132">
            <v>8.4849999999999994</v>
          </cell>
        </row>
        <row r="133">
          <cell r="A133">
            <v>43977</v>
          </cell>
          <cell r="B133">
            <v>8.4700000000000006</v>
          </cell>
        </row>
        <row r="134">
          <cell r="A134">
            <v>43973</v>
          </cell>
          <cell r="B134">
            <v>8.3324999999999996</v>
          </cell>
        </row>
        <row r="135">
          <cell r="A135">
            <v>43972</v>
          </cell>
          <cell r="B135">
            <v>8.35</v>
          </cell>
        </row>
        <row r="136">
          <cell r="A136">
            <v>43971</v>
          </cell>
          <cell r="B136">
            <v>8.4674999999999994</v>
          </cell>
        </row>
        <row r="137">
          <cell r="A137">
            <v>43970</v>
          </cell>
          <cell r="B137">
            <v>8.4250000000000007</v>
          </cell>
        </row>
        <row r="138">
          <cell r="A138">
            <v>43969</v>
          </cell>
          <cell r="B138">
            <v>8.4499999999999993</v>
          </cell>
        </row>
        <row r="139">
          <cell r="A139">
            <v>43966</v>
          </cell>
          <cell r="B139">
            <v>8.3849999999999998</v>
          </cell>
        </row>
        <row r="140">
          <cell r="A140">
            <v>43965</v>
          </cell>
          <cell r="B140">
            <v>8.3699999999999992</v>
          </cell>
        </row>
        <row r="141">
          <cell r="A141">
            <v>43964</v>
          </cell>
          <cell r="B141">
            <v>8.3949999999999996</v>
          </cell>
        </row>
        <row r="142">
          <cell r="A142">
            <v>43963</v>
          </cell>
          <cell r="B142">
            <v>8.52</v>
          </cell>
        </row>
        <row r="143">
          <cell r="A143">
            <v>43962</v>
          </cell>
          <cell r="B143">
            <v>8.5500000000000007</v>
          </cell>
        </row>
        <row r="144">
          <cell r="A144">
            <v>43959</v>
          </cell>
          <cell r="B144">
            <v>8.5050000000000008</v>
          </cell>
        </row>
        <row r="145">
          <cell r="A145">
            <v>43958</v>
          </cell>
          <cell r="B145">
            <v>8.4425000000000008</v>
          </cell>
        </row>
        <row r="146">
          <cell r="A146">
            <v>43957</v>
          </cell>
          <cell r="B146">
            <v>8.3249999999999993</v>
          </cell>
        </row>
        <row r="147">
          <cell r="A147">
            <v>43956</v>
          </cell>
          <cell r="B147">
            <v>8.3949999999999996</v>
          </cell>
        </row>
        <row r="148">
          <cell r="A148">
            <v>43955</v>
          </cell>
          <cell r="B148">
            <v>8.3650000000000002</v>
          </cell>
        </row>
        <row r="149">
          <cell r="A149">
            <v>43952</v>
          </cell>
          <cell r="B149">
            <v>8.4949999999999992</v>
          </cell>
        </row>
        <row r="150">
          <cell r="A150">
            <v>43951</v>
          </cell>
          <cell r="B150">
            <v>8.5525000000000002</v>
          </cell>
        </row>
        <row r="151">
          <cell r="A151">
            <v>43950</v>
          </cell>
          <cell r="B151">
            <v>8.375</v>
          </cell>
        </row>
        <row r="152">
          <cell r="A152">
            <v>43949</v>
          </cell>
          <cell r="B152">
            <v>8.32</v>
          </cell>
        </row>
        <row r="153">
          <cell r="A153">
            <v>43948</v>
          </cell>
          <cell r="B153">
            <v>8.3650000000000002</v>
          </cell>
        </row>
        <row r="154">
          <cell r="A154">
            <v>43945</v>
          </cell>
          <cell r="B154">
            <v>8.3949999999999996</v>
          </cell>
        </row>
        <row r="155">
          <cell r="A155">
            <v>43944</v>
          </cell>
          <cell r="B155">
            <v>8.4674999999999994</v>
          </cell>
        </row>
        <row r="156">
          <cell r="A156">
            <v>43943</v>
          </cell>
          <cell r="B156">
            <v>8.4250000000000007</v>
          </cell>
        </row>
        <row r="157">
          <cell r="A157">
            <v>43942</v>
          </cell>
          <cell r="B157">
            <v>8.4075000000000006</v>
          </cell>
        </row>
        <row r="158">
          <cell r="A158">
            <v>43941</v>
          </cell>
          <cell r="B158">
            <v>8.3625000000000007</v>
          </cell>
        </row>
        <row r="159">
          <cell r="A159">
            <v>43938</v>
          </cell>
          <cell r="B159">
            <v>8.4224999999999994</v>
          </cell>
        </row>
        <row r="160">
          <cell r="A160">
            <v>43937</v>
          </cell>
          <cell r="B160">
            <v>8.4574999999999996</v>
          </cell>
        </row>
        <row r="161">
          <cell r="A161">
            <v>43936</v>
          </cell>
          <cell r="B161">
            <v>8.42</v>
          </cell>
        </row>
        <row r="162">
          <cell r="A162">
            <v>43935</v>
          </cell>
          <cell r="B162">
            <v>8.4700000000000006</v>
          </cell>
        </row>
        <row r="163">
          <cell r="A163">
            <v>43934</v>
          </cell>
          <cell r="B163">
            <v>8.5425000000000004</v>
          </cell>
        </row>
        <row r="164">
          <cell r="A164">
            <v>43930</v>
          </cell>
          <cell r="B164">
            <v>8.6349999999999998</v>
          </cell>
        </row>
        <row r="165">
          <cell r="A165">
            <v>43929</v>
          </cell>
          <cell r="B165">
            <v>8.5449999999999999</v>
          </cell>
        </row>
        <row r="166">
          <cell r="A166">
            <v>43928</v>
          </cell>
          <cell r="B166">
            <v>8.5474999999999994</v>
          </cell>
        </row>
        <row r="167">
          <cell r="A167">
            <v>43927</v>
          </cell>
          <cell r="B167">
            <v>8.5549999999999997</v>
          </cell>
        </row>
        <row r="168">
          <cell r="A168">
            <v>43924</v>
          </cell>
          <cell r="B168">
            <v>8.5425000000000004</v>
          </cell>
        </row>
        <row r="169">
          <cell r="A169">
            <v>43923</v>
          </cell>
          <cell r="B169">
            <v>8.5875000000000004</v>
          </cell>
        </row>
        <row r="170">
          <cell r="A170">
            <v>43922</v>
          </cell>
          <cell r="B170">
            <v>8.6274999999999995</v>
          </cell>
        </row>
        <row r="171">
          <cell r="A171">
            <v>43921</v>
          </cell>
          <cell r="B171">
            <v>8.86</v>
          </cell>
        </row>
        <row r="172">
          <cell r="A172">
            <v>43920</v>
          </cell>
          <cell r="B172">
            <v>8.8224999999999998</v>
          </cell>
        </row>
        <row r="173">
          <cell r="A173">
            <v>43917</v>
          </cell>
          <cell r="B173">
            <v>8.8149999999999995</v>
          </cell>
        </row>
        <row r="174">
          <cell r="A174">
            <v>43916</v>
          </cell>
          <cell r="B174">
            <v>8.8025000000000002</v>
          </cell>
        </row>
        <row r="175">
          <cell r="A175">
            <v>43915</v>
          </cell>
          <cell r="B175">
            <v>8.8149999999999995</v>
          </cell>
        </row>
        <row r="176">
          <cell r="A176">
            <v>43914</v>
          </cell>
          <cell r="B176">
            <v>8.8674999999999997</v>
          </cell>
        </row>
        <row r="177">
          <cell r="A177">
            <v>43913</v>
          </cell>
          <cell r="B177">
            <v>8.84</v>
          </cell>
        </row>
        <row r="178">
          <cell r="A178">
            <v>43910</v>
          </cell>
          <cell r="B178">
            <v>8.625</v>
          </cell>
        </row>
        <row r="179">
          <cell r="A179">
            <v>43909</v>
          </cell>
          <cell r="B179">
            <v>8.4324999999999992</v>
          </cell>
        </row>
        <row r="180">
          <cell r="A180">
            <v>43908</v>
          </cell>
          <cell r="B180">
            <v>8.2550000000000008</v>
          </cell>
        </row>
        <row r="181">
          <cell r="A181">
            <v>43907</v>
          </cell>
          <cell r="B181">
            <v>8.2424999999999997</v>
          </cell>
        </row>
        <row r="182">
          <cell r="A182">
            <v>43906</v>
          </cell>
          <cell r="B182">
            <v>8.2174999999999994</v>
          </cell>
        </row>
        <row r="183">
          <cell r="A183">
            <v>43903</v>
          </cell>
          <cell r="B183">
            <v>8.4875000000000007</v>
          </cell>
        </row>
        <row r="184">
          <cell r="A184">
            <v>43902</v>
          </cell>
          <cell r="B184">
            <v>8.5950000000000006</v>
          </cell>
        </row>
        <row r="185">
          <cell r="A185">
            <v>43901</v>
          </cell>
          <cell r="B185">
            <v>8.7324999999999999</v>
          </cell>
        </row>
        <row r="186">
          <cell r="A186">
            <v>43900</v>
          </cell>
          <cell r="B186">
            <v>8.7624999999999993</v>
          </cell>
        </row>
        <row r="187">
          <cell r="A187">
            <v>43899</v>
          </cell>
          <cell r="B187">
            <v>8.6999999999999993</v>
          </cell>
        </row>
        <row r="188">
          <cell r="A188">
            <v>43896</v>
          </cell>
          <cell r="B188">
            <v>8.9124999999999996</v>
          </cell>
        </row>
        <row r="189">
          <cell r="A189">
            <v>43895</v>
          </cell>
          <cell r="B189">
            <v>8.9700000000000006</v>
          </cell>
        </row>
        <row r="190">
          <cell r="A190">
            <v>43894</v>
          </cell>
          <cell r="B190">
            <v>9.0724999999999998</v>
          </cell>
        </row>
        <row r="191">
          <cell r="A191">
            <v>43893</v>
          </cell>
          <cell r="B191">
            <v>9.0350000000000001</v>
          </cell>
        </row>
        <row r="192">
          <cell r="A192">
            <v>43892</v>
          </cell>
          <cell r="B192">
            <v>9.01</v>
          </cell>
        </row>
        <row r="193">
          <cell r="A193">
            <v>43889</v>
          </cell>
          <cell r="B193">
            <v>8.9275000000000002</v>
          </cell>
        </row>
        <row r="194">
          <cell r="A194">
            <v>43888</v>
          </cell>
          <cell r="B194">
            <v>8.9499999999999993</v>
          </cell>
        </row>
        <row r="195">
          <cell r="A195">
            <v>43887</v>
          </cell>
          <cell r="B195">
            <v>8.92</v>
          </cell>
        </row>
        <row r="196">
          <cell r="A196">
            <v>43886</v>
          </cell>
          <cell r="B196">
            <v>8.8825000000000003</v>
          </cell>
        </row>
        <row r="197">
          <cell r="A197">
            <v>43885</v>
          </cell>
          <cell r="B197">
            <v>8.7424999999999997</v>
          </cell>
        </row>
        <row r="198">
          <cell r="A198">
            <v>43882</v>
          </cell>
          <cell r="B198">
            <v>8.9049999999999994</v>
          </cell>
        </row>
        <row r="199">
          <cell r="A199">
            <v>43881</v>
          </cell>
          <cell r="B199">
            <v>8.9275000000000002</v>
          </cell>
        </row>
        <row r="200">
          <cell r="A200">
            <v>43880</v>
          </cell>
          <cell r="B200">
            <v>8.9725000000000001</v>
          </cell>
        </row>
        <row r="201">
          <cell r="A201">
            <v>43879</v>
          </cell>
          <cell r="B201">
            <v>8.9224999999999994</v>
          </cell>
        </row>
        <row r="202">
          <cell r="A202">
            <v>43875</v>
          </cell>
          <cell r="B202">
            <v>8.9375</v>
          </cell>
        </row>
        <row r="203">
          <cell r="A203">
            <v>43874</v>
          </cell>
          <cell r="B203">
            <v>8.9625000000000004</v>
          </cell>
        </row>
        <row r="204">
          <cell r="A204">
            <v>43873</v>
          </cell>
          <cell r="B204">
            <v>8.9250000000000007</v>
          </cell>
        </row>
        <row r="205">
          <cell r="A205">
            <v>43872</v>
          </cell>
          <cell r="B205">
            <v>8.8475000000000001</v>
          </cell>
        </row>
        <row r="206">
          <cell r="A206">
            <v>43871</v>
          </cell>
          <cell r="B206">
            <v>8.8424999999999994</v>
          </cell>
        </row>
        <row r="207">
          <cell r="A207">
            <v>43868</v>
          </cell>
          <cell r="B207">
            <v>8.82</v>
          </cell>
        </row>
        <row r="208">
          <cell r="A208">
            <v>43867</v>
          </cell>
          <cell r="B208">
            <v>8.81</v>
          </cell>
        </row>
        <row r="209">
          <cell r="A209">
            <v>43866</v>
          </cell>
          <cell r="B209">
            <v>8.8000000000000007</v>
          </cell>
        </row>
        <row r="210">
          <cell r="A210">
            <v>43865</v>
          </cell>
          <cell r="B210">
            <v>8.7949999999999999</v>
          </cell>
        </row>
        <row r="211">
          <cell r="A211">
            <v>43864</v>
          </cell>
          <cell r="B211">
            <v>8.77</v>
          </cell>
        </row>
        <row r="212">
          <cell r="A212">
            <v>43861</v>
          </cell>
          <cell r="B212">
            <v>8.7249999999999996</v>
          </cell>
        </row>
        <row r="213">
          <cell r="A213">
            <v>43860</v>
          </cell>
          <cell r="B213">
            <v>8.7624999999999993</v>
          </cell>
        </row>
        <row r="214">
          <cell r="A214">
            <v>43859</v>
          </cell>
          <cell r="B214">
            <v>8.93</v>
          </cell>
        </row>
        <row r="215">
          <cell r="A215">
            <v>43858</v>
          </cell>
          <cell r="B215">
            <v>8.9499999999999993</v>
          </cell>
        </row>
        <row r="216">
          <cell r="A216">
            <v>43857</v>
          </cell>
          <cell r="B216">
            <v>8.9725000000000001</v>
          </cell>
        </row>
        <row r="217">
          <cell r="A217">
            <v>43854</v>
          </cell>
          <cell r="B217">
            <v>9.02</v>
          </cell>
        </row>
        <row r="218">
          <cell r="A218">
            <v>43853</v>
          </cell>
          <cell r="B218">
            <v>9.0950000000000006</v>
          </cell>
        </row>
        <row r="219">
          <cell r="A219">
            <v>43852</v>
          </cell>
          <cell r="B219">
            <v>9.1374999999999993</v>
          </cell>
        </row>
        <row r="220">
          <cell r="A220">
            <v>43851</v>
          </cell>
          <cell r="B220">
            <v>9.16</v>
          </cell>
        </row>
        <row r="221">
          <cell r="A221">
            <v>43847</v>
          </cell>
          <cell r="B221">
            <v>9.2974999999999994</v>
          </cell>
        </row>
        <row r="222">
          <cell r="A222">
            <v>43846</v>
          </cell>
          <cell r="B222">
            <v>9.24</v>
          </cell>
        </row>
        <row r="223">
          <cell r="A223">
            <v>43845</v>
          </cell>
          <cell r="B223">
            <v>9.2874999999999996</v>
          </cell>
        </row>
        <row r="224">
          <cell r="A224">
            <v>43844</v>
          </cell>
          <cell r="B224">
            <v>9.4224999999999994</v>
          </cell>
        </row>
        <row r="225">
          <cell r="A225">
            <v>43843</v>
          </cell>
          <cell r="B225">
            <v>9.4224999999999994</v>
          </cell>
        </row>
        <row r="226">
          <cell r="A226">
            <v>43840</v>
          </cell>
          <cell r="B226">
            <v>9.4600000000000009</v>
          </cell>
        </row>
        <row r="227">
          <cell r="A227">
            <v>43839</v>
          </cell>
          <cell r="B227">
            <v>9.4350000000000005</v>
          </cell>
        </row>
        <row r="228">
          <cell r="A228">
            <v>43838</v>
          </cell>
          <cell r="B228">
            <v>9.4725000000000001</v>
          </cell>
        </row>
        <row r="229">
          <cell r="A229">
            <v>43837</v>
          </cell>
          <cell r="B229">
            <v>9.44</v>
          </cell>
        </row>
        <row r="230">
          <cell r="A230">
            <v>43836</v>
          </cell>
          <cell r="B230">
            <v>9.4474999999999998</v>
          </cell>
        </row>
        <row r="231">
          <cell r="A231">
            <v>43833</v>
          </cell>
          <cell r="B231">
            <v>9.4149999999999991</v>
          </cell>
        </row>
        <row r="232">
          <cell r="A232">
            <v>43832</v>
          </cell>
          <cell r="B232">
            <v>9.5625</v>
          </cell>
        </row>
        <row r="233">
          <cell r="A233">
            <v>43830</v>
          </cell>
          <cell r="B233">
            <v>9.5549999999999997</v>
          </cell>
        </row>
        <row r="234">
          <cell r="A234">
            <v>43829</v>
          </cell>
          <cell r="B234">
            <v>9.5250000000000004</v>
          </cell>
        </row>
        <row r="235">
          <cell r="A235">
            <v>43826</v>
          </cell>
          <cell r="B235">
            <v>9.4149999999999991</v>
          </cell>
        </row>
        <row r="236">
          <cell r="A236">
            <v>43825</v>
          </cell>
          <cell r="B236">
            <v>9.4649999999999999</v>
          </cell>
        </row>
        <row r="237">
          <cell r="A237">
            <v>43823</v>
          </cell>
          <cell r="B237">
            <v>9.3650000000000002</v>
          </cell>
        </row>
        <row r="238">
          <cell r="A238">
            <v>43822</v>
          </cell>
          <cell r="B238">
            <v>9.34</v>
          </cell>
        </row>
        <row r="239">
          <cell r="A239">
            <v>43819</v>
          </cell>
          <cell r="B239">
            <v>9.2825000000000006</v>
          </cell>
        </row>
        <row r="240">
          <cell r="A240">
            <v>43818</v>
          </cell>
          <cell r="B240">
            <v>9.2449999999999992</v>
          </cell>
        </row>
        <row r="241">
          <cell r="A241">
            <v>43817</v>
          </cell>
          <cell r="B241">
            <v>9.2850000000000001</v>
          </cell>
        </row>
        <row r="242">
          <cell r="A242">
            <v>43816</v>
          </cell>
          <cell r="B242">
            <v>9.2874999999999996</v>
          </cell>
        </row>
        <row r="243">
          <cell r="A243">
            <v>43815</v>
          </cell>
          <cell r="B243">
            <v>9.2200000000000006</v>
          </cell>
        </row>
        <row r="244">
          <cell r="A244">
            <v>43812</v>
          </cell>
          <cell r="B244">
            <v>9.0749999999999993</v>
          </cell>
        </row>
        <row r="245">
          <cell r="A245">
            <v>43811</v>
          </cell>
          <cell r="B245">
            <v>8.9824999999999999</v>
          </cell>
        </row>
        <row r="246">
          <cell r="A246">
            <v>43810</v>
          </cell>
          <cell r="B246">
            <v>8.9350000000000005</v>
          </cell>
        </row>
        <row r="247">
          <cell r="A247">
            <v>43809</v>
          </cell>
          <cell r="B247">
            <v>9.0124999999999993</v>
          </cell>
        </row>
        <row r="248">
          <cell r="A248">
            <v>43808</v>
          </cell>
          <cell r="B248">
            <v>8.9725000000000001</v>
          </cell>
        </row>
        <row r="249">
          <cell r="A249">
            <v>43805</v>
          </cell>
          <cell r="B249">
            <v>8.8949999999999996</v>
          </cell>
        </row>
        <row r="250">
          <cell r="A250">
            <v>43804</v>
          </cell>
          <cell r="B250">
            <v>8.8424999999999994</v>
          </cell>
        </row>
        <row r="251">
          <cell r="A251">
            <v>43803</v>
          </cell>
          <cell r="B251">
            <v>8.7799999999999994</v>
          </cell>
        </row>
        <row r="252">
          <cell r="A252">
            <v>43802</v>
          </cell>
          <cell r="B252">
            <v>8.7100000000000009</v>
          </cell>
        </row>
        <row r="253">
          <cell r="A253">
            <v>43801</v>
          </cell>
          <cell r="B253">
            <v>8.7050000000000001</v>
          </cell>
        </row>
        <row r="254">
          <cell r="A254">
            <v>43798</v>
          </cell>
          <cell r="B254">
            <v>8.7675000000000001</v>
          </cell>
        </row>
        <row r="255">
          <cell r="A255">
            <v>43796</v>
          </cell>
          <cell r="B255">
            <v>8.82</v>
          </cell>
        </row>
        <row r="256">
          <cell r="A256">
            <v>43795</v>
          </cell>
          <cell r="B256">
            <v>8.8424999999999994</v>
          </cell>
        </row>
        <row r="257">
          <cell r="A257">
            <v>43794</v>
          </cell>
          <cell r="B257">
            <v>8.9250000000000007</v>
          </cell>
        </row>
        <row r="258">
          <cell r="A258">
            <v>43791</v>
          </cell>
          <cell r="B258">
            <v>8.9700000000000006</v>
          </cell>
        </row>
        <row r="259">
          <cell r="A259">
            <v>43790</v>
          </cell>
          <cell r="B259">
            <v>9.01</v>
          </cell>
        </row>
        <row r="260">
          <cell r="A260">
            <v>43789</v>
          </cell>
          <cell r="B260">
            <v>9.0500000000000007</v>
          </cell>
        </row>
        <row r="261">
          <cell r="A261">
            <v>43788</v>
          </cell>
          <cell r="B261">
            <v>9.1150000000000002</v>
          </cell>
        </row>
        <row r="262">
          <cell r="A262">
            <v>43787</v>
          </cell>
          <cell r="B262">
            <v>9.1024999999999991</v>
          </cell>
        </row>
        <row r="263">
          <cell r="A263">
            <v>43784</v>
          </cell>
          <cell r="B263">
            <v>9.1824999999999992</v>
          </cell>
        </row>
        <row r="264">
          <cell r="A264">
            <v>43783</v>
          </cell>
          <cell r="B264">
            <v>9.1675000000000004</v>
          </cell>
        </row>
        <row r="265">
          <cell r="A265">
            <v>43782</v>
          </cell>
          <cell r="B265">
            <v>9.1524999999999999</v>
          </cell>
        </row>
        <row r="266">
          <cell r="A266">
            <v>43781</v>
          </cell>
          <cell r="B266">
            <v>9.17</v>
          </cell>
        </row>
        <row r="267">
          <cell r="A267">
            <v>43780</v>
          </cell>
          <cell r="B267">
            <v>9.17</v>
          </cell>
        </row>
        <row r="268">
          <cell r="A268">
            <v>43777</v>
          </cell>
          <cell r="B268">
            <v>9.31</v>
          </cell>
        </row>
        <row r="269">
          <cell r="A269">
            <v>43776</v>
          </cell>
          <cell r="B269">
            <v>9.3650000000000002</v>
          </cell>
        </row>
        <row r="270">
          <cell r="A270">
            <v>43775</v>
          </cell>
          <cell r="B270">
            <v>9.2750000000000004</v>
          </cell>
        </row>
        <row r="271">
          <cell r="A271">
            <v>43774</v>
          </cell>
          <cell r="B271">
            <v>9.3424999999999994</v>
          </cell>
        </row>
        <row r="272">
          <cell r="A272">
            <v>43773</v>
          </cell>
          <cell r="B272">
            <v>9.3800000000000008</v>
          </cell>
        </row>
        <row r="273">
          <cell r="A273">
            <v>43770</v>
          </cell>
          <cell r="B273">
            <v>9.3674999999999997</v>
          </cell>
        </row>
        <row r="274">
          <cell r="A274">
            <v>43769</v>
          </cell>
          <cell r="B274">
            <v>9.3224999999999998</v>
          </cell>
        </row>
        <row r="275">
          <cell r="A275">
            <v>43768</v>
          </cell>
          <cell r="B275">
            <v>9.3049999999999997</v>
          </cell>
        </row>
        <row r="276">
          <cell r="A276">
            <v>43767</v>
          </cell>
          <cell r="B276">
            <v>9.3350000000000009</v>
          </cell>
        </row>
        <row r="277">
          <cell r="A277">
            <v>43766</v>
          </cell>
          <cell r="B277">
            <v>9.2074999999999996</v>
          </cell>
        </row>
        <row r="278">
          <cell r="A278">
            <v>43763</v>
          </cell>
          <cell r="B278">
            <v>9.2025000000000006</v>
          </cell>
        </row>
        <row r="279">
          <cell r="A279">
            <v>43762</v>
          </cell>
          <cell r="B279">
            <v>9.3324999999999996</v>
          </cell>
        </row>
        <row r="280">
          <cell r="A280">
            <v>43761</v>
          </cell>
          <cell r="B280">
            <v>9.3375000000000004</v>
          </cell>
        </row>
        <row r="281">
          <cell r="A281">
            <v>43760</v>
          </cell>
          <cell r="B281">
            <v>9.34</v>
          </cell>
        </row>
        <row r="282">
          <cell r="A282">
            <v>43759</v>
          </cell>
          <cell r="B282">
            <v>9.3324999999999996</v>
          </cell>
        </row>
        <row r="283">
          <cell r="A283">
            <v>43756</v>
          </cell>
          <cell r="B283">
            <v>9.34</v>
          </cell>
        </row>
        <row r="284">
          <cell r="A284">
            <v>43755</v>
          </cell>
          <cell r="B284">
            <v>9.3149999999999995</v>
          </cell>
        </row>
        <row r="285">
          <cell r="A285">
            <v>43754</v>
          </cell>
          <cell r="B285">
            <v>9.2799999999999994</v>
          </cell>
        </row>
        <row r="286">
          <cell r="A286">
            <v>43753</v>
          </cell>
          <cell r="B286">
            <v>9.34</v>
          </cell>
        </row>
        <row r="287">
          <cell r="A287">
            <v>43752</v>
          </cell>
          <cell r="B287">
            <v>9.4049999999999994</v>
          </cell>
        </row>
        <row r="288">
          <cell r="A288">
            <v>43749</v>
          </cell>
          <cell r="B288">
            <v>9.36</v>
          </cell>
        </row>
        <row r="289">
          <cell r="A289">
            <v>43748</v>
          </cell>
          <cell r="B289">
            <v>9.2349999999999994</v>
          </cell>
        </row>
        <row r="290">
          <cell r="A290">
            <v>43747</v>
          </cell>
          <cell r="B290">
            <v>9.2375000000000007</v>
          </cell>
        </row>
        <row r="291">
          <cell r="A291">
            <v>43746</v>
          </cell>
          <cell r="B291">
            <v>9.2050000000000001</v>
          </cell>
        </row>
        <row r="292">
          <cell r="A292">
            <v>43745</v>
          </cell>
          <cell r="B292">
            <v>9.1524999999999999</v>
          </cell>
        </row>
        <row r="293">
          <cell r="A293">
            <v>43742</v>
          </cell>
          <cell r="B293">
            <v>9.1624999999999996</v>
          </cell>
        </row>
        <row r="294">
          <cell r="A294">
            <v>43741</v>
          </cell>
          <cell r="B294">
            <v>9.1174999999999997</v>
          </cell>
        </row>
        <row r="295">
          <cell r="A295">
            <v>43740</v>
          </cell>
          <cell r="B295">
            <v>9.1374999999999993</v>
          </cell>
        </row>
        <row r="296">
          <cell r="A296">
            <v>43739</v>
          </cell>
          <cell r="B296">
            <v>9.1950000000000003</v>
          </cell>
        </row>
        <row r="297">
          <cell r="A297">
            <v>43738</v>
          </cell>
          <cell r="B297">
            <v>9.06</v>
          </cell>
        </row>
        <row r="298">
          <cell r="A298">
            <v>43735</v>
          </cell>
          <cell r="B298">
            <v>8.83</v>
          </cell>
        </row>
        <row r="299">
          <cell r="A299">
            <v>43734</v>
          </cell>
          <cell r="B299">
            <v>8.8849999999999998</v>
          </cell>
        </row>
        <row r="300">
          <cell r="A300">
            <v>43733</v>
          </cell>
          <cell r="B300">
            <v>8.8925000000000001</v>
          </cell>
        </row>
        <row r="301">
          <cell r="A301">
            <v>43732</v>
          </cell>
          <cell r="B301">
            <v>8.9425000000000008</v>
          </cell>
        </row>
        <row r="302">
          <cell r="A302">
            <v>43731</v>
          </cell>
          <cell r="B302">
            <v>8.9250000000000007</v>
          </cell>
        </row>
        <row r="303">
          <cell r="A303">
            <v>43728</v>
          </cell>
          <cell r="B303">
            <v>8.8275000000000006</v>
          </cell>
        </row>
        <row r="304">
          <cell r="A304">
            <v>43727</v>
          </cell>
          <cell r="B304">
            <v>8.93</v>
          </cell>
        </row>
        <row r="305">
          <cell r="A305">
            <v>43726</v>
          </cell>
          <cell r="B305">
            <v>8.8874999999999993</v>
          </cell>
        </row>
        <row r="306">
          <cell r="A306">
            <v>43725</v>
          </cell>
          <cell r="B306">
            <v>8.9375</v>
          </cell>
        </row>
        <row r="307">
          <cell r="A307">
            <v>43724</v>
          </cell>
          <cell r="B307">
            <v>9</v>
          </cell>
        </row>
        <row r="308">
          <cell r="A308">
            <v>43721</v>
          </cell>
          <cell r="B308">
            <v>8.9875000000000007</v>
          </cell>
        </row>
        <row r="309">
          <cell r="A309">
            <v>43720</v>
          </cell>
          <cell r="B309">
            <v>8.9550000000000001</v>
          </cell>
        </row>
        <row r="310">
          <cell r="A310">
            <v>43719</v>
          </cell>
          <cell r="B310">
            <v>8.6649999999999991</v>
          </cell>
        </row>
        <row r="311">
          <cell r="A311">
            <v>43718</v>
          </cell>
          <cell r="B311">
            <v>8.7200000000000006</v>
          </cell>
        </row>
        <row r="312">
          <cell r="A312">
            <v>43717</v>
          </cell>
          <cell r="B312">
            <v>8.5775000000000006</v>
          </cell>
        </row>
        <row r="313">
          <cell r="A313">
            <v>43714</v>
          </cell>
          <cell r="B313">
            <v>8.5775000000000006</v>
          </cell>
        </row>
        <row r="314">
          <cell r="A314">
            <v>43713</v>
          </cell>
          <cell r="B314">
            <v>8.6150000000000002</v>
          </cell>
        </row>
        <row r="315">
          <cell r="A315">
            <v>43712</v>
          </cell>
          <cell r="B315">
            <v>8.7550000000000008</v>
          </cell>
        </row>
        <row r="316">
          <cell r="A316">
            <v>43711</v>
          </cell>
          <cell r="B316">
            <v>8.6850000000000005</v>
          </cell>
        </row>
        <row r="317">
          <cell r="A317">
            <v>43707</v>
          </cell>
          <cell r="B317">
            <v>8.69</v>
          </cell>
        </row>
        <row r="318">
          <cell r="A318">
            <v>43706</v>
          </cell>
          <cell r="B318">
            <v>8.6850000000000005</v>
          </cell>
        </row>
        <row r="319">
          <cell r="A319">
            <v>43705</v>
          </cell>
          <cell r="B319">
            <v>8.6575000000000006</v>
          </cell>
        </row>
        <row r="320">
          <cell r="A320">
            <v>43704</v>
          </cell>
          <cell r="B320">
            <v>8.5924999999999994</v>
          </cell>
        </row>
        <row r="321">
          <cell r="A321">
            <v>43703</v>
          </cell>
          <cell r="B321">
            <v>8.6724999999999994</v>
          </cell>
        </row>
        <row r="322">
          <cell r="A322">
            <v>43700</v>
          </cell>
          <cell r="B322">
            <v>8.5649999999999995</v>
          </cell>
        </row>
        <row r="323">
          <cell r="A323">
            <v>43699</v>
          </cell>
          <cell r="B323">
            <v>8.6875</v>
          </cell>
        </row>
        <row r="324">
          <cell r="A324">
            <v>43698</v>
          </cell>
          <cell r="B324">
            <v>8.73</v>
          </cell>
        </row>
        <row r="325">
          <cell r="A325">
            <v>43697</v>
          </cell>
          <cell r="B325">
            <v>8.6824999999999992</v>
          </cell>
        </row>
        <row r="326">
          <cell r="A326">
            <v>43696</v>
          </cell>
          <cell r="B326">
            <v>8.6649999999999991</v>
          </cell>
        </row>
        <row r="327">
          <cell r="A327">
            <v>43693</v>
          </cell>
          <cell r="B327">
            <v>8.7974999999999994</v>
          </cell>
        </row>
        <row r="328">
          <cell r="A328">
            <v>43692</v>
          </cell>
          <cell r="B328">
            <v>8.7074999999999996</v>
          </cell>
        </row>
        <row r="329">
          <cell r="A329">
            <v>43691</v>
          </cell>
          <cell r="B329">
            <v>8.7799999999999994</v>
          </cell>
        </row>
        <row r="330">
          <cell r="A330">
            <v>43690</v>
          </cell>
          <cell r="B330">
            <v>8.89</v>
          </cell>
        </row>
        <row r="331">
          <cell r="A331">
            <v>43689</v>
          </cell>
          <cell r="B331">
            <v>8.7925000000000004</v>
          </cell>
        </row>
        <row r="332">
          <cell r="A332">
            <v>43686</v>
          </cell>
          <cell r="B332">
            <v>8.9175000000000004</v>
          </cell>
        </row>
        <row r="333">
          <cell r="A333">
            <v>43685</v>
          </cell>
          <cell r="B333">
            <v>8.83</v>
          </cell>
        </row>
        <row r="334">
          <cell r="A334">
            <v>43684</v>
          </cell>
          <cell r="B334">
            <v>8.6675000000000004</v>
          </cell>
        </row>
        <row r="335">
          <cell r="A335">
            <v>43683</v>
          </cell>
          <cell r="B335">
            <v>8.6575000000000006</v>
          </cell>
        </row>
        <row r="336">
          <cell r="A336">
            <v>43682</v>
          </cell>
          <cell r="B336">
            <v>8.6875</v>
          </cell>
        </row>
        <row r="337">
          <cell r="A337">
            <v>43679</v>
          </cell>
          <cell r="B337">
            <v>8.6850000000000005</v>
          </cell>
        </row>
        <row r="338">
          <cell r="A338">
            <v>43678</v>
          </cell>
          <cell r="B338">
            <v>8.6524999999999999</v>
          </cell>
        </row>
        <row r="339">
          <cell r="A339">
            <v>43677</v>
          </cell>
          <cell r="B339">
            <v>8.8149999999999995</v>
          </cell>
        </row>
        <row r="340">
          <cell r="A340">
            <v>43676</v>
          </cell>
          <cell r="B340">
            <v>8.9674999999999994</v>
          </cell>
        </row>
        <row r="341">
          <cell r="A341">
            <v>43675</v>
          </cell>
          <cell r="B341">
            <v>9.0425000000000004</v>
          </cell>
        </row>
        <row r="342">
          <cell r="A342">
            <v>43672</v>
          </cell>
          <cell r="B342">
            <v>9.01</v>
          </cell>
        </row>
        <row r="343">
          <cell r="A343">
            <v>43671</v>
          </cell>
          <cell r="B343">
            <v>8.9975000000000005</v>
          </cell>
        </row>
        <row r="344">
          <cell r="A344">
            <v>43670</v>
          </cell>
          <cell r="B344">
            <v>9.0824999999999996</v>
          </cell>
        </row>
        <row r="345">
          <cell r="A345">
            <v>43669</v>
          </cell>
          <cell r="B345">
            <v>9.0374999999999996</v>
          </cell>
        </row>
        <row r="346">
          <cell r="A346">
            <v>43668</v>
          </cell>
          <cell r="B346">
            <v>9.0574999999999992</v>
          </cell>
        </row>
        <row r="347">
          <cell r="A347">
            <v>43665</v>
          </cell>
          <cell r="B347">
            <v>9.1925000000000008</v>
          </cell>
        </row>
        <row r="348">
          <cell r="A348">
            <v>43664</v>
          </cell>
          <cell r="B348">
            <v>8.99</v>
          </cell>
        </row>
        <row r="349">
          <cell r="A349">
            <v>43663</v>
          </cell>
          <cell r="B349">
            <v>9.0050000000000008</v>
          </cell>
        </row>
        <row r="350">
          <cell r="A350">
            <v>43662</v>
          </cell>
          <cell r="B350">
            <v>9.06</v>
          </cell>
        </row>
        <row r="351">
          <cell r="A351">
            <v>43661</v>
          </cell>
          <cell r="B351">
            <v>9.1999999999999993</v>
          </cell>
        </row>
        <row r="352">
          <cell r="A352">
            <v>43658</v>
          </cell>
          <cell r="B352">
            <v>9.3149999999999995</v>
          </cell>
        </row>
        <row r="353">
          <cell r="A353">
            <v>43657</v>
          </cell>
          <cell r="B353">
            <v>9.1724999999999994</v>
          </cell>
        </row>
        <row r="354">
          <cell r="A354">
            <v>43656</v>
          </cell>
          <cell r="B354">
            <v>9.1274999999999995</v>
          </cell>
        </row>
        <row r="355">
          <cell r="A355">
            <v>43655</v>
          </cell>
          <cell r="B355">
            <v>9.0425000000000004</v>
          </cell>
        </row>
        <row r="356">
          <cell r="A356">
            <v>43654</v>
          </cell>
          <cell r="B356">
            <v>8.9774999999999991</v>
          </cell>
        </row>
        <row r="357">
          <cell r="A357">
            <v>43651</v>
          </cell>
          <cell r="B357">
            <v>8.9450000000000003</v>
          </cell>
        </row>
        <row r="358">
          <cell r="A358">
            <v>43649</v>
          </cell>
          <cell r="B358">
            <v>9.0875000000000004</v>
          </cell>
        </row>
        <row r="359">
          <cell r="A359">
            <v>43648</v>
          </cell>
          <cell r="B359">
            <v>8.9875000000000007</v>
          </cell>
        </row>
        <row r="360">
          <cell r="A360">
            <v>43647</v>
          </cell>
          <cell r="B360">
            <v>9.0850000000000009</v>
          </cell>
        </row>
        <row r="361">
          <cell r="A361">
            <v>43644</v>
          </cell>
          <cell r="B361">
            <v>9.23</v>
          </cell>
        </row>
        <row r="362">
          <cell r="A362">
            <v>43643</v>
          </cell>
          <cell r="B362">
            <v>8.8774999999999995</v>
          </cell>
        </row>
        <row r="363">
          <cell r="A363">
            <v>43642</v>
          </cell>
          <cell r="B363">
            <v>8.9425000000000008</v>
          </cell>
        </row>
        <row r="364">
          <cell r="A364">
            <v>43641</v>
          </cell>
          <cell r="B364">
            <v>9.0350000000000001</v>
          </cell>
        </row>
        <row r="365">
          <cell r="A365">
            <v>43640</v>
          </cell>
          <cell r="B365">
            <v>9.09</v>
          </cell>
        </row>
        <row r="366">
          <cell r="A366">
            <v>43637</v>
          </cell>
          <cell r="B366">
            <v>9.0274999999999999</v>
          </cell>
        </row>
        <row r="367">
          <cell r="A367">
            <v>43636</v>
          </cell>
          <cell r="B367">
            <v>9.1549999999999994</v>
          </cell>
        </row>
        <row r="368">
          <cell r="A368">
            <v>43635</v>
          </cell>
          <cell r="B368">
            <v>9.0325000000000006</v>
          </cell>
        </row>
        <row r="369">
          <cell r="A369">
            <v>43634</v>
          </cell>
          <cell r="B369">
            <v>9.1349999999999998</v>
          </cell>
        </row>
        <row r="370">
          <cell r="A370">
            <v>43633</v>
          </cell>
          <cell r="B370">
            <v>9.1274999999999995</v>
          </cell>
        </row>
        <row r="371">
          <cell r="A371">
            <v>43630</v>
          </cell>
          <cell r="B371">
            <v>8.9674999999999994</v>
          </cell>
        </row>
        <row r="372">
          <cell r="A372">
            <v>43629</v>
          </cell>
          <cell r="B372">
            <v>8.8800000000000008</v>
          </cell>
        </row>
        <row r="373">
          <cell r="A373">
            <v>43628</v>
          </cell>
          <cell r="B373">
            <v>8.7799999999999994</v>
          </cell>
        </row>
        <row r="374">
          <cell r="A374">
            <v>43627</v>
          </cell>
          <cell r="B374">
            <v>8.5924999999999994</v>
          </cell>
        </row>
        <row r="375">
          <cell r="A375">
            <v>43626</v>
          </cell>
          <cell r="B375">
            <v>8.5850000000000009</v>
          </cell>
        </row>
        <row r="376">
          <cell r="A376">
            <v>43623</v>
          </cell>
          <cell r="B376">
            <v>8.5625</v>
          </cell>
        </row>
        <row r="377">
          <cell r="A377">
            <v>43622</v>
          </cell>
          <cell r="B377">
            <v>8.6875</v>
          </cell>
        </row>
        <row r="378">
          <cell r="A378">
            <v>43621</v>
          </cell>
          <cell r="B378">
            <v>8.6974999999999998</v>
          </cell>
        </row>
        <row r="379">
          <cell r="A379">
            <v>43620</v>
          </cell>
          <cell r="B379">
            <v>8.8175000000000008</v>
          </cell>
        </row>
        <row r="380">
          <cell r="A380">
            <v>43619</v>
          </cell>
          <cell r="B380">
            <v>8.7899999999999991</v>
          </cell>
        </row>
        <row r="381">
          <cell r="A381">
            <v>43616</v>
          </cell>
          <cell r="B381">
            <v>8.7774999999999999</v>
          </cell>
        </row>
        <row r="382">
          <cell r="A382">
            <v>43615</v>
          </cell>
          <cell r="B382">
            <v>8.89</v>
          </cell>
        </row>
        <row r="383">
          <cell r="A383">
            <v>43614</v>
          </cell>
          <cell r="B383">
            <v>8.7200000000000006</v>
          </cell>
        </row>
        <row r="384">
          <cell r="A384">
            <v>43613</v>
          </cell>
          <cell r="B384">
            <v>8.56</v>
          </cell>
        </row>
        <row r="385">
          <cell r="A385">
            <v>43609</v>
          </cell>
          <cell r="B385">
            <v>8.2974999999999994</v>
          </cell>
        </row>
        <row r="386">
          <cell r="A386">
            <v>43608</v>
          </cell>
          <cell r="B386">
            <v>8.2149999999999999</v>
          </cell>
        </row>
        <row r="387">
          <cell r="A387">
            <v>43607</v>
          </cell>
          <cell r="B387">
            <v>8.2850000000000001</v>
          </cell>
        </row>
        <row r="388">
          <cell r="A388">
            <v>43606</v>
          </cell>
          <cell r="B388">
            <v>8.2200000000000006</v>
          </cell>
        </row>
        <row r="389">
          <cell r="A389">
            <v>43605</v>
          </cell>
          <cell r="B389">
            <v>8.3175000000000008</v>
          </cell>
        </row>
        <row r="390">
          <cell r="A390">
            <v>43602</v>
          </cell>
          <cell r="B390">
            <v>8.2174999999999994</v>
          </cell>
        </row>
        <row r="391">
          <cell r="A391">
            <v>43601</v>
          </cell>
          <cell r="B391">
            <v>8.3975000000000009</v>
          </cell>
        </row>
        <row r="392">
          <cell r="A392">
            <v>43600</v>
          </cell>
          <cell r="B392">
            <v>8.3550000000000004</v>
          </cell>
        </row>
        <row r="393">
          <cell r="A393">
            <v>43599</v>
          </cell>
          <cell r="B393">
            <v>8.3149999999999995</v>
          </cell>
        </row>
        <row r="394">
          <cell r="A394">
            <v>43598</v>
          </cell>
          <cell r="B394">
            <v>8.0250000000000004</v>
          </cell>
        </row>
        <row r="395">
          <cell r="A395">
            <v>43595</v>
          </cell>
          <cell r="B395">
            <v>8.0924999999999994</v>
          </cell>
        </row>
        <row r="396">
          <cell r="A396">
            <v>43594</v>
          </cell>
          <cell r="B396">
            <v>8.1274999999999995</v>
          </cell>
        </row>
        <row r="397">
          <cell r="A397">
            <v>43593</v>
          </cell>
          <cell r="B397">
            <v>8.2725000000000009</v>
          </cell>
        </row>
        <row r="398">
          <cell r="A398">
            <v>43592</v>
          </cell>
          <cell r="B398">
            <v>8.3074999999999992</v>
          </cell>
        </row>
        <row r="399">
          <cell r="A399">
            <v>43591</v>
          </cell>
          <cell r="B399">
            <v>8.3025000000000002</v>
          </cell>
        </row>
        <row r="400">
          <cell r="A400">
            <v>43588</v>
          </cell>
          <cell r="B400">
            <v>8.4224999999999994</v>
          </cell>
        </row>
        <row r="401">
          <cell r="A401">
            <v>43587</v>
          </cell>
          <cell r="B401">
            <v>8.4324999999999992</v>
          </cell>
        </row>
        <row r="402">
          <cell r="A402">
            <v>43586</v>
          </cell>
          <cell r="B402">
            <v>8.5175000000000001</v>
          </cell>
        </row>
        <row r="403">
          <cell r="A403">
            <v>43585</v>
          </cell>
          <cell r="B403">
            <v>8.5399999999999991</v>
          </cell>
        </row>
        <row r="404">
          <cell r="A404">
            <v>43584</v>
          </cell>
          <cell r="B404">
            <v>8.6074999999999999</v>
          </cell>
        </row>
        <row r="405">
          <cell r="A405">
            <v>43581</v>
          </cell>
          <cell r="B405">
            <v>8.67</v>
          </cell>
        </row>
        <row r="406">
          <cell r="A406">
            <v>43580</v>
          </cell>
          <cell r="B406">
            <v>8.7274999999999991</v>
          </cell>
        </row>
        <row r="407">
          <cell r="A407">
            <v>43579</v>
          </cell>
          <cell r="B407">
            <v>8.5525000000000002</v>
          </cell>
        </row>
        <row r="408">
          <cell r="A408">
            <v>43578</v>
          </cell>
          <cell r="B408">
            <v>8.6199999999999992</v>
          </cell>
        </row>
        <row r="409">
          <cell r="A409">
            <v>43577</v>
          </cell>
          <cell r="B409">
            <v>8.77</v>
          </cell>
        </row>
        <row r="410">
          <cell r="A410">
            <v>43573</v>
          </cell>
          <cell r="B410">
            <v>8.8049999999999997</v>
          </cell>
        </row>
        <row r="411">
          <cell r="A411">
            <v>43572</v>
          </cell>
          <cell r="B411">
            <v>8.7899999999999991</v>
          </cell>
        </row>
        <row r="412">
          <cell r="A412">
            <v>43571</v>
          </cell>
          <cell r="B412">
            <v>8.8800000000000008</v>
          </cell>
        </row>
        <row r="413">
          <cell r="A413">
            <v>43570</v>
          </cell>
          <cell r="B413">
            <v>8.9875000000000007</v>
          </cell>
        </row>
        <row r="414">
          <cell r="A414">
            <v>43567</v>
          </cell>
          <cell r="B414">
            <v>8.9525000000000006</v>
          </cell>
        </row>
        <row r="415">
          <cell r="A415">
            <v>43566</v>
          </cell>
          <cell r="B415">
            <v>8.9525000000000006</v>
          </cell>
        </row>
        <row r="416">
          <cell r="A416">
            <v>43565</v>
          </cell>
          <cell r="B416">
            <v>9.02</v>
          </cell>
        </row>
        <row r="417">
          <cell r="A417">
            <v>43564</v>
          </cell>
          <cell r="B417">
            <v>8.9875000000000007</v>
          </cell>
        </row>
        <row r="418">
          <cell r="A418">
            <v>43563</v>
          </cell>
          <cell r="B418">
            <v>8.9875000000000007</v>
          </cell>
        </row>
        <row r="419">
          <cell r="A419">
            <v>43560</v>
          </cell>
          <cell r="B419">
            <v>8.99</v>
          </cell>
        </row>
        <row r="420">
          <cell r="A420">
            <v>43559</v>
          </cell>
          <cell r="B420">
            <v>9.0649999999999995</v>
          </cell>
        </row>
        <row r="421">
          <cell r="A421">
            <v>43558</v>
          </cell>
          <cell r="B421">
            <v>8.9875000000000007</v>
          </cell>
        </row>
        <row r="422">
          <cell r="A422">
            <v>43557</v>
          </cell>
          <cell r="B422">
            <v>9</v>
          </cell>
        </row>
        <row r="423">
          <cell r="A423">
            <v>43556</v>
          </cell>
          <cell r="B423">
            <v>8.9550000000000001</v>
          </cell>
        </row>
        <row r="424">
          <cell r="A424">
            <v>43553</v>
          </cell>
          <cell r="B424">
            <v>8.8424999999999994</v>
          </cell>
        </row>
        <row r="425">
          <cell r="A425">
            <v>43552</v>
          </cell>
          <cell r="B425">
            <v>8.8949999999999996</v>
          </cell>
        </row>
        <row r="426">
          <cell r="A426">
            <v>43551</v>
          </cell>
          <cell r="B426">
            <v>8.875</v>
          </cell>
        </row>
        <row r="427">
          <cell r="A427">
            <v>43550</v>
          </cell>
          <cell r="B427">
            <v>9.0075000000000003</v>
          </cell>
        </row>
        <row r="428">
          <cell r="A428">
            <v>43549</v>
          </cell>
          <cell r="B428">
            <v>9.0649999999999995</v>
          </cell>
        </row>
        <row r="429">
          <cell r="A429">
            <v>43546</v>
          </cell>
          <cell r="B429">
            <v>9.0374999999999996</v>
          </cell>
        </row>
        <row r="430">
          <cell r="A430">
            <v>43545</v>
          </cell>
          <cell r="B430">
            <v>9.1050000000000004</v>
          </cell>
        </row>
        <row r="431">
          <cell r="A431">
            <v>43544</v>
          </cell>
          <cell r="B431">
            <v>9.06</v>
          </cell>
        </row>
        <row r="432">
          <cell r="A432">
            <v>43543</v>
          </cell>
          <cell r="B432">
            <v>9.0399999999999991</v>
          </cell>
        </row>
        <row r="433">
          <cell r="A433">
            <v>43542</v>
          </cell>
          <cell r="B433">
            <v>9.0574999999999992</v>
          </cell>
        </row>
        <row r="434">
          <cell r="A434">
            <v>43539</v>
          </cell>
          <cell r="B434">
            <v>9.0924999999999994</v>
          </cell>
        </row>
        <row r="435">
          <cell r="A435">
            <v>43538</v>
          </cell>
          <cell r="B435">
            <v>8.9849999999999994</v>
          </cell>
        </row>
        <row r="436">
          <cell r="A436">
            <v>43537</v>
          </cell>
          <cell r="B436">
            <v>9.01</v>
          </cell>
        </row>
        <row r="437">
          <cell r="A437">
            <v>43536</v>
          </cell>
          <cell r="B437">
            <v>8.9700000000000006</v>
          </cell>
        </row>
        <row r="438">
          <cell r="A438">
            <v>43535</v>
          </cell>
          <cell r="B438">
            <v>8.9</v>
          </cell>
        </row>
        <row r="439">
          <cell r="A439">
            <v>43532</v>
          </cell>
          <cell r="B439">
            <v>8.9574999999999996</v>
          </cell>
        </row>
        <row r="440">
          <cell r="A440">
            <v>43531</v>
          </cell>
          <cell r="B440">
            <v>9.0250000000000004</v>
          </cell>
        </row>
        <row r="441">
          <cell r="A441">
            <v>43530</v>
          </cell>
          <cell r="B441">
            <v>9.02</v>
          </cell>
        </row>
        <row r="442">
          <cell r="A442">
            <v>43529</v>
          </cell>
          <cell r="B442">
            <v>9.1374999999999993</v>
          </cell>
        </row>
        <row r="443">
          <cell r="A443">
            <v>43528</v>
          </cell>
          <cell r="B443">
            <v>9.16</v>
          </cell>
        </row>
        <row r="444">
          <cell r="A444">
            <v>43525</v>
          </cell>
          <cell r="B444">
            <v>9.1150000000000002</v>
          </cell>
        </row>
        <row r="445">
          <cell r="A445">
            <v>43524</v>
          </cell>
          <cell r="B445">
            <v>9.1024999999999991</v>
          </cell>
        </row>
        <row r="446">
          <cell r="A446">
            <v>43523</v>
          </cell>
          <cell r="B446">
            <v>9.1675000000000004</v>
          </cell>
        </row>
        <row r="447">
          <cell r="A447">
            <v>43522</v>
          </cell>
          <cell r="B447">
            <v>9.17</v>
          </cell>
        </row>
        <row r="448">
          <cell r="A448">
            <v>43521</v>
          </cell>
          <cell r="B448">
            <v>9.1174999999999997</v>
          </cell>
        </row>
        <row r="449">
          <cell r="A449">
            <v>43518</v>
          </cell>
          <cell r="B449">
            <v>9.1024999999999991</v>
          </cell>
        </row>
        <row r="450">
          <cell r="A450">
            <v>43517</v>
          </cell>
          <cell r="B450">
            <v>9.11</v>
          </cell>
        </row>
        <row r="451">
          <cell r="A451">
            <v>43516</v>
          </cell>
          <cell r="B451">
            <v>9.0250000000000004</v>
          </cell>
        </row>
        <row r="452">
          <cell r="A452">
            <v>43515</v>
          </cell>
          <cell r="B452">
            <v>9.0075000000000003</v>
          </cell>
        </row>
        <row r="453">
          <cell r="A453">
            <v>43511</v>
          </cell>
          <cell r="B453">
            <v>9.0749999999999993</v>
          </cell>
        </row>
        <row r="454">
          <cell r="A454">
            <v>43510</v>
          </cell>
          <cell r="B454">
            <v>9.0350000000000001</v>
          </cell>
        </row>
        <row r="455">
          <cell r="A455">
            <v>43509</v>
          </cell>
          <cell r="B455">
            <v>9.1649999999999991</v>
          </cell>
        </row>
        <row r="456">
          <cell r="A456">
            <v>43508</v>
          </cell>
          <cell r="B456">
            <v>9.1750000000000007</v>
          </cell>
        </row>
        <row r="457">
          <cell r="A457">
            <v>43507</v>
          </cell>
          <cell r="B457">
            <v>9.0500000000000007</v>
          </cell>
        </row>
        <row r="458">
          <cell r="A458">
            <v>43504</v>
          </cell>
          <cell r="B458">
            <v>9.1449999999999996</v>
          </cell>
        </row>
        <row r="459">
          <cell r="A459">
            <v>43503</v>
          </cell>
          <cell r="B459">
            <v>9.1325000000000003</v>
          </cell>
        </row>
        <row r="460">
          <cell r="A460">
            <v>43502</v>
          </cell>
          <cell r="B460">
            <v>9.2174999999999994</v>
          </cell>
        </row>
        <row r="461">
          <cell r="A461">
            <v>43501</v>
          </cell>
          <cell r="B461">
            <v>9.2025000000000006</v>
          </cell>
        </row>
        <row r="462">
          <cell r="A462">
            <v>43500</v>
          </cell>
          <cell r="B462">
            <v>9.1850000000000005</v>
          </cell>
        </row>
        <row r="463">
          <cell r="A463">
            <v>43497</v>
          </cell>
          <cell r="B463">
            <v>9.1775000000000002</v>
          </cell>
        </row>
        <row r="464">
          <cell r="A464">
            <v>43496</v>
          </cell>
          <cell r="B464">
            <v>9.1524999999999999</v>
          </cell>
        </row>
        <row r="465">
          <cell r="A465">
            <v>43495</v>
          </cell>
          <cell r="B465">
            <v>9.2100000000000009</v>
          </cell>
        </row>
        <row r="466">
          <cell r="A466">
            <v>43494</v>
          </cell>
          <cell r="B466">
            <v>9.19</v>
          </cell>
        </row>
        <row r="467">
          <cell r="A467">
            <v>43493</v>
          </cell>
          <cell r="B467">
            <v>9.2324999999999999</v>
          </cell>
        </row>
        <row r="468">
          <cell r="A468">
            <v>43490</v>
          </cell>
          <cell r="B468">
            <v>9.2524999999999995</v>
          </cell>
        </row>
        <row r="469">
          <cell r="A469">
            <v>43489</v>
          </cell>
          <cell r="B469">
            <v>9.16</v>
          </cell>
        </row>
        <row r="470">
          <cell r="A470">
            <v>43488</v>
          </cell>
          <cell r="B470">
            <v>9.15</v>
          </cell>
        </row>
        <row r="471">
          <cell r="A471">
            <v>43487</v>
          </cell>
          <cell r="B471">
            <v>9.0924999999999994</v>
          </cell>
        </row>
        <row r="472">
          <cell r="A472">
            <v>43483</v>
          </cell>
          <cell r="B472">
            <v>9.1675000000000004</v>
          </cell>
        </row>
        <row r="473">
          <cell r="A473">
            <v>43482</v>
          </cell>
          <cell r="B473">
            <v>9.0775000000000006</v>
          </cell>
        </row>
        <row r="474">
          <cell r="A474">
            <v>43481</v>
          </cell>
          <cell r="B474">
            <v>8.9450000000000003</v>
          </cell>
        </row>
        <row r="475">
          <cell r="A475">
            <v>43480</v>
          </cell>
          <cell r="B475">
            <v>8.9324999999999992</v>
          </cell>
        </row>
        <row r="476">
          <cell r="A476">
            <v>43479</v>
          </cell>
          <cell r="B476">
            <v>9.0350000000000001</v>
          </cell>
        </row>
        <row r="477">
          <cell r="A477">
            <v>43476</v>
          </cell>
          <cell r="B477">
            <v>9.1024999999999991</v>
          </cell>
        </row>
        <row r="478">
          <cell r="A478">
            <v>43475</v>
          </cell>
          <cell r="B478">
            <v>9.0675000000000008</v>
          </cell>
        </row>
        <row r="479">
          <cell r="A479">
            <v>43474</v>
          </cell>
          <cell r="B479">
            <v>9.24</v>
          </cell>
        </row>
        <row r="480">
          <cell r="A480">
            <v>43473</v>
          </cell>
          <cell r="B480">
            <v>9.1850000000000005</v>
          </cell>
        </row>
        <row r="481">
          <cell r="A481">
            <v>43472</v>
          </cell>
          <cell r="B481">
            <v>9.2424999999999997</v>
          </cell>
        </row>
        <row r="482">
          <cell r="A482">
            <v>43469</v>
          </cell>
          <cell r="B482">
            <v>9.2149999999999999</v>
          </cell>
        </row>
        <row r="483">
          <cell r="A483">
            <v>43468</v>
          </cell>
          <cell r="B483">
            <v>9.1274999999999995</v>
          </cell>
        </row>
        <row r="484">
          <cell r="A484">
            <v>43467</v>
          </cell>
          <cell r="B484">
            <v>9.07</v>
          </cell>
        </row>
        <row r="485">
          <cell r="A485">
            <v>43465</v>
          </cell>
          <cell r="B485">
            <v>8.9499999999999993</v>
          </cell>
        </row>
        <row r="486">
          <cell r="A486">
            <v>43462</v>
          </cell>
          <cell r="B486">
            <v>8.9550000000000001</v>
          </cell>
        </row>
        <row r="487">
          <cell r="A487">
            <v>43461</v>
          </cell>
          <cell r="B487">
            <v>8.8249999999999993</v>
          </cell>
        </row>
        <row r="488">
          <cell r="A488">
            <v>43460</v>
          </cell>
          <cell r="B488">
            <v>8.83</v>
          </cell>
        </row>
        <row r="489">
          <cell r="A489">
            <v>43458</v>
          </cell>
          <cell r="B489">
            <v>8.9700000000000006</v>
          </cell>
        </row>
        <row r="490">
          <cell r="A490">
            <v>43455</v>
          </cell>
          <cell r="B490">
            <v>8.8475000000000001</v>
          </cell>
        </row>
        <row r="491">
          <cell r="A491">
            <v>43454</v>
          </cell>
          <cell r="B491">
            <v>8.9350000000000005</v>
          </cell>
        </row>
        <row r="492">
          <cell r="A492">
            <v>43453</v>
          </cell>
          <cell r="B492">
            <v>9</v>
          </cell>
        </row>
        <row r="493">
          <cell r="A493">
            <v>43452</v>
          </cell>
          <cell r="B493">
            <v>9.0775000000000006</v>
          </cell>
        </row>
        <row r="494">
          <cell r="A494">
            <v>43451</v>
          </cell>
          <cell r="B494">
            <v>9.0474999999999994</v>
          </cell>
        </row>
        <row r="495">
          <cell r="A495">
            <v>43448</v>
          </cell>
          <cell r="B495">
            <v>9.0050000000000008</v>
          </cell>
        </row>
        <row r="496">
          <cell r="A496">
            <v>43447</v>
          </cell>
          <cell r="B496">
            <v>9.07</v>
          </cell>
        </row>
        <row r="497">
          <cell r="A497">
            <v>43446</v>
          </cell>
          <cell r="B497">
            <v>9.1999999999999993</v>
          </cell>
        </row>
        <row r="498">
          <cell r="A498">
            <v>43445</v>
          </cell>
          <cell r="B498">
            <v>9.15</v>
          </cell>
        </row>
        <row r="499">
          <cell r="A499">
            <v>43444</v>
          </cell>
          <cell r="B499">
            <v>9.0975000000000001</v>
          </cell>
        </row>
        <row r="500">
          <cell r="A500">
            <v>43441</v>
          </cell>
          <cell r="B500">
            <v>9.1675000000000004</v>
          </cell>
        </row>
        <row r="501">
          <cell r="A501">
            <v>43440</v>
          </cell>
          <cell r="B501">
            <v>9.0950000000000006</v>
          </cell>
        </row>
        <row r="502">
          <cell r="A502">
            <v>43439</v>
          </cell>
          <cell r="B502">
            <v>9.1349999999999998</v>
          </cell>
        </row>
        <row r="503">
          <cell r="A503">
            <v>43438</v>
          </cell>
          <cell r="B503">
            <v>9.1174999999999997</v>
          </cell>
        </row>
        <row r="504">
          <cell r="A504">
            <v>43437</v>
          </cell>
          <cell r="B504">
            <v>9.0574999999999992</v>
          </cell>
        </row>
        <row r="505">
          <cell r="A505">
            <v>43434</v>
          </cell>
          <cell r="B505">
            <v>8.9474999999999998</v>
          </cell>
        </row>
        <row r="506">
          <cell r="A506">
            <v>43433</v>
          </cell>
          <cell r="B506">
            <v>8.8725000000000005</v>
          </cell>
        </row>
        <row r="507">
          <cell r="A507">
            <v>43432</v>
          </cell>
          <cell r="B507">
            <v>8.9049999999999994</v>
          </cell>
        </row>
        <row r="508">
          <cell r="A508">
            <v>43431</v>
          </cell>
          <cell r="B508">
            <v>8.7550000000000008</v>
          </cell>
        </row>
        <row r="509">
          <cell r="A509">
            <v>43430</v>
          </cell>
          <cell r="B509">
            <v>8.6225000000000005</v>
          </cell>
        </row>
        <row r="510">
          <cell r="A510">
            <v>43427</v>
          </cell>
          <cell r="B510">
            <v>8.81</v>
          </cell>
        </row>
        <row r="511">
          <cell r="A511">
            <v>43425</v>
          </cell>
          <cell r="B511">
            <v>8.83</v>
          </cell>
        </row>
        <row r="512">
          <cell r="A512">
            <v>43424</v>
          </cell>
          <cell r="B512">
            <v>8.81</v>
          </cell>
        </row>
        <row r="513">
          <cell r="A513">
            <v>43423</v>
          </cell>
          <cell r="B513">
            <v>8.7375000000000007</v>
          </cell>
        </row>
        <row r="514">
          <cell r="A514">
            <v>43420</v>
          </cell>
          <cell r="B514">
            <v>8.9224999999999994</v>
          </cell>
        </row>
        <row r="515">
          <cell r="A515">
            <v>43419</v>
          </cell>
          <cell r="B515">
            <v>8.8874999999999993</v>
          </cell>
        </row>
        <row r="516">
          <cell r="A516">
            <v>43418</v>
          </cell>
          <cell r="B516">
            <v>8.8350000000000009</v>
          </cell>
        </row>
        <row r="517">
          <cell r="A517">
            <v>43417</v>
          </cell>
          <cell r="B517">
            <v>8.7825000000000006</v>
          </cell>
        </row>
        <row r="518">
          <cell r="A518">
            <v>43416</v>
          </cell>
          <cell r="B518">
            <v>8.8324999999999996</v>
          </cell>
        </row>
        <row r="519">
          <cell r="A519">
            <v>43413</v>
          </cell>
          <cell r="B519">
            <v>8.8674999999999997</v>
          </cell>
        </row>
        <row r="520">
          <cell r="A520">
            <v>43412</v>
          </cell>
          <cell r="B520">
            <v>8.7899999999999991</v>
          </cell>
        </row>
        <row r="521">
          <cell r="A521">
            <v>43411</v>
          </cell>
          <cell r="B521">
            <v>8.7949999999999999</v>
          </cell>
        </row>
        <row r="522">
          <cell r="A522">
            <v>43410</v>
          </cell>
          <cell r="B522">
            <v>8.8424999999999994</v>
          </cell>
        </row>
        <row r="523">
          <cell r="A523">
            <v>43409</v>
          </cell>
          <cell r="B523">
            <v>8.8574999999999999</v>
          </cell>
        </row>
        <row r="524">
          <cell r="A524">
            <v>43406</v>
          </cell>
          <cell r="B524">
            <v>8.8774999999999995</v>
          </cell>
        </row>
        <row r="525">
          <cell r="A525">
            <v>43405</v>
          </cell>
          <cell r="B525">
            <v>8.82</v>
          </cell>
        </row>
        <row r="526">
          <cell r="A526">
            <v>43404</v>
          </cell>
          <cell r="B526">
            <v>8.5175000000000001</v>
          </cell>
        </row>
        <row r="527">
          <cell r="A527">
            <v>43403</v>
          </cell>
          <cell r="B527">
            <v>8.4700000000000006</v>
          </cell>
        </row>
        <row r="528">
          <cell r="A528">
            <v>43402</v>
          </cell>
          <cell r="B528">
            <v>8.39</v>
          </cell>
        </row>
        <row r="529">
          <cell r="A529">
            <v>43399</v>
          </cell>
          <cell r="B529">
            <v>8.4499999999999993</v>
          </cell>
        </row>
        <row r="530">
          <cell r="A530">
            <v>43398</v>
          </cell>
          <cell r="B530">
            <v>8.4175000000000004</v>
          </cell>
        </row>
        <row r="531">
          <cell r="A531">
            <v>43397</v>
          </cell>
          <cell r="B531">
            <v>8.5024999999999995</v>
          </cell>
        </row>
        <row r="532">
          <cell r="A532">
            <v>43396</v>
          </cell>
          <cell r="B532">
            <v>8.5749999999999993</v>
          </cell>
        </row>
        <row r="533">
          <cell r="A533">
            <v>43395</v>
          </cell>
          <cell r="B533">
            <v>8.5850000000000009</v>
          </cell>
        </row>
        <row r="534">
          <cell r="A534">
            <v>43392</v>
          </cell>
          <cell r="B534">
            <v>8.5675000000000008</v>
          </cell>
        </row>
        <row r="535">
          <cell r="A535">
            <v>43391</v>
          </cell>
          <cell r="B535">
            <v>8.6349999999999998</v>
          </cell>
        </row>
        <row r="536">
          <cell r="A536">
            <v>43390</v>
          </cell>
          <cell r="B536">
            <v>8.8574999999999999</v>
          </cell>
        </row>
        <row r="537">
          <cell r="A537">
            <v>43389</v>
          </cell>
          <cell r="B537">
            <v>8.8475000000000001</v>
          </cell>
        </row>
        <row r="538">
          <cell r="A538">
            <v>43388</v>
          </cell>
          <cell r="B538">
            <v>8.9149999999999991</v>
          </cell>
        </row>
        <row r="539">
          <cell r="A539">
            <v>43385</v>
          </cell>
          <cell r="B539">
            <v>8.6750000000000007</v>
          </cell>
        </row>
        <row r="540">
          <cell r="A540">
            <v>43384</v>
          </cell>
          <cell r="B540">
            <v>8.5824999999999996</v>
          </cell>
        </row>
        <row r="541">
          <cell r="A541">
            <v>43383</v>
          </cell>
          <cell r="B541">
            <v>8.5225000000000009</v>
          </cell>
        </row>
        <row r="542">
          <cell r="A542">
            <v>43382</v>
          </cell>
          <cell r="B542">
            <v>8.6300000000000008</v>
          </cell>
        </row>
        <row r="543">
          <cell r="A543">
            <v>43381</v>
          </cell>
          <cell r="B543">
            <v>8.6974999999999998</v>
          </cell>
        </row>
        <row r="544">
          <cell r="A544">
            <v>43378</v>
          </cell>
          <cell r="B544">
            <v>8.69</v>
          </cell>
        </row>
        <row r="545">
          <cell r="A545">
            <v>43377</v>
          </cell>
          <cell r="B545">
            <v>8.5924999999999994</v>
          </cell>
        </row>
        <row r="546">
          <cell r="A546">
            <v>43376</v>
          </cell>
          <cell r="B546">
            <v>8.6150000000000002</v>
          </cell>
        </row>
        <row r="547">
          <cell r="A547">
            <v>43375</v>
          </cell>
          <cell r="B547">
            <v>8.66</v>
          </cell>
        </row>
        <row r="548">
          <cell r="A548">
            <v>43374</v>
          </cell>
          <cell r="B548">
            <v>8.5775000000000006</v>
          </cell>
        </row>
        <row r="549">
          <cell r="A549">
            <v>43371</v>
          </cell>
          <cell r="B549">
            <v>8.4550000000000001</v>
          </cell>
        </row>
        <row r="550">
          <cell r="A550">
            <v>43370</v>
          </cell>
          <cell r="B550">
            <v>8.5500000000000007</v>
          </cell>
        </row>
        <row r="551">
          <cell r="A551">
            <v>43369</v>
          </cell>
          <cell r="B551">
            <v>8.5</v>
          </cell>
        </row>
        <row r="552">
          <cell r="A552">
            <v>43368</v>
          </cell>
          <cell r="B552">
            <v>8.4574999999999996</v>
          </cell>
        </row>
        <row r="553">
          <cell r="A553">
            <v>43367</v>
          </cell>
          <cell r="B553">
            <v>8.41</v>
          </cell>
        </row>
        <row r="554">
          <cell r="A554">
            <v>43364</v>
          </cell>
          <cell r="B554">
            <v>8.4725000000000001</v>
          </cell>
        </row>
        <row r="555">
          <cell r="A555">
            <v>43363</v>
          </cell>
          <cell r="B555">
            <v>8.5024999999999995</v>
          </cell>
        </row>
        <row r="556">
          <cell r="A556">
            <v>43362</v>
          </cell>
          <cell r="B556">
            <v>8.3000000000000007</v>
          </cell>
        </row>
        <row r="557">
          <cell r="A557">
            <v>43361</v>
          </cell>
          <cell r="B557">
            <v>8.14</v>
          </cell>
        </row>
        <row r="558">
          <cell r="A558">
            <v>43360</v>
          </cell>
          <cell r="B558">
            <v>8.2349999999999994</v>
          </cell>
        </row>
        <row r="559">
          <cell r="A559">
            <v>43357</v>
          </cell>
          <cell r="B559">
            <v>8.3049999999999997</v>
          </cell>
        </row>
        <row r="560">
          <cell r="A560">
            <v>43356</v>
          </cell>
          <cell r="B560">
            <v>8.3324999999999996</v>
          </cell>
        </row>
        <row r="561">
          <cell r="A561">
            <v>43355</v>
          </cell>
          <cell r="B561">
            <v>8.4</v>
          </cell>
        </row>
        <row r="562">
          <cell r="A562">
            <v>43354</v>
          </cell>
          <cell r="B562">
            <v>8.3175000000000008</v>
          </cell>
        </row>
        <row r="563">
          <cell r="A563">
            <v>43353</v>
          </cell>
          <cell r="B563">
            <v>8.4525000000000006</v>
          </cell>
        </row>
        <row r="564">
          <cell r="A564">
            <v>43350</v>
          </cell>
          <cell r="B564">
            <v>8.44</v>
          </cell>
        </row>
        <row r="565">
          <cell r="A565">
            <v>43349</v>
          </cell>
          <cell r="B565">
            <v>8.3925000000000001</v>
          </cell>
        </row>
        <row r="566">
          <cell r="A566">
            <v>43348</v>
          </cell>
          <cell r="B566">
            <v>8.3800000000000008</v>
          </cell>
        </row>
        <row r="567">
          <cell r="A567">
            <v>43347</v>
          </cell>
          <cell r="B567">
            <v>8.4425000000000008</v>
          </cell>
        </row>
        <row r="568">
          <cell r="A568">
            <v>43343</v>
          </cell>
          <cell r="B568">
            <v>8.4350000000000005</v>
          </cell>
        </row>
        <row r="569">
          <cell r="A569">
            <v>43342</v>
          </cell>
          <cell r="B569">
            <v>8.3149999999999995</v>
          </cell>
        </row>
        <row r="570">
          <cell r="A570">
            <v>43341</v>
          </cell>
          <cell r="B570">
            <v>8.36</v>
          </cell>
        </row>
        <row r="571">
          <cell r="A571">
            <v>43340</v>
          </cell>
          <cell r="B571">
            <v>8.3324999999999996</v>
          </cell>
        </row>
        <row r="572">
          <cell r="A572">
            <v>43339</v>
          </cell>
          <cell r="B572">
            <v>8.4824999999999999</v>
          </cell>
        </row>
        <row r="573">
          <cell r="A573">
            <v>43336</v>
          </cell>
          <cell r="B573">
            <v>8.5525000000000002</v>
          </cell>
        </row>
        <row r="574">
          <cell r="A574">
            <v>43335</v>
          </cell>
          <cell r="B574">
            <v>8.5399999999999991</v>
          </cell>
        </row>
        <row r="575">
          <cell r="A575">
            <v>43334</v>
          </cell>
          <cell r="B575">
            <v>8.7025000000000006</v>
          </cell>
        </row>
        <row r="576">
          <cell r="A576">
            <v>43333</v>
          </cell>
          <cell r="B576">
            <v>8.86</v>
          </cell>
        </row>
        <row r="577">
          <cell r="A577">
            <v>43332</v>
          </cell>
          <cell r="B577">
            <v>8.9324999999999992</v>
          </cell>
        </row>
        <row r="578">
          <cell r="A578">
            <v>43329</v>
          </cell>
          <cell r="B578">
            <v>8.9275000000000002</v>
          </cell>
        </row>
        <row r="579">
          <cell r="A579">
            <v>43328</v>
          </cell>
          <cell r="B579">
            <v>8.9700000000000006</v>
          </cell>
        </row>
        <row r="580">
          <cell r="A580">
            <v>43327</v>
          </cell>
          <cell r="B580">
            <v>8.69</v>
          </cell>
        </row>
        <row r="581">
          <cell r="A581">
            <v>43326</v>
          </cell>
          <cell r="B581">
            <v>8.7974999999999994</v>
          </cell>
        </row>
        <row r="582">
          <cell r="A582">
            <v>43325</v>
          </cell>
          <cell r="B582">
            <v>8.6875</v>
          </cell>
        </row>
        <row r="583">
          <cell r="A583">
            <v>43322</v>
          </cell>
          <cell r="B583">
            <v>8.6174999999999997</v>
          </cell>
        </row>
        <row r="584">
          <cell r="A584">
            <v>43321</v>
          </cell>
          <cell r="B584">
            <v>9.0399999999999991</v>
          </cell>
        </row>
        <row r="585">
          <cell r="A585">
            <v>43320</v>
          </cell>
          <cell r="B585">
            <v>9.1050000000000004</v>
          </cell>
        </row>
        <row r="586">
          <cell r="A586">
            <v>43319</v>
          </cell>
          <cell r="B586">
            <v>9.0574999999999992</v>
          </cell>
        </row>
        <row r="587">
          <cell r="A587">
            <v>43318</v>
          </cell>
          <cell r="B587">
            <v>8.9350000000000005</v>
          </cell>
        </row>
        <row r="588">
          <cell r="A588">
            <v>43315</v>
          </cell>
          <cell r="B588">
            <v>9.0225000000000009</v>
          </cell>
        </row>
        <row r="589">
          <cell r="A589">
            <v>43314</v>
          </cell>
          <cell r="B589">
            <v>8.9749999999999996</v>
          </cell>
        </row>
        <row r="590">
          <cell r="A590">
            <v>43313</v>
          </cell>
          <cell r="B590">
            <v>9.0175000000000001</v>
          </cell>
        </row>
        <row r="591">
          <cell r="A591">
            <v>43312</v>
          </cell>
          <cell r="B591">
            <v>9.19</v>
          </cell>
        </row>
        <row r="592">
          <cell r="A592">
            <v>43311</v>
          </cell>
          <cell r="B592">
            <v>8.91</v>
          </cell>
        </row>
        <row r="593">
          <cell r="A593">
            <v>43308</v>
          </cell>
          <cell r="B593">
            <v>8.8524999999999991</v>
          </cell>
        </row>
        <row r="594">
          <cell r="A594">
            <v>43307</v>
          </cell>
          <cell r="B594">
            <v>8.76</v>
          </cell>
        </row>
        <row r="595">
          <cell r="A595">
            <v>43306</v>
          </cell>
          <cell r="B595">
            <v>8.7575000000000003</v>
          </cell>
        </row>
        <row r="596">
          <cell r="A596">
            <v>43305</v>
          </cell>
          <cell r="B596">
            <v>8.7324999999999999</v>
          </cell>
        </row>
        <row r="597">
          <cell r="A597">
            <v>43304</v>
          </cell>
          <cell r="B597">
            <v>8.6274999999999995</v>
          </cell>
        </row>
        <row r="598">
          <cell r="A598">
            <v>43301</v>
          </cell>
          <cell r="B598">
            <v>8.6475000000000009</v>
          </cell>
        </row>
        <row r="599">
          <cell r="A599">
            <v>43300</v>
          </cell>
          <cell r="B599">
            <v>8.6150000000000002</v>
          </cell>
        </row>
        <row r="600">
          <cell r="A600">
            <v>43299</v>
          </cell>
          <cell r="B600">
            <v>8.5775000000000006</v>
          </cell>
        </row>
        <row r="601">
          <cell r="A601">
            <v>43298</v>
          </cell>
          <cell r="B601">
            <v>8.5525000000000002</v>
          </cell>
        </row>
        <row r="602">
          <cell r="A602">
            <v>43297</v>
          </cell>
          <cell r="B602">
            <v>8.4574999999999996</v>
          </cell>
        </row>
        <row r="603">
          <cell r="A603">
            <v>43294</v>
          </cell>
          <cell r="B603">
            <v>8.3424999999999994</v>
          </cell>
        </row>
        <row r="604">
          <cell r="A604">
            <v>43293</v>
          </cell>
          <cell r="B604">
            <v>8.4924999999999997</v>
          </cell>
        </row>
        <row r="605">
          <cell r="A605">
            <v>43292</v>
          </cell>
          <cell r="B605">
            <v>8.4824999999999999</v>
          </cell>
        </row>
        <row r="606">
          <cell r="A606">
            <v>43291</v>
          </cell>
          <cell r="B606">
            <v>8.7149999999999999</v>
          </cell>
        </row>
        <row r="607">
          <cell r="A607">
            <v>43290</v>
          </cell>
          <cell r="B607">
            <v>8.7200000000000006</v>
          </cell>
        </row>
        <row r="608">
          <cell r="A608">
            <v>43287</v>
          </cell>
          <cell r="B608">
            <v>8.9450000000000003</v>
          </cell>
        </row>
        <row r="609">
          <cell r="A609">
            <v>43286</v>
          </cell>
          <cell r="B609">
            <v>8.5574999999999992</v>
          </cell>
        </row>
        <row r="610">
          <cell r="A610">
            <v>43284</v>
          </cell>
          <cell r="B610">
            <v>8.6425000000000001</v>
          </cell>
        </row>
        <row r="611">
          <cell r="A611">
            <v>43283</v>
          </cell>
          <cell r="B611">
            <v>8.6950000000000003</v>
          </cell>
        </row>
        <row r="612">
          <cell r="A612">
            <v>43280</v>
          </cell>
          <cell r="B612">
            <v>8.8000000000000007</v>
          </cell>
        </row>
        <row r="613">
          <cell r="A613">
            <v>43279</v>
          </cell>
          <cell r="B613">
            <v>8.8350000000000009</v>
          </cell>
        </row>
        <row r="614">
          <cell r="A614">
            <v>43278</v>
          </cell>
          <cell r="B614">
            <v>8.89</v>
          </cell>
        </row>
        <row r="615">
          <cell r="A615">
            <v>43277</v>
          </cell>
          <cell r="B615">
            <v>8.875</v>
          </cell>
        </row>
        <row r="616">
          <cell r="A616">
            <v>43276</v>
          </cell>
          <cell r="B616">
            <v>8.7449999999999992</v>
          </cell>
        </row>
        <row r="617">
          <cell r="A617">
            <v>43273</v>
          </cell>
          <cell r="B617">
            <v>8.9450000000000003</v>
          </cell>
        </row>
        <row r="618">
          <cell r="A618">
            <v>43272</v>
          </cell>
          <cell r="B618">
            <v>8.8049999999999997</v>
          </cell>
        </row>
        <row r="619">
          <cell r="A619">
            <v>43271</v>
          </cell>
          <cell r="B619">
            <v>8.8949999999999996</v>
          </cell>
        </row>
        <row r="620">
          <cell r="A620">
            <v>43270</v>
          </cell>
          <cell r="B620">
            <v>8.89</v>
          </cell>
        </row>
        <row r="621">
          <cell r="A621">
            <v>43269</v>
          </cell>
          <cell r="B621">
            <v>9.0850000000000009</v>
          </cell>
        </row>
        <row r="622">
          <cell r="A622">
            <v>43266</v>
          </cell>
          <cell r="B622">
            <v>9.0549999999999997</v>
          </cell>
        </row>
        <row r="623">
          <cell r="A623">
            <v>43265</v>
          </cell>
          <cell r="B623">
            <v>9.2725000000000009</v>
          </cell>
        </row>
        <row r="624">
          <cell r="A624">
            <v>43264</v>
          </cell>
          <cell r="B624">
            <v>9.36</v>
          </cell>
        </row>
        <row r="625">
          <cell r="A625">
            <v>43263</v>
          </cell>
          <cell r="B625">
            <v>9.5399999999999991</v>
          </cell>
        </row>
        <row r="626">
          <cell r="A626">
            <v>43262</v>
          </cell>
          <cell r="B626">
            <v>9.5374999999999996</v>
          </cell>
        </row>
        <row r="627">
          <cell r="A627">
            <v>43259</v>
          </cell>
          <cell r="B627">
            <v>9.6925000000000008</v>
          </cell>
        </row>
        <row r="628">
          <cell r="A628">
            <v>43258</v>
          </cell>
          <cell r="B628">
            <v>9.7424999999999997</v>
          </cell>
        </row>
        <row r="629">
          <cell r="A629">
            <v>43257</v>
          </cell>
          <cell r="B629">
            <v>9.9425000000000008</v>
          </cell>
        </row>
        <row r="630">
          <cell r="A630">
            <v>43256</v>
          </cell>
          <cell r="B630">
            <v>10.012499999999999</v>
          </cell>
        </row>
        <row r="631">
          <cell r="A631">
            <v>43255</v>
          </cell>
          <cell r="B631">
            <v>10.0175</v>
          </cell>
        </row>
        <row r="632">
          <cell r="A632">
            <v>43252</v>
          </cell>
          <cell r="B632">
            <v>10.2125</v>
          </cell>
        </row>
        <row r="633">
          <cell r="A633">
            <v>43251</v>
          </cell>
          <cell r="B633">
            <v>10.185</v>
          </cell>
        </row>
        <row r="634">
          <cell r="A634">
            <v>43250</v>
          </cell>
          <cell r="B634">
            <v>10.23</v>
          </cell>
        </row>
        <row r="635">
          <cell r="A635">
            <v>43249</v>
          </cell>
          <cell r="B635">
            <v>10.305</v>
          </cell>
        </row>
        <row r="636">
          <cell r="A636">
            <v>43245</v>
          </cell>
          <cell r="B636">
            <v>10.414999999999999</v>
          </cell>
        </row>
        <row r="637">
          <cell r="A637">
            <v>43244</v>
          </cell>
          <cell r="B637">
            <v>10.3575</v>
          </cell>
        </row>
        <row r="638">
          <cell r="A638">
            <v>43243</v>
          </cell>
          <cell r="B638">
            <v>10.3925</v>
          </cell>
        </row>
        <row r="639">
          <cell r="A639">
            <v>43242</v>
          </cell>
          <cell r="B639">
            <v>10.305</v>
          </cell>
        </row>
        <row r="640">
          <cell r="A640">
            <v>43241</v>
          </cell>
          <cell r="B640">
            <v>10.2525</v>
          </cell>
        </row>
        <row r="641">
          <cell r="A641">
            <v>43238</v>
          </cell>
          <cell r="B641">
            <v>9.9849999999999994</v>
          </cell>
        </row>
        <row r="642">
          <cell r="A642">
            <v>43237</v>
          </cell>
          <cell r="B642">
            <v>9.9499999999999993</v>
          </cell>
        </row>
        <row r="643">
          <cell r="A643">
            <v>43236</v>
          </cell>
          <cell r="B643">
            <v>9.9975000000000005</v>
          </cell>
        </row>
        <row r="644">
          <cell r="A644">
            <v>43235</v>
          </cell>
          <cell r="B644">
            <v>10.1875</v>
          </cell>
        </row>
        <row r="645">
          <cell r="A645">
            <v>43234</v>
          </cell>
          <cell r="B645">
            <v>10.1775</v>
          </cell>
        </row>
        <row r="646">
          <cell r="A646">
            <v>43231</v>
          </cell>
          <cell r="B646">
            <v>10.032500000000001</v>
          </cell>
        </row>
        <row r="647">
          <cell r="A647">
            <v>43230</v>
          </cell>
          <cell r="B647">
            <v>10.2125</v>
          </cell>
        </row>
        <row r="648">
          <cell r="A648">
            <v>43229</v>
          </cell>
          <cell r="B648">
            <v>10.157500000000001</v>
          </cell>
        </row>
        <row r="649">
          <cell r="A649">
            <v>43228</v>
          </cell>
          <cell r="B649">
            <v>10.202500000000001</v>
          </cell>
        </row>
        <row r="650">
          <cell r="A650">
            <v>43227</v>
          </cell>
          <cell r="B650">
            <v>10.115</v>
          </cell>
        </row>
        <row r="651">
          <cell r="A651">
            <v>43224</v>
          </cell>
          <cell r="B651">
            <v>10.3675</v>
          </cell>
        </row>
        <row r="652">
          <cell r="A652">
            <v>43223</v>
          </cell>
          <cell r="B652">
            <v>10.532500000000001</v>
          </cell>
        </row>
        <row r="653">
          <cell r="A653">
            <v>43222</v>
          </cell>
          <cell r="B653">
            <v>10.43</v>
          </cell>
        </row>
        <row r="654">
          <cell r="A654">
            <v>43221</v>
          </cell>
          <cell r="B654">
            <v>10.532500000000001</v>
          </cell>
        </row>
        <row r="655">
          <cell r="A655">
            <v>43220</v>
          </cell>
          <cell r="B655">
            <v>10.484999999999999</v>
          </cell>
        </row>
        <row r="656">
          <cell r="A656">
            <v>43217</v>
          </cell>
          <cell r="B656">
            <v>10.5625</v>
          </cell>
        </row>
        <row r="657">
          <cell r="A657">
            <v>43216</v>
          </cell>
          <cell r="B657">
            <v>10.395</v>
          </cell>
        </row>
        <row r="658">
          <cell r="A658">
            <v>43215</v>
          </cell>
          <cell r="B658">
            <v>10.3925</v>
          </cell>
        </row>
        <row r="659">
          <cell r="A659">
            <v>43214</v>
          </cell>
          <cell r="B659">
            <v>10.34</v>
          </cell>
        </row>
        <row r="660">
          <cell r="A660">
            <v>43213</v>
          </cell>
          <cell r="B660">
            <v>10.3225</v>
          </cell>
        </row>
        <row r="661">
          <cell r="A661">
            <v>43210</v>
          </cell>
          <cell r="B661">
            <v>10.4025</v>
          </cell>
        </row>
        <row r="662">
          <cell r="A662">
            <v>43209</v>
          </cell>
          <cell r="B662">
            <v>10.49</v>
          </cell>
        </row>
        <row r="663">
          <cell r="A663">
            <v>43208</v>
          </cell>
          <cell r="B663">
            <v>10.532500000000001</v>
          </cell>
        </row>
        <row r="664">
          <cell r="A664">
            <v>43207</v>
          </cell>
          <cell r="B664">
            <v>10.46</v>
          </cell>
        </row>
        <row r="665">
          <cell r="A665">
            <v>43206</v>
          </cell>
          <cell r="B665">
            <v>10.42</v>
          </cell>
        </row>
        <row r="666">
          <cell r="A666">
            <v>43203</v>
          </cell>
          <cell r="B666">
            <v>10.5425</v>
          </cell>
        </row>
        <row r="667">
          <cell r="A667">
            <v>43202</v>
          </cell>
          <cell r="B667">
            <v>10.6075</v>
          </cell>
        </row>
        <row r="668">
          <cell r="A668">
            <v>43201</v>
          </cell>
          <cell r="B668">
            <v>10.477499999999999</v>
          </cell>
        </row>
        <row r="669">
          <cell r="A669">
            <v>43200</v>
          </cell>
          <cell r="B669">
            <v>10.5</v>
          </cell>
        </row>
        <row r="670">
          <cell r="A670">
            <v>43199</v>
          </cell>
          <cell r="B670">
            <v>10.47</v>
          </cell>
        </row>
        <row r="671">
          <cell r="A671">
            <v>43196</v>
          </cell>
          <cell r="B671">
            <v>10.3375</v>
          </cell>
        </row>
        <row r="672">
          <cell r="A672">
            <v>43195</v>
          </cell>
          <cell r="B672">
            <v>10.3125</v>
          </cell>
        </row>
        <row r="673">
          <cell r="A673">
            <v>43194</v>
          </cell>
          <cell r="B673">
            <v>10.1525</v>
          </cell>
        </row>
        <row r="674">
          <cell r="A674">
            <v>43193</v>
          </cell>
          <cell r="B674">
            <v>10.38</v>
          </cell>
        </row>
        <row r="675">
          <cell r="A675">
            <v>43192</v>
          </cell>
          <cell r="B675">
            <v>10.355</v>
          </cell>
        </row>
        <row r="676">
          <cell r="A676">
            <v>43188</v>
          </cell>
          <cell r="B676">
            <v>10.4475</v>
          </cell>
        </row>
        <row r="677">
          <cell r="A677">
            <v>43187</v>
          </cell>
          <cell r="B677">
            <v>10.18</v>
          </cell>
        </row>
        <row r="678">
          <cell r="A678">
            <v>43186</v>
          </cell>
          <cell r="B678">
            <v>10.195</v>
          </cell>
        </row>
        <row r="679">
          <cell r="A679">
            <v>43185</v>
          </cell>
          <cell r="B679">
            <v>10.255000000000001</v>
          </cell>
        </row>
        <row r="680">
          <cell r="A680">
            <v>43182</v>
          </cell>
          <cell r="B680">
            <v>10.282500000000001</v>
          </cell>
        </row>
        <row r="681">
          <cell r="A681">
            <v>43181</v>
          </cell>
          <cell r="B681">
            <v>10.297499999999999</v>
          </cell>
        </row>
        <row r="682">
          <cell r="A682">
            <v>43180</v>
          </cell>
          <cell r="B682">
            <v>10.297499999999999</v>
          </cell>
        </row>
        <row r="683">
          <cell r="A683">
            <v>43179</v>
          </cell>
          <cell r="B683">
            <v>10.282500000000001</v>
          </cell>
        </row>
        <row r="684">
          <cell r="A684">
            <v>43178</v>
          </cell>
          <cell r="B684">
            <v>10.225</v>
          </cell>
        </row>
        <row r="685">
          <cell r="A685">
            <v>43175</v>
          </cell>
          <cell r="B685">
            <v>10.494999999999999</v>
          </cell>
        </row>
        <row r="686">
          <cell r="A686">
            <v>43174</v>
          </cell>
          <cell r="B686">
            <v>10.407500000000001</v>
          </cell>
        </row>
        <row r="687">
          <cell r="A687">
            <v>43173</v>
          </cell>
          <cell r="B687">
            <v>10.3225</v>
          </cell>
        </row>
        <row r="688">
          <cell r="A688">
            <v>43172</v>
          </cell>
          <cell r="B688">
            <v>10.487500000000001</v>
          </cell>
        </row>
        <row r="689">
          <cell r="A689">
            <v>43171</v>
          </cell>
          <cell r="B689">
            <v>10.41</v>
          </cell>
        </row>
        <row r="690">
          <cell r="A690">
            <v>43168</v>
          </cell>
          <cell r="B690">
            <v>10.3925</v>
          </cell>
        </row>
        <row r="691">
          <cell r="A691">
            <v>43167</v>
          </cell>
          <cell r="B691">
            <v>10.64</v>
          </cell>
        </row>
        <row r="692">
          <cell r="A692">
            <v>43166</v>
          </cell>
          <cell r="B692">
            <v>10.6525</v>
          </cell>
        </row>
        <row r="693">
          <cell r="A693">
            <v>43165</v>
          </cell>
          <cell r="B693">
            <v>10.7475</v>
          </cell>
        </row>
        <row r="694">
          <cell r="A694">
            <v>43164</v>
          </cell>
          <cell r="B694">
            <v>10.775</v>
          </cell>
        </row>
        <row r="695">
          <cell r="A695">
            <v>43161</v>
          </cell>
          <cell r="B695">
            <v>10.71</v>
          </cell>
        </row>
        <row r="696">
          <cell r="A696">
            <v>43160</v>
          </cell>
          <cell r="B696">
            <v>10.68</v>
          </cell>
        </row>
        <row r="697">
          <cell r="A697">
            <v>43159</v>
          </cell>
          <cell r="B697">
            <v>10.555</v>
          </cell>
        </row>
        <row r="698">
          <cell r="A698">
            <v>43158</v>
          </cell>
          <cell r="B698">
            <v>10.494999999999999</v>
          </cell>
        </row>
        <row r="699">
          <cell r="A699">
            <v>43157</v>
          </cell>
          <cell r="B699">
            <v>10.46</v>
          </cell>
        </row>
        <row r="700">
          <cell r="A700">
            <v>43154</v>
          </cell>
          <cell r="B700">
            <v>10.475</v>
          </cell>
        </row>
        <row r="701">
          <cell r="A701">
            <v>43153</v>
          </cell>
          <cell r="B701">
            <v>10.432499999999999</v>
          </cell>
        </row>
        <row r="702">
          <cell r="A702">
            <v>43152</v>
          </cell>
          <cell r="B702">
            <v>10.342499999999999</v>
          </cell>
        </row>
        <row r="703">
          <cell r="A703">
            <v>43151</v>
          </cell>
          <cell r="B703">
            <v>10.265000000000001</v>
          </cell>
        </row>
        <row r="704">
          <cell r="A704">
            <v>43147</v>
          </cell>
          <cell r="B704">
            <v>10.215</v>
          </cell>
        </row>
        <row r="705">
          <cell r="A705">
            <v>43146</v>
          </cell>
          <cell r="B705">
            <v>10.2425</v>
          </cell>
        </row>
        <row r="706">
          <cell r="A706">
            <v>43145</v>
          </cell>
          <cell r="B706">
            <v>10.172499999999999</v>
          </cell>
        </row>
        <row r="707">
          <cell r="A707">
            <v>43144</v>
          </cell>
          <cell r="B707">
            <v>10.1175</v>
          </cell>
        </row>
        <row r="708">
          <cell r="A708">
            <v>43143</v>
          </cell>
          <cell r="B708">
            <v>10.0175</v>
          </cell>
        </row>
        <row r="709">
          <cell r="A709">
            <v>43140</v>
          </cell>
          <cell r="B709">
            <v>9.83</v>
          </cell>
        </row>
        <row r="710">
          <cell r="A710">
            <v>43139</v>
          </cell>
          <cell r="B710">
            <v>9.8774999999999995</v>
          </cell>
        </row>
        <row r="711">
          <cell r="A711">
            <v>43138</v>
          </cell>
          <cell r="B711">
            <v>9.83</v>
          </cell>
        </row>
        <row r="712">
          <cell r="A712">
            <v>43137</v>
          </cell>
          <cell r="B712">
            <v>9.8625000000000007</v>
          </cell>
        </row>
        <row r="713">
          <cell r="A713">
            <v>43136</v>
          </cell>
          <cell r="B713">
            <v>9.6974999999999998</v>
          </cell>
        </row>
        <row r="714">
          <cell r="A714">
            <v>43133</v>
          </cell>
          <cell r="B714">
            <v>9.7874999999999996</v>
          </cell>
        </row>
        <row r="715">
          <cell r="A715">
            <v>43132</v>
          </cell>
          <cell r="B715">
            <v>9.85</v>
          </cell>
        </row>
        <row r="716">
          <cell r="A716">
            <v>43131</v>
          </cell>
          <cell r="B716">
            <v>9.9574999999999996</v>
          </cell>
        </row>
        <row r="717">
          <cell r="A717">
            <v>43130</v>
          </cell>
          <cell r="B717">
            <v>10.0025</v>
          </cell>
        </row>
        <row r="718">
          <cell r="A718">
            <v>43129</v>
          </cell>
          <cell r="B718">
            <v>9.9149999999999991</v>
          </cell>
        </row>
        <row r="719">
          <cell r="A719">
            <v>43126</v>
          </cell>
          <cell r="B719">
            <v>9.8550000000000004</v>
          </cell>
        </row>
        <row r="720">
          <cell r="A720">
            <v>43125</v>
          </cell>
          <cell r="B720">
            <v>9.9224999999999994</v>
          </cell>
        </row>
        <row r="721">
          <cell r="A721">
            <v>43124</v>
          </cell>
          <cell r="B721">
            <v>9.9224999999999994</v>
          </cell>
        </row>
        <row r="722">
          <cell r="A722">
            <v>43123</v>
          </cell>
          <cell r="B722">
            <v>9.8625000000000007</v>
          </cell>
        </row>
        <row r="723">
          <cell r="A723">
            <v>43122</v>
          </cell>
          <cell r="B723">
            <v>9.8424999999999994</v>
          </cell>
        </row>
        <row r="724">
          <cell r="A724">
            <v>43119</v>
          </cell>
          <cell r="B724">
            <v>9.7725000000000009</v>
          </cell>
        </row>
        <row r="725">
          <cell r="A725">
            <v>43118</v>
          </cell>
          <cell r="B725">
            <v>9.73</v>
          </cell>
        </row>
        <row r="726">
          <cell r="A726">
            <v>43117</v>
          </cell>
          <cell r="B726">
            <v>9.6875</v>
          </cell>
        </row>
        <row r="727">
          <cell r="A727">
            <v>43116</v>
          </cell>
          <cell r="B727">
            <v>9.68</v>
          </cell>
        </row>
        <row r="728">
          <cell r="A728">
            <v>43112</v>
          </cell>
          <cell r="B728">
            <v>9.6050000000000004</v>
          </cell>
        </row>
        <row r="729">
          <cell r="A729">
            <v>43111</v>
          </cell>
          <cell r="B729">
            <v>9.5</v>
          </cell>
        </row>
        <row r="730">
          <cell r="A730">
            <v>43110</v>
          </cell>
          <cell r="B730">
            <v>9.5500000000000007</v>
          </cell>
        </row>
        <row r="731">
          <cell r="A731">
            <v>43109</v>
          </cell>
          <cell r="B731">
            <v>9.6374999999999993</v>
          </cell>
        </row>
        <row r="732">
          <cell r="A732">
            <v>43108</v>
          </cell>
          <cell r="B732">
            <v>9.6675000000000004</v>
          </cell>
        </row>
        <row r="733">
          <cell r="A733">
            <v>43105</v>
          </cell>
          <cell r="B733">
            <v>9.7074999999999996</v>
          </cell>
        </row>
        <row r="734">
          <cell r="A734">
            <v>43104</v>
          </cell>
          <cell r="B734">
            <v>9.6775000000000002</v>
          </cell>
        </row>
        <row r="735">
          <cell r="A735">
            <v>43103</v>
          </cell>
          <cell r="B735">
            <v>9.6875</v>
          </cell>
        </row>
        <row r="736">
          <cell r="A736">
            <v>43102</v>
          </cell>
          <cell r="B736">
            <v>9.6475000000000009</v>
          </cell>
        </row>
        <row r="737">
          <cell r="A737">
            <v>43098</v>
          </cell>
          <cell r="B737">
            <v>9.6174999999999997</v>
          </cell>
        </row>
        <row r="738">
          <cell r="A738">
            <v>43097</v>
          </cell>
          <cell r="B738">
            <v>9.5675000000000008</v>
          </cell>
        </row>
        <row r="739">
          <cell r="A739">
            <v>43096</v>
          </cell>
          <cell r="B739">
            <v>9.6750000000000007</v>
          </cell>
        </row>
        <row r="740">
          <cell r="A740">
            <v>43095</v>
          </cell>
          <cell r="B740">
            <v>9.7050000000000001</v>
          </cell>
        </row>
        <row r="741">
          <cell r="A741">
            <v>43091</v>
          </cell>
          <cell r="B741">
            <v>9.4949999999999992</v>
          </cell>
        </row>
        <row r="742">
          <cell r="A742">
            <v>43090</v>
          </cell>
          <cell r="B742">
            <v>9.4875000000000007</v>
          </cell>
        </row>
        <row r="743">
          <cell r="A743">
            <v>43089</v>
          </cell>
          <cell r="B743">
            <v>9.5399999999999991</v>
          </cell>
        </row>
        <row r="744">
          <cell r="A744">
            <v>43088</v>
          </cell>
          <cell r="B744">
            <v>9.56</v>
          </cell>
        </row>
        <row r="745">
          <cell r="A745">
            <v>43087</v>
          </cell>
          <cell r="B745">
            <v>9.6150000000000002</v>
          </cell>
        </row>
        <row r="746">
          <cell r="A746">
            <v>43084</v>
          </cell>
          <cell r="B746">
            <v>9.6724999999999994</v>
          </cell>
        </row>
        <row r="747">
          <cell r="A747">
            <v>43083</v>
          </cell>
          <cell r="B747">
            <v>9.6775000000000002</v>
          </cell>
        </row>
        <row r="748">
          <cell r="A748">
            <v>43082</v>
          </cell>
          <cell r="B748">
            <v>9.7925000000000004</v>
          </cell>
        </row>
        <row r="749">
          <cell r="A749">
            <v>43081</v>
          </cell>
          <cell r="B749">
            <v>9.7575000000000003</v>
          </cell>
        </row>
        <row r="750">
          <cell r="A750">
            <v>43080</v>
          </cell>
          <cell r="B750">
            <v>9.8249999999999993</v>
          </cell>
        </row>
        <row r="751">
          <cell r="A751">
            <v>43077</v>
          </cell>
          <cell r="B751">
            <v>9.8975000000000009</v>
          </cell>
        </row>
        <row r="752">
          <cell r="A752">
            <v>43076</v>
          </cell>
          <cell r="B752">
            <v>9.92</v>
          </cell>
        </row>
        <row r="753">
          <cell r="A753">
            <v>43075</v>
          </cell>
          <cell r="B753">
            <v>10.0275</v>
          </cell>
        </row>
        <row r="754">
          <cell r="A754">
            <v>43074</v>
          </cell>
          <cell r="B754">
            <v>10.085000000000001</v>
          </cell>
        </row>
        <row r="755">
          <cell r="A755">
            <v>43073</v>
          </cell>
          <cell r="B755">
            <v>9.9849999999999994</v>
          </cell>
        </row>
        <row r="756">
          <cell r="A756">
            <v>43070</v>
          </cell>
          <cell r="B756">
            <v>9.9425000000000008</v>
          </cell>
        </row>
        <row r="757">
          <cell r="A757">
            <v>43069</v>
          </cell>
          <cell r="B757">
            <v>9.8574999999999999</v>
          </cell>
        </row>
        <row r="758">
          <cell r="A758">
            <v>43068</v>
          </cell>
          <cell r="B758">
            <v>9.9250000000000007</v>
          </cell>
        </row>
        <row r="759">
          <cell r="A759">
            <v>43067</v>
          </cell>
          <cell r="B759">
            <v>9.93</v>
          </cell>
        </row>
        <row r="760">
          <cell r="A760">
            <v>43066</v>
          </cell>
          <cell r="B760">
            <v>9.9600000000000009</v>
          </cell>
        </row>
        <row r="761">
          <cell r="A761">
            <v>43063</v>
          </cell>
          <cell r="B761">
            <v>9.9324999999999992</v>
          </cell>
        </row>
        <row r="762">
          <cell r="A762">
            <v>43061</v>
          </cell>
          <cell r="B762">
            <v>9.9725000000000001</v>
          </cell>
        </row>
        <row r="763">
          <cell r="A763">
            <v>43060</v>
          </cell>
          <cell r="B763">
            <v>9.89</v>
          </cell>
        </row>
        <row r="764">
          <cell r="A764">
            <v>43059</v>
          </cell>
          <cell r="B764">
            <v>9.9</v>
          </cell>
        </row>
        <row r="765">
          <cell r="A765">
            <v>43056</v>
          </cell>
          <cell r="B765">
            <v>9.9049999999999994</v>
          </cell>
        </row>
        <row r="766">
          <cell r="A766">
            <v>43055</v>
          </cell>
          <cell r="B766">
            <v>9.7200000000000006</v>
          </cell>
        </row>
        <row r="767">
          <cell r="A767">
            <v>43054</v>
          </cell>
          <cell r="B767">
            <v>9.7624999999999993</v>
          </cell>
        </row>
        <row r="768">
          <cell r="A768">
            <v>43053</v>
          </cell>
          <cell r="B768">
            <v>9.6775000000000002</v>
          </cell>
        </row>
        <row r="769">
          <cell r="A769">
            <v>43052</v>
          </cell>
          <cell r="B769">
            <v>9.7424999999999997</v>
          </cell>
        </row>
        <row r="770">
          <cell r="A770">
            <v>43049</v>
          </cell>
          <cell r="B770">
            <v>9.8699999999999992</v>
          </cell>
        </row>
        <row r="771">
          <cell r="A771">
            <v>43048</v>
          </cell>
          <cell r="B771">
            <v>9.85</v>
          </cell>
        </row>
        <row r="772">
          <cell r="A772">
            <v>43047</v>
          </cell>
          <cell r="B772">
            <v>9.9849999999999994</v>
          </cell>
        </row>
        <row r="773">
          <cell r="A773">
            <v>43046</v>
          </cell>
          <cell r="B773">
            <v>9.9600000000000009</v>
          </cell>
        </row>
        <row r="774">
          <cell r="A774">
            <v>43045</v>
          </cell>
          <cell r="B774">
            <v>9.94</v>
          </cell>
        </row>
        <row r="775">
          <cell r="A775">
            <v>43042</v>
          </cell>
          <cell r="B775">
            <v>9.8674999999999997</v>
          </cell>
        </row>
        <row r="776">
          <cell r="A776">
            <v>43041</v>
          </cell>
          <cell r="B776">
            <v>9.9924999999999997</v>
          </cell>
        </row>
        <row r="777">
          <cell r="A777">
            <v>43040</v>
          </cell>
          <cell r="B777">
            <v>9.9124999999999996</v>
          </cell>
        </row>
        <row r="778">
          <cell r="A778">
            <v>43039</v>
          </cell>
          <cell r="B778">
            <v>9.8475000000000001</v>
          </cell>
        </row>
        <row r="779">
          <cell r="A779">
            <v>43038</v>
          </cell>
          <cell r="B779">
            <v>9.7274999999999991</v>
          </cell>
        </row>
        <row r="780">
          <cell r="A780">
            <v>43035</v>
          </cell>
          <cell r="B780">
            <v>9.7524999999999995</v>
          </cell>
        </row>
        <row r="781">
          <cell r="A781">
            <v>43034</v>
          </cell>
          <cell r="B781">
            <v>9.7125000000000004</v>
          </cell>
        </row>
        <row r="782">
          <cell r="A782">
            <v>43033</v>
          </cell>
          <cell r="B782">
            <v>9.7550000000000008</v>
          </cell>
        </row>
        <row r="783">
          <cell r="A783">
            <v>43032</v>
          </cell>
          <cell r="B783">
            <v>9.7550000000000008</v>
          </cell>
        </row>
        <row r="784">
          <cell r="A784">
            <v>43031</v>
          </cell>
          <cell r="B784">
            <v>9.8074999999999992</v>
          </cell>
        </row>
        <row r="785">
          <cell r="A785">
            <v>43028</v>
          </cell>
          <cell r="B785">
            <v>9.7874999999999996</v>
          </cell>
        </row>
        <row r="786">
          <cell r="A786">
            <v>43027</v>
          </cell>
          <cell r="B786">
            <v>9.8650000000000002</v>
          </cell>
        </row>
        <row r="787">
          <cell r="A787">
            <v>43026</v>
          </cell>
          <cell r="B787">
            <v>9.8424999999999994</v>
          </cell>
        </row>
        <row r="788">
          <cell r="A788">
            <v>43025</v>
          </cell>
          <cell r="B788">
            <v>9.8475000000000001</v>
          </cell>
        </row>
        <row r="789">
          <cell r="A789">
            <v>43024</v>
          </cell>
          <cell r="B789">
            <v>9.91</v>
          </cell>
        </row>
        <row r="790">
          <cell r="A790">
            <v>43021</v>
          </cell>
          <cell r="B790">
            <v>10.0025</v>
          </cell>
        </row>
        <row r="791">
          <cell r="A791">
            <v>43020</v>
          </cell>
          <cell r="B791">
            <v>9.92</v>
          </cell>
        </row>
        <row r="792">
          <cell r="A792">
            <v>43019</v>
          </cell>
          <cell r="B792">
            <v>9.6524999999999999</v>
          </cell>
        </row>
        <row r="793">
          <cell r="A793">
            <v>43018</v>
          </cell>
          <cell r="B793">
            <v>9.66</v>
          </cell>
        </row>
        <row r="794">
          <cell r="A794">
            <v>43017</v>
          </cell>
          <cell r="B794">
            <v>9.6675000000000004</v>
          </cell>
        </row>
        <row r="795">
          <cell r="A795">
            <v>43014</v>
          </cell>
          <cell r="B795">
            <v>9.7225000000000001</v>
          </cell>
        </row>
        <row r="796">
          <cell r="A796">
            <v>43013</v>
          </cell>
          <cell r="B796">
            <v>9.6824999999999992</v>
          </cell>
        </row>
        <row r="797">
          <cell r="A797">
            <v>43012</v>
          </cell>
          <cell r="B797">
            <v>9.5824999999999996</v>
          </cell>
        </row>
        <row r="798">
          <cell r="A798">
            <v>43011</v>
          </cell>
          <cell r="B798">
            <v>9.5525000000000002</v>
          </cell>
        </row>
        <row r="799">
          <cell r="A799">
            <v>43010</v>
          </cell>
          <cell r="B799">
            <v>9.5724999999999998</v>
          </cell>
        </row>
        <row r="800">
          <cell r="A800">
            <v>43007</v>
          </cell>
          <cell r="B800">
            <v>9.6824999999999992</v>
          </cell>
        </row>
        <row r="801">
          <cell r="A801">
            <v>43006</v>
          </cell>
          <cell r="B801">
            <v>9.5950000000000006</v>
          </cell>
        </row>
        <row r="802">
          <cell r="A802">
            <v>43005</v>
          </cell>
          <cell r="B802">
            <v>9.6549999999999994</v>
          </cell>
        </row>
        <row r="803">
          <cell r="A803">
            <v>43004</v>
          </cell>
          <cell r="B803">
            <v>9.6349999999999998</v>
          </cell>
        </row>
        <row r="804">
          <cell r="A804">
            <v>43003</v>
          </cell>
          <cell r="B804">
            <v>9.7125000000000004</v>
          </cell>
        </row>
        <row r="805">
          <cell r="A805">
            <v>43000</v>
          </cell>
          <cell r="B805">
            <v>9.8424999999999994</v>
          </cell>
        </row>
        <row r="806">
          <cell r="A806">
            <v>42999</v>
          </cell>
          <cell r="B806">
            <v>9.7074999999999996</v>
          </cell>
        </row>
        <row r="807">
          <cell r="A807">
            <v>42998</v>
          </cell>
          <cell r="B807">
            <v>9.6999999999999993</v>
          </cell>
        </row>
        <row r="808">
          <cell r="A808">
            <v>42997</v>
          </cell>
          <cell r="B808">
            <v>9.6549999999999994</v>
          </cell>
        </row>
        <row r="809">
          <cell r="A809">
            <v>42996</v>
          </cell>
          <cell r="B809">
            <v>9.6775000000000002</v>
          </cell>
        </row>
        <row r="810">
          <cell r="A810">
            <v>42993</v>
          </cell>
          <cell r="B810">
            <v>9.6875</v>
          </cell>
        </row>
        <row r="811">
          <cell r="A811">
            <v>42992</v>
          </cell>
          <cell r="B811">
            <v>9.76</v>
          </cell>
        </row>
        <row r="812">
          <cell r="A812">
            <v>42991</v>
          </cell>
          <cell r="B812">
            <v>9.6050000000000004</v>
          </cell>
        </row>
        <row r="813">
          <cell r="A813">
            <v>42990</v>
          </cell>
          <cell r="B813">
            <v>9.5050000000000008</v>
          </cell>
        </row>
        <row r="814">
          <cell r="A814">
            <v>42989</v>
          </cell>
          <cell r="B814">
            <v>9.6</v>
          </cell>
        </row>
        <row r="815">
          <cell r="A815">
            <v>42986</v>
          </cell>
          <cell r="B815">
            <v>9.6199999999999992</v>
          </cell>
        </row>
        <row r="816">
          <cell r="A816">
            <v>42985</v>
          </cell>
          <cell r="B816">
            <v>9.6875</v>
          </cell>
        </row>
        <row r="817">
          <cell r="A817">
            <v>42984</v>
          </cell>
          <cell r="B817">
            <v>9.7100000000000009</v>
          </cell>
        </row>
        <row r="818">
          <cell r="A818">
            <v>42983</v>
          </cell>
          <cell r="B818">
            <v>9.6850000000000005</v>
          </cell>
        </row>
        <row r="819">
          <cell r="A819">
            <v>42979</v>
          </cell>
          <cell r="B819">
            <v>9.4949999999999992</v>
          </cell>
        </row>
        <row r="820">
          <cell r="A820">
            <v>42978</v>
          </cell>
          <cell r="B820">
            <v>9.4525000000000006</v>
          </cell>
        </row>
        <row r="821">
          <cell r="A821">
            <v>42977</v>
          </cell>
          <cell r="B821">
            <v>9.3324999999999996</v>
          </cell>
        </row>
        <row r="822">
          <cell r="A822">
            <v>42976</v>
          </cell>
          <cell r="B822">
            <v>9.3725000000000005</v>
          </cell>
        </row>
        <row r="823">
          <cell r="A823">
            <v>42975</v>
          </cell>
          <cell r="B823">
            <v>9.4124999999999996</v>
          </cell>
        </row>
        <row r="824">
          <cell r="A824">
            <v>42972</v>
          </cell>
          <cell r="B824">
            <v>9.4450000000000003</v>
          </cell>
        </row>
        <row r="825">
          <cell r="A825">
            <v>42971</v>
          </cell>
          <cell r="B825">
            <v>9.4649999999999999</v>
          </cell>
        </row>
        <row r="826">
          <cell r="A826">
            <v>42970</v>
          </cell>
          <cell r="B826">
            <v>9.3800000000000008</v>
          </cell>
        </row>
        <row r="827">
          <cell r="A827">
            <v>42969</v>
          </cell>
          <cell r="B827">
            <v>9.375</v>
          </cell>
        </row>
        <row r="828">
          <cell r="A828">
            <v>42968</v>
          </cell>
          <cell r="B828">
            <v>9.3625000000000007</v>
          </cell>
        </row>
        <row r="829">
          <cell r="A829">
            <v>42965</v>
          </cell>
          <cell r="B829">
            <v>9.3774999999999995</v>
          </cell>
        </row>
        <row r="830">
          <cell r="A830">
            <v>42964</v>
          </cell>
          <cell r="B830">
            <v>9.33</v>
          </cell>
        </row>
        <row r="831">
          <cell r="A831">
            <v>42963</v>
          </cell>
          <cell r="B831">
            <v>9.2524999999999995</v>
          </cell>
        </row>
        <row r="832">
          <cell r="A832">
            <v>42962</v>
          </cell>
          <cell r="B832">
            <v>9.2424999999999997</v>
          </cell>
        </row>
        <row r="833">
          <cell r="A833">
            <v>42961</v>
          </cell>
          <cell r="B833">
            <v>9.3825000000000003</v>
          </cell>
        </row>
        <row r="834">
          <cell r="A834">
            <v>42958</v>
          </cell>
          <cell r="B834">
            <v>9.4499999999999993</v>
          </cell>
        </row>
        <row r="835">
          <cell r="A835">
            <v>42957</v>
          </cell>
          <cell r="B835">
            <v>9.4024999999999999</v>
          </cell>
        </row>
        <row r="836">
          <cell r="A836">
            <v>42956</v>
          </cell>
          <cell r="B836">
            <v>9.7324999999999999</v>
          </cell>
        </row>
        <row r="837">
          <cell r="A837">
            <v>42955</v>
          </cell>
          <cell r="B837">
            <v>9.7324999999999999</v>
          </cell>
        </row>
        <row r="838">
          <cell r="A838">
            <v>42954</v>
          </cell>
          <cell r="B838">
            <v>9.6974999999999998</v>
          </cell>
        </row>
        <row r="839">
          <cell r="A839">
            <v>42951</v>
          </cell>
          <cell r="B839">
            <v>9.5675000000000008</v>
          </cell>
        </row>
        <row r="840">
          <cell r="A840">
            <v>42950</v>
          </cell>
          <cell r="B840">
            <v>9.6050000000000004</v>
          </cell>
        </row>
        <row r="841">
          <cell r="A841">
            <v>42949</v>
          </cell>
          <cell r="B841">
            <v>9.7750000000000004</v>
          </cell>
        </row>
        <row r="842">
          <cell r="A842">
            <v>42948</v>
          </cell>
          <cell r="B842">
            <v>9.7174999999999994</v>
          </cell>
        </row>
        <row r="843">
          <cell r="A843">
            <v>42947</v>
          </cell>
          <cell r="B843">
            <v>10.0725</v>
          </cell>
        </row>
        <row r="844">
          <cell r="A844">
            <v>42944</v>
          </cell>
          <cell r="B844">
            <v>10.130000000000001</v>
          </cell>
        </row>
        <row r="845">
          <cell r="A845">
            <v>42943</v>
          </cell>
          <cell r="B845">
            <v>10.074999999999999</v>
          </cell>
        </row>
        <row r="846">
          <cell r="A846">
            <v>42942</v>
          </cell>
          <cell r="B846">
            <v>10.0025</v>
          </cell>
        </row>
        <row r="847">
          <cell r="A847">
            <v>42941</v>
          </cell>
          <cell r="B847">
            <v>9.9275000000000002</v>
          </cell>
        </row>
        <row r="848">
          <cell r="A848">
            <v>42940</v>
          </cell>
          <cell r="B848">
            <v>10.1</v>
          </cell>
        </row>
        <row r="849">
          <cell r="A849">
            <v>42937</v>
          </cell>
          <cell r="B849">
            <v>10.2225</v>
          </cell>
        </row>
        <row r="850">
          <cell r="A850">
            <v>42936</v>
          </cell>
          <cell r="B850">
            <v>10.27</v>
          </cell>
        </row>
        <row r="851">
          <cell r="A851">
            <v>42935</v>
          </cell>
          <cell r="B851">
            <v>10.125</v>
          </cell>
        </row>
        <row r="852">
          <cell r="A852">
            <v>42934</v>
          </cell>
          <cell r="B852">
            <v>10.0175</v>
          </cell>
        </row>
        <row r="853">
          <cell r="A853">
            <v>42933</v>
          </cell>
          <cell r="B853">
            <v>9.9749999999999996</v>
          </cell>
        </row>
        <row r="854">
          <cell r="A854">
            <v>42930</v>
          </cell>
          <cell r="B854">
            <v>10.015000000000001</v>
          </cell>
        </row>
        <row r="855">
          <cell r="A855">
            <v>42929</v>
          </cell>
          <cell r="B855">
            <v>9.875</v>
          </cell>
        </row>
        <row r="856">
          <cell r="A856">
            <v>42928</v>
          </cell>
          <cell r="B856">
            <v>10.34</v>
          </cell>
        </row>
        <row r="857">
          <cell r="A857">
            <v>42927</v>
          </cell>
          <cell r="B857">
            <v>10.432499999999999</v>
          </cell>
        </row>
        <row r="858">
          <cell r="A858">
            <v>42926</v>
          </cell>
          <cell r="B858">
            <v>10.3925</v>
          </cell>
        </row>
        <row r="859">
          <cell r="A859">
            <v>42923</v>
          </cell>
          <cell r="B859">
            <v>10.154999999999999</v>
          </cell>
        </row>
        <row r="860">
          <cell r="A860">
            <v>42922</v>
          </cell>
          <cell r="B860">
            <v>9.9924999999999997</v>
          </cell>
        </row>
        <row r="861">
          <cell r="A861">
            <v>42921</v>
          </cell>
          <cell r="B861">
            <v>9.9425000000000008</v>
          </cell>
        </row>
        <row r="862">
          <cell r="A862">
            <v>42919</v>
          </cell>
          <cell r="B862">
            <v>9.8074999999999992</v>
          </cell>
        </row>
        <row r="863">
          <cell r="A863">
            <v>42916</v>
          </cell>
          <cell r="B863">
            <v>9.5474999999999994</v>
          </cell>
        </row>
        <row r="864">
          <cell r="A864">
            <v>42915</v>
          </cell>
          <cell r="B864">
            <v>9.1549999999999994</v>
          </cell>
        </row>
        <row r="865">
          <cell r="A865">
            <v>42914</v>
          </cell>
          <cell r="B865">
            <v>9.2174999999999994</v>
          </cell>
        </row>
        <row r="866">
          <cell r="A866">
            <v>42913</v>
          </cell>
          <cell r="B866">
            <v>9.1750000000000007</v>
          </cell>
        </row>
        <row r="867">
          <cell r="A867">
            <v>42912</v>
          </cell>
          <cell r="B867">
            <v>9.0675000000000008</v>
          </cell>
        </row>
        <row r="868">
          <cell r="A868">
            <v>42909</v>
          </cell>
          <cell r="B868">
            <v>9.0449999999999999</v>
          </cell>
        </row>
        <row r="869">
          <cell r="A869">
            <v>42908</v>
          </cell>
          <cell r="B869">
            <v>9.0399999999999991</v>
          </cell>
        </row>
        <row r="870">
          <cell r="A870">
            <v>42907</v>
          </cell>
          <cell r="B870">
            <v>9.1875</v>
          </cell>
        </row>
        <row r="871">
          <cell r="A871">
            <v>42906</v>
          </cell>
          <cell r="B871">
            <v>9.2774999999999999</v>
          </cell>
        </row>
        <row r="872">
          <cell r="A872">
            <v>42905</v>
          </cell>
          <cell r="B872">
            <v>9.3774999999999995</v>
          </cell>
        </row>
        <row r="873">
          <cell r="A873">
            <v>42902</v>
          </cell>
          <cell r="B873">
            <v>9.39</v>
          </cell>
        </row>
        <row r="874">
          <cell r="A874">
            <v>42901</v>
          </cell>
          <cell r="B874">
            <v>9.3475000000000001</v>
          </cell>
        </row>
        <row r="875">
          <cell r="A875">
            <v>42900</v>
          </cell>
          <cell r="B875">
            <v>9.3175000000000008</v>
          </cell>
        </row>
        <row r="876">
          <cell r="A876">
            <v>42899</v>
          </cell>
          <cell r="B876">
            <v>9.3249999999999993</v>
          </cell>
        </row>
        <row r="877">
          <cell r="A877">
            <v>42898</v>
          </cell>
          <cell r="B877">
            <v>9.3125</v>
          </cell>
        </row>
        <row r="878">
          <cell r="A878">
            <v>42895</v>
          </cell>
          <cell r="B878">
            <v>9.4149999999999991</v>
          </cell>
        </row>
        <row r="879">
          <cell r="A879">
            <v>42894</v>
          </cell>
          <cell r="B879">
            <v>9.3800000000000008</v>
          </cell>
        </row>
        <row r="880">
          <cell r="A880">
            <v>42893</v>
          </cell>
          <cell r="B880">
            <v>9.3074999999999992</v>
          </cell>
        </row>
        <row r="881">
          <cell r="A881">
            <v>42892</v>
          </cell>
          <cell r="B881">
            <v>9.2349999999999994</v>
          </cell>
        </row>
        <row r="882">
          <cell r="A882">
            <v>42891</v>
          </cell>
          <cell r="B882">
            <v>9.2200000000000006</v>
          </cell>
        </row>
        <row r="883">
          <cell r="A883">
            <v>42888</v>
          </cell>
          <cell r="B883">
            <v>9.2125000000000004</v>
          </cell>
        </row>
        <row r="884">
          <cell r="A884">
            <v>42887</v>
          </cell>
          <cell r="B884">
            <v>9.1225000000000005</v>
          </cell>
        </row>
        <row r="885">
          <cell r="A885">
            <v>42886</v>
          </cell>
          <cell r="B885">
            <v>9.16</v>
          </cell>
        </row>
        <row r="886">
          <cell r="A886">
            <v>42885</v>
          </cell>
          <cell r="B886">
            <v>9.1274999999999995</v>
          </cell>
        </row>
        <row r="887">
          <cell r="A887">
            <v>42881</v>
          </cell>
          <cell r="B887">
            <v>9.2650000000000006</v>
          </cell>
        </row>
        <row r="888">
          <cell r="A888">
            <v>42880</v>
          </cell>
          <cell r="B888">
            <v>9.3949999999999996</v>
          </cell>
        </row>
        <row r="889">
          <cell r="A889">
            <v>42879</v>
          </cell>
          <cell r="B889">
            <v>9.4824999999999999</v>
          </cell>
        </row>
        <row r="890">
          <cell r="A890">
            <v>42878</v>
          </cell>
          <cell r="B890">
            <v>9.4824999999999999</v>
          </cell>
        </row>
        <row r="891">
          <cell r="A891">
            <v>42877</v>
          </cell>
          <cell r="B891">
            <v>9.5649999999999995</v>
          </cell>
        </row>
        <row r="892">
          <cell r="A892">
            <v>42874</v>
          </cell>
          <cell r="B892">
            <v>9.5299999999999994</v>
          </cell>
        </row>
        <row r="893">
          <cell r="A893">
            <v>42873</v>
          </cell>
          <cell r="B893">
            <v>9.4474999999999998</v>
          </cell>
        </row>
        <row r="894">
          <cell r="A894">
            <v>42872</v>
          </cell>
          <cell r="B894">
            <v>9.7575000000000003</v>
          </cell>
        </row>
        <row r="895">
          <cell r="A895">
            <v>42871</v>
          </cell>
          <cell r="B895">
            <v>9.7624999999999993</v>
          </cell>
        </row>
        <row r="896">
          <cell r="A896">
            <v>42870</v>
          </cell>
          <cell r="B896">
            <v>9.6524999999999999</v>
          </cell>
        </row>
        <row r="897">
          <cell r="A897">
            <v>42867</v>
          </cell>
          <cell r="B897">
            <v>9.6300000000000008</v>
          </cell>
        </row>
        <row r="898">
          <cell r="A898">
            <v>42866</v>
          </cell>
          <cell r="B898">
            <v>9.6624999999999996</v>
          </cell>
        </row>
        <row r="899">
          <cell r="A899">
            <v>42865</v>
          </cell>
          <cell r="B899">
            <v>9.7025000000000006</v>
          </cell>
        </row>
        <row r="900">
          <cell r="A900">
            <v>42864</v>
          </cell>
          <cell r="B900">
            <v>9.74</v>
          </cell>
        </row>
        <row r="901">
          <cell r="A901">
            <v>42863</v>
          </cell>
          <cell r="B901">
            <v>9.6475000000000009</v>
          </cell>
        </row>
        <row r="902">
          <cell r="A902">
            <v>42860</v>
          </cell>
          <cell r="B902">
            <v>9.73</v>
          </cell>
        </row>
        <row r="903">
          <cell r="A903">
            <v>42859</v>
          </cell>
          <cell r="B903">
            <v>9.7424999999999997</v>
          </cell>
        </row>
        <row r="904">
          <cell r="A904">
            <v>42858</v>
          </cell>
          <cell r="B904">
            <v>9.7524999999999995</v>
          </cell>
        </row>
        <row r="905">
          <cell r="A905">
            <v>42857</v>
          </cell>
          <cell r="B905">
            <v>9.6875</v>
          </cell>
        </row>
        <row r="906">
          <cell r="A906">
            <v>42856</v>
          </cell>
          <cell r="B906">
            <v>9.7025000000000006</v>
          </cell>
        </row>
        <row r="907">
          <cell r="A907">
            <v>42853</v>
          </cell>
          <cell r="B907">
            <v>9.5625</v>
          </cell>
        </row>
        <row r="908">
          <cell r="A908">
            <v>42852</v>
          </cell>
          <cell r="B908">
            <v>9.5724999999999998</v>
          </cell>
        </row>
        <row r="909">
          <cell r="A909">
            <v>42851</v>
          </cell>
          <cell r="B909">
            <v>9.5649999999999995</v>
          </cell>
        </row>
        <row r="910">
          <cell r="A910">
            <v>42850</v>
          </cell>
          <cell r="B910">
            <v>9.65</v>
          </cell>
        </row>
        <row r="911">
          <cell r="A911">
            <v>42849</v>
          </cell>
          <cell r="B911">
            <v>9.7174999999999994</v>
          </cell>
        </row>
        <row r="912">
          <cell r="A912">
            <v>42846</v>
          </cell>
          <cell r="B912">
            <v>9.6074999999999999</v>
          </cell>
        </row>
        <row r="913">
          <cell r="A913">
            <v>42845</v>
          </cell>
          <cell r="B913">
            <v>9.4674999999999994</v>
          </cell>
        </row>
        <row r="914">
          <cell r="A914">
            <v>42844</v>
          </cell>
          <cell r="B914">
            <v>9.5024999999999995</v>
          </cell>
        </row>
        <row r="915">
          <cell r="A915">
            <v>42843</v>
          </cell>
          <cell r="B915">
            <v>9.4600000000000009</v>
          </cell>
        </row>
        <row r="916">
          <cell r="A916">
            <v>42842</v>
          </cell>
          <cell r="B916">
            <v>9.5325000000000006</v>
          </cell>
        </row>
        <row r="917">
          <cell r="A917">
            <v>42838</v>
          </cell>
          <cell r="B917">
            <v>9.5549999999999997</v>
          </cell>
        </row>
        <row r="918">
          <cell r="A918">
            <v>42837</v>
          </cell>
          <cell r="B918">
            <v>9.4774999999999991</v>
          </cell>
        </row>
        <row r="919">
          <cell r="A919">
            <v>42836</v>
          </cell>
          <cell r="B919">
            <v>9.3925000000000001</v>
          </cell>
        </row>
        <row r="920">
          <cell r="A920">
            <v>42835</v>
          </cell>
          <cell r="B920">
            <v>9.4175000000000004</v>
          </cell>
        </row>
        <row r="921">
          <cell r="A921">
            <v>42832</v>
          </cell>
          <cell r="B921">
            <v>9.42</v>
          </cell>
        </row>
        <row r="922">
          <cell r="A922">
            <v>42831</v>
          </cell>
          <cell r="B922">
            <v>9.4149999999999991</v>
          </cell>
        </row>
        <row r="923">
          <cell r="A923">
            <v>42830</v>
          </cell>
          <cell r="B923">
            <v>9.4425000000000008</v>
          </cell>
        </row>
        <row r="924">
          <cell r="A924">
            <v>42829</v>
          </cell>
          <cell r="B924">
            <v>9.3774999999999995</v>
          </cell>
        </row>
        <row r="925">
          <cell r="A925">
            <v>42828</v>
          </cell>
          <cell r="B925">
            <v>9.3825000000000003</v>
          </cell>
        </row>
        <row r="926">
          <cell r="A926">
            <v>42825</v>
          </cell>
          <cell r="B926">
            <v>9.4600000000000009</v>
          </cell>
        </row>
        <row r="927">
          <cell r="A927">
            <v>42824</v>
          </cell>
          <cell r="B927">
            <v>9.6300000000000008</v>
          </cell>
        </row>
        <row r="928">
          <cell r="A928">
            <v>42823</v>
          </cell>
          <cell r="B928">
            <v>9.69</v>
          </cell>
        </row>
        <row r="929">
          <cell r="A929">
            <v>42822</v>
          </cell>
          <cell r="B929">
            <v>9.7200000000000006</v>
          </cell>
        </row>
        <row r="930">
          <cell r="A930">
            <v>42821</v>
          </cell>
          <cell r="B930">
            <v>9.7149999999999999</v>
          </cell>
        </row>
        <row r="931">
          <cell r="A931">
            <v>42818</v>
          </cell>
          <cell r="B931">
            <v>9.7575000000000003</v>
          </cell>
        </row>
        <row r="932">
          <cell r="A932">
            <v>42817</v>
          </cell>
          <cell r="B932">
            <v>9.91</v>
          </cell>
        </row>
        <row r="933">
          <cell r="A933">
            <v>42816</v>
          </cell>
          <cell r="B933">
            <v>9.9975000000000005</v>
          </cell>
        </row>
        <row r="934">
          <cell r="A934">
            <v>42815</v>
          </cell>
          <cell r="B934">
            <v>10.015000000000001</v>
          </cell>
        </row>
        <row r="935">
          <cell r="A935">
            <v>42814</v>
          </cell>
          <cell r="B935">
            <v>9.9949999999999992</v>
          </cell>
        </row>
        <row r="936">
          <cell r="A936">
            <v>42811</v>
          </cell>
          <cell r="B936">
            <v>10</v>
          </cell>
        </row>
        <row r="937">
          <cell r="A937">
            <v>42810</v>
          </cell>
          <cell r="B937">
            <v>10.015000000000001</v>
          </cell>
        </row>
        <row r="938">
          <cell r="A938">
            <v>42809</v>
          </cell>
          <cell r="B938">
            <v>9.98</v>
          </cell>
        </row>
        <row r="939">
          <cell r="A939">
            <v>42808</v>
          </cell>
          <cell r="B939">
            <v>9.9924999999999997</v>
          </cell>
        </row>
        <row r="940">
          <cell r="A940">
            <v>42807</v>
          </cell>
          <cell r="B940">
            <v>10.06</v>
          </cell>
        </row>
        <row r="941">
          <cell r="A941">
            <v>42804</v>
          </cell>
          <cell r="B941">
            <v>10.065</v>
          </cell>
        </row>
        <row r="942">
          <cell r="A942">
            <v>42803</v>
          </cell>
          <cell r="B942">
            <v>10.11</v>
          </cell>
        </row>
        <row r="943">
          <cell r="A943">
            <v>42802</v>
          </cell>
          <cell r="B943">
            <v>10.217499999999999</v>
          </cell>
        </row>
        <row r="944">
          <cell r="A944">
            <v>42801</v>
          </cell>
          <cell r="B944">
            <v>10.2525</v>
          </cell>
        </row>
        <row r="945">
          <cell r="A945">
            <v>42800</v>
          </cell>
          <cell r="B945">
            <v>10.3725</v>
          </cell>
        </row>
        <row r="946">
          <cell r="A946">
            <v>42797</v>
          </cell>
          <cell r="B946">
            <v>10.375</v>
          </cell>
        </row>
        <row r="947">
          <cell r="A947">
            <v>42796</v>
          </cell>
          <cell r="B947">
            <v>10.3725</v>
          </cell>
        </row>
        <row r="948">
          <cell r="A948">
            <v>42795</v>
          </cell>
          <cell r="B948">
            <v>10.5175</v>
          </cell>
        </row>
        <row r="949">
          <cell r="A949">
            <v>42794</v>
          </cell>
          <cell r="B949">
            <v>10.3575</v>
          </cell>
        </row>
        <row r="950">
          <cell r="A950">
            <v>42793</v>
          </cell>
          <cell r="B950">
            <v>10.220000000000001</v>
          </cell>
        </row>
        <row r="951">
          <cell r="A951">
            <v>42790</v>
          </cell>
          <cell r="B951">
            <v>10.2425</v>
          </cell>
        </row>
        <row r="952">
          <cell r="A952">
            <v>42789</v>
          </cell>
          <cell r="B952">
            <v>10.115</v>
          </cell>
        </row>
        <row r="953">
          <cell r="A953">
            <v>42788</v>
          </cell>
          <cell r="B953">
            <v>10.227499999999999</v>
          </cell>
        </row>
        <row r="954">
          <cell r="A954">
            <v>42787</v>
          </cell>
          <cell r="B954">
            <v>10.262499999999999</v>
          </cell>
        </row>
        <row r="955">
          <cell r="A955">
            <v>42783</v>
          </cell>
          <cell r="B955">
            <v>10.324999999999999</v>
          </cell>
        </row>
        <row r="956">
          <cell r="A956">
            <v>42782</v>
          </cell>
          <cell r="B956">
            <v>10.4375</v>
          </cell>
        </row>
        <row r="957">
          <cell r="A957">
            <v>42781</v>
          </cell>
          <cell r="B957">
            <v>10.612500000000001</v>
          </cell>
        </row>
        <row r="958">
          <cell r="A958">
            <v>42780</v>
          </cell>
          <cell r="B958">
            <v>10.45</v>
          </cell>
        </row>
        <row r="959">
          <cell r="A959">
            <v>42779</v>
          </cell>
          <cell r="B959">
            <v>10.5425</v>
          </cell>
        </row>
        <row r="960">
          <cell r="A960">
            <v>42776</v>
          </cell>
          <cell r="B960">
            <v>10.59</v>
          </cell>
        </row>
        <row r="961">
          <cell r="A961">
            <v>42775</v>
          </cell>
          <cell r="B961">
            <v>10.505000000000001</v>
          </cell>
        </row>
        <row r="962">
          <cell r="A962">
            <v>42774</v>
          </cell>
          <cell r="B962">
            <v>10.5875</v>
          </cell>
        </row>
        <row r="963">
          <cell r="A963">
            <v>42773</v>
          </cell>
          <cell r="B963">
            <v>10.4275</v>
          </cell>
        </row>
        <row r="964">
          <cell r="A964">
            <v>42772</v>
          </cell>
          <cell r="B964">
            <v>10.36</v>
          </cell>
        </row>
        <row r="965">
          <cell r="A965">
            <v>42769</v>
          </cell>
          <cell r="B965">
            <v>10.27</v>
          </cell>
        </row>
        <row r="966">
          <cell r="A966">
            <v>42768</v>
          </cell>
          <cell r="B966">
            <v>10.3725</v>
          </cell>
        </row>
        <row r="967">
          <cell r="A967">
            <v>42767</v>
          </cell>
          <cell r="B967">
            <v>10.3675</v>
          </cell>
        </row>
        <row r="968">
          <cell r="A968">
            <v>42766</v>
          </cell>
          <cell r="B968">
            <v>10.244999999999999</v>
          </cell>
        </row>
        <row r="969">
          <cell r="A969">
            <v>42765</v>
          </cell>
          <cell r="B969">
            <v>10.227499999999999</v>
          </cell>
        </row>
        <row r="970">
          <cell r="A970">
            <v>42762</v>
          </cell>
          <cell r="B970">
            <v>10.4925</v>
          </cell>
        </row>
        <row r="971">
          <cell r="A971">
            <v>42761</v>
          </cell>
          <cell r="B971">
            <v>10.494999999999999</v>
          </cell>
        </row>
        <row r="972">
          <cell r="A972">
            <v>42760</v>
          </cell>
          <cell r="B972">
            <v>10.5525</v>
          </cell>
        </row>
        <row r="973">
          <cell r="A973">
            <v>42759</v>
          </cell>
          <cell r="B973">
            <v>10.585000000000001</v>
          </cell>
        </row>
        <row r="974">
          <cell r="A974">
            <v>42758</v>
          </cell>
          <cell r="B974">
            <v>10.577500000000001</v>
          </cell>
        </row>
        <row r="975">
          <cell r="A975">
            <v>42755</v>
          </cell>
          <cell r="B975">
            <v>10.675000000000001</v>
          </cell>
        </row>
        <row r="976">
          <cell r="A976">
            <v>42754</v>
          </cell>
          <cell r="B976">
            <v>10.702500000000001</v>
          </cell>
        </row>
        <row r="977">
          <cell r="A977">
            <v>42753</v>
          </cell>
          <cell r="B977">
            <v>10.75</v>
          </cell>
        </row>
        <row r="978">
          <cell r="A978">
            <v>42752</v>
          </cell>
          <cell r="B978">
            <v>10.692500000000001</v>
          </cell>
        </row>
        <row r="979">
          <cell r="A979">
            <v>42748</v>
          </cell>
          <cell r="B979">
            <v>10.4625</v>
          </cell>
        </row>
        <row r="980">
          <cell r="A980">
            <v>42747</v>
          </cell>
          <cell r="B980">
            <v>10.4025</v>
          </cell>
        </row>
        <row r="981">
          <cell r="A981">
            <v>42746</v>
          </cell>
          <cell r="B981">
            <v>10.115</v>
          </cell>
        </row>
        <row r="982">
          <cell r="A982">
            <v>42745</v>
          </cell>
          <cell r="B982">
            <v>10.137499999999999</v>
          </cell>
        </row>
        <row r="983">
          <cell r="A983">
            <v>42744</v>
          </cell>
          <cell r="B983">
            <v>10.0525</v>
          </cell>
        </row>
        <row r="984">
          <cell r="A984">
            <v>42741</v>
          </cell>
          <cell r="B984">
            <v>9.9474999999999998</v>
          </cell>
        </row>
        <row r="985">
          <cell r="A985">
            <v>42740</v>
          </cell>
          <cell r="B985">
            <v>10.125</v>
          </cell>
        </row>
        <row r="986">
          <cell r="A986">
            <v>42739</v>
          </cell>
          <cell r="B986">
            <v>10.1525</v>
          </cell>
        </row>
        <row r="987">
          <cell r="A987">
            <v>42738</v>
          </cell>
          <cell r="B987">
            <v>9.9499999999999993</v>
          </cell>
        </row>
      </sheetData>
      <sheetData sheetId="2">
        <row r="11">
          <cell r="L11">
            <v>44162</v>
          </cell>
          <cell r="M11">
            <v>38.89</v>
          </cell>
          <cell r="N11">
            <v>19.84</v>
          </cell>
          <cell r="O11">
            <v>40.75</v>
          </cell>
          <cell r="P11">
            <v>30.21</v>
          </cell>
        </row>
        <row r="12">
          <cell r="L12">
            <v>44161</v>
          </cell>
          <cell r="M12">
            <v>38.92</v>
          </cell>
          <cell r="N12">
            <v>19.86</v>
          </cell>
          <cell r="O12">
            <v>40.79</v>
          </cell>
          <cell r="P12">
            <v>30.24</v>
          </cell>
        </row>
        <row r="13">
          <cell r="L13">
            <v>44160</v>
          </cell>
          <cell r="M13">
            <v>38.69</v>
          </cell>
          <cell r="N13">
            <v>19.75</v>
          </cell>
          <cell r="O13">
            <v>40.51</v>
          </cell>
          <cell r="P13">
            <v>30.02</v>
          </cell>
        </row>
        <row r="14">
          <cell r="L14">
            <v>44159</v>
          </cell>
          <cell r="M14">
            <v>38.549999999999997</v>
          </cell>
          <cell r="N14">
            <v>19.649999999999999</v>
          </cell>
          <cell r="O14">
            <v>40.35</v>
          </cell>
          <cell r="P14">
            <v>29.89</v>
          </cell>
        </row>
        <row r="15">
          <cell r="L15">
            <v>44158</v>
          </cell>
          <cell r="M15">
            <v>38.11</v>
          </cell>
          <cell r="N15">
            <v>19.5</v>
          </cell>
          <cell r="O15">
            <v>39.82</v>
          </cell>
          <cell r="P15">
            <v>29.46</v>
          </cell>
        </row>
        <row r="16">
          <cell r="L16">
            <v>44155</v>
          </cell>
          <cell r="M16">
            <v>37.64</v>
          </cell>
          <cell r="N16">
            <v>19.27</v>
          </cell>
          <cell r="O16">
            <v>39.270000000000003</v>
          </cell>
          <cell r="P16">
            <v>29.01</v>
          </cell>
        </row>
        <row r="17">
          <cell r="L17">
            <v>44154</v>
          </cell>
          <cell r="M17">
            <v>37.57</v>
          </cell>
          <cell r="N17">
            <v>19.13</v>
          </cell>
          <cell r="O17">
            <v>39.22</v>
          </cell>
          <cell r="P17">
            <v>28.97</v>
          </cell>
        </row>
        <row r="18">
          <cell r="L18">
            <v>44153</v>
          </cell>
          <cell r="M18">
            <v>36.97</v>
          </cell>
          <cell r="N18">
            <v>18.84</v>
          </cell>
          <cell r="O18">
            <v>38.53</v>
          </cell>
          <cell r="P18">
            <v>28.4</v>
          </cell>
        </row>
        <row r="19">
          <cell r="L19">
            <v>44152</v>
          </cell>
          <cell r="M19">
            <v>36.54</v>
          </cell>
          <cell r="N19">
            <v>18.62</v>
          </cell>
          <cell r="O19">
            <v>38.06</v>
          </cell>
          <cell r="P19">
            <v>28.02</v>
          </cell>
        </row>
        <row r="20">
          <cell r="L20">
            <v>44151</v>
          </cell>
          <cell r="M20">
            <v>35.96</v>
          </cell>
          <cell r="N20">
            <v>18.43</v>
          </cell>
          <cell r="O20">
            <v>37.369999999999997</v>
          </cell>
          <cell r="P20">
            <v>27.46</v>
          </cell>
        </row>
        <row r="21">
          <cell r="L21">
            <v>44148</v>
          </cell>
          <cell r="M21">
            <v>35.9</v>
          </cell>
          <cell r="N21">
            <v>18.36</v>
          </cell>
          <cell r="O21">
            <v>37.31</v>
          </cell>
          <cell r="P21">
            <v>27.41</v>
          </cell>
        </row>
        <row r="22">
          <cell r="L22">
            <v>44147</v>
          </cell>
          <cell r="M22">
            <v>35.840000000000003</v>
          </cell>
          <cell r="N22">
            <v>18.23</v>
          </cell>
          <cell r="O22">
            <v>37.26</v>
          </cell>
          <cell r="P22">
            <v>27.37</v>
          </cell>
        </row>
        <row r="23">
          <cell r="L23">
            <v>44146</v>
          </cell>
          <cell r="M23">
            <v>35.799999999999997</v>
          </cell>
          <cell r="N23">
            <v>18.149999999999999</v>
          </cell>
          <cell r="O23">
            <v>37.22</v>
          </cell>
          <cell r="P23">
            <v>27.33</v>
          </cell>
        </row>
        <row r="24">
          <cell r="L24">
            <v>44145</v>
          </cell>
          <cell r="M24">
            <v>35.880000000000003</v>
          </cell>
          <cell r="N24">
            <v>18.25</v>
          </cell>
          <cell r="O24">
            <v>37.270000000000003</v>
          </cell>
          <cell r="P24">
            <v>27.37</v>
          </cell>
        </row>
        <row r="25">
          <cell r="L25">
            <v>44144</v>
          </cell>
          <cell r="M25">
            <v>36.42</v>
          </cell>
          <cell r="N25">
            <v>18.48</v>
          </cell>
          <cell r="O25">
            <v>37.869999999999997</v>
          </cell>
          <cell r="P25">
            <v>27.87</v>
          </cell>
        </row>
        <row r="26">
          <cell r="L26">
            <v>44141</v>
          </cell>
          <cell r="M26">
            <v>36.42</v>
          </cell>
          <cell r="N26">
            <v>18.48</v>
          </cell>
          <cell r="O26">
            <v>37.869999999999997</v>
          </cell>
          <cell r="P26">
            <v>27.87</v>
          </cell>
        </row>
        <row r="27">
          <cell r="L27">
            <v>44140</v>
          </cell>
          <cell r="M27">
            <v>36.97</v>
          </cell>
          <cell r="N27">
            <v>18.73</v>
          </cell>
          <cell r="O27">
            <v>38.49</v>
          </cell>
          <cell r="P27">
            <v>28.38</v>
          </cell>
        </row>
        <row r="28">
          <cell r="L28">
            <v>44139</v>
          </cell>
          <cell r="M28">
            <v>37.270000000000003</v>
          </cell>
          <cell r="N28">
            <v>18.899999999999999</v>
          </cell>
          <cell r="O28">
            <v>38.81</v>
          </cell>
          <cell r="P28">
            <v>28.64</v>
          </cell>
        </row>
        <row r="29">
          <cell r="L29">
            <v>44138</v>
          </cell>
          <cell r="M29">
            <v>37.24</v>
          </cell>
          <cell r="N29">
            <v>18.98</v>
          </cell>
          <cell r="O29">
            <v>38.75</v>
          </cell>
          <cell r="P29">
            <v>28.59</v>
          </cell>
        </row>
        <row r="30">
          <cell r="L30">
            <v>44137</v>
          </cell>
          <cell r="M30">
            <v>37.340000000000003</v>
          </cell>
          <cell r="N30">
            <v>19.2</v>
          </cell>
          <cell r="O30">
            <v>38.82</v>
          </cell>
          <cell r="P30">
            <v>28.65</v>
          </cell>
        </row>
        <row r="31">
          <cell r="L31">
            <v>44134</v>
          </cell>
          <cell r="M31">
            <v>37.68</v>
          </cell>
          <cell r="N31">
            <v>19.2</v>
          </cell>
          <cell r="O31">
            <v>39.229999999999997</v>
          </cell>
          <cell r="P31">
            <v>28.99</v>
          </cell>
        </row>
        <row r="32">
          <cell r="L32">
            <v>44133</v>
          </cell>
          <cell r="M32">
            <v>37.94</v>
          </cell>
          <cell r="N32">
            <v>19.29</v>
          </cell>
          <cell r="O32">
            <v>39.549999999999997</v>
          </cell>
          <cell r="P32">
            <v>29.25</v>
          </cell>
        </row>
        <row r="33">
          <cell r="L33">
            <v>44132</v>
          </cell>
          <cell r="M33">
            <v>37.97</v>
          </cell>
          <cell r="N33">
            <v>19.260000000000002</v>
          </cell>
          <cell r="O33">
            <v>39.61</v>
          </cell>
          <cell r="P33">
            <v>29.29</v>
          </cell>
        </row>
        <row r="34">
          <cell r="L34">
            <v>44131</v>
          </cell>
          <cell r="M34">
            <v>37.659999999999997</v>
          </cell>
          <cell r="N34">
            <v>19.14</v>
          </cell>
          <cell r="O34">
            <v>39.24</v>
          </cell>
          <cell r="P34">
            <v>28.99</v>
          </cell>
        </row>
        <row r="35">
          <cell r="L35">
            <v>44130</v>
          </cell>
          <cell r="M35">
            <v>37.65</v>
          </cell>
          <cell r="N35">
            <v>19.11</v>
          </cell>
          <cell r="O35">
            <v>39.25</v>
          </cell>
          <cell r="P35">
            <v>28.99</v>
          </cell>
        </row>
        <row r="36">
          <cell r="L36">
            <v>44127</v>
          </cell>
          <cell r="M36">
            <v>37.14</v>
          </cell>
          <cell r="N36">
            <v>18.89</v>
          </cell>
          <cell r="O36">
            <v>38.67</v>
          </cell>
          <cell r="P36">
            <v>28.52</v>
          </cell>
        </row>
        <row r="37">
          <cell r="L37">
            <v>44126</v>
          </cell>
          <cell r="M37">
            <v>36.03</v>
          </cell>
          <cell r="N37">
            <v>18.350000000000001</v>
          </cell>
          <cell r="O37">
            <v>37.4</v>
          </cell>
          <cell r="P37">
            <v>27.48</v>
          </cell>
        </row>
        <row r="38">
          <cell r="L38">
            <v>44125</v>
          </cell>
          <cell r="M38">
            <v>36.15</v>
          </cell>
          <cell r="N38">
            <v>18.420000000000002</v>
          </cell>
          <cell r="O38">
            <v>37.549999999999997</v>
          </cell>
          <cell r="P38">
            <v>27.61</v>
          </cell>
        </row>
        <row r="39">
          <cell r="L39">
            <v>44124</v>
          </cell>
          <cell r="M39">
            <v>36.75</v>
          </cell>
          <cell r="N39">
            <v>18.72</v>
          </cell>
          <cell r="O39">
            <v>38.229999999999997</v>
          </cell>
          <cell r="P39">
            <v>28.16</v>
          </cell>
        </row>
        <row r="40">
          <cell r="L40">
            <v>44123</v>
          </cell>
          <cell r="M40">
            <v>36.99</v>
          </cell>
          <cell r="N40">
            <v>18.93</v>
          </cell>
          <cell r="O40">
            <v>38.479999999999997</v>
          </cell>
          <cell r="P40">
            <v>28.37</v>
          </cell>
        </row>
        <row r="41">
          <cell r="L41">
            <v>44120</v>
          </cell>
          <cell r="M41">
            <v>37.31</v>
          </cell>
          <cell r="N41">
            <v>19.079999999999998</v>
          </cell>
          <cell r="O41">
            <v>38.82</v>
          </cell>
          <cell r="P41">
            <v>28.65</v>
          </cell>
        </row>
        <row r="42">
          <cell r="L42">
            <v>44119</v>
          </cell>
          <cell r="M42">
            <v>38.15</v>
          </cell>
          <cell r="N42">
            <v>19.53</v>
          </cell>
          <cell r="O42">
            <v>39.79</v>
          </cell>
          <cell r="P42">
            <v>29.44</v>
          </cell>
        </row>
        <row r="43">
          <cell r="L43">
            <v>44118</v>
          </cell>
          <cell r="M43">
            <v>38.92</v>
          </cell>
          <cell r="N43">
            <v>19.8</v>
          </cell>
          <cell r="O43">
            <v>40.67</v>
          </cell>
          <cell r="P43">
            <v>30.16</v>
          </cell>
        </row>
        <row r="44">
          <cell r="L44">
            <v>44117</v>
          </cell>
          <cell r="M44">
            <v>39.28</v>
          </cell>
          <cell r="N44">
            <v>19.989999999999998</v>
          </cell>
          <cell r="O44">
            <v>41.07</v>
          </cell>
          <cell r="P44">
            <v>30.49</v>
          </cell>
        </row>
        <row r="45">
          <cell r="L45">
            <v>44116</v>
          </cell>
          <cell r="M45">
            <v>39.57</v>
          </cell>
          <cell r="N45">
            <v>20.02</v>
          </cell>
          <cell r="O45">
            <v>41.42</v>
          </cell>
          <cell r="P45">
            <v>30.77</v>
          </cell>
        </row>
        <row r="46">
          <cell r="L46">
            <v>44113</v>
          </cell>
          <cell r="M46">
            <v>39.369999999999997</v>
          </cell>
          <cell r="N46">
            <v>20.02</v>
          </cell>
          <cell r="O46">
            <v>41.17</v>
          </cell>
          <cell r="P46">
            <v>30.57</v>
          </cell>
        </row>
        <row r="47">
          <cell r="L47">
            <v>44112</v>
          </cell>
          <cell r="M47">
            <v>38.94</v>
          </cell>
          <cell r="N47">
            <v>19.84</v>
          </cell>
          <cell r="O47">
            <v>40.67</v>
          </cell>
          <cell r="P47">
            <v>30.17</v>
          </cell>
        </row>
        <row r="48">
          <cell r="L48">
            <v>44111</v>
          </cell>
          <cell r="M48">
            <v>38.54</v>
          </cell>
          <cell r="N48">
            <v>19.66</v>
          </cell>
          <cell r="O48">
            <v>40.22</v>
          </cell>
          <cell r="P48">
            <v>29.79</v>
          </cell>
        </row>
        <row r="49">
          <cell r="L49">
            <v>44110</v>
          </cell>
          <cell r="M49">
            <v>38.159999999999997</v>
          </cell>
          <cell r="N49">
            <v>19.52</v>
          </cell>
          <cell r="O49">
            <v>39.79</v>
          </cell>
          <cell r="P49">
            <v>29.44</v>
          </cell>
        </row>
        <row r="50">
          <cell r="L50">
            <v>44109</v>
          </cell>
          <cell r="M50">
            <v>37.71</v>
          </cell>
          <cell r="N50">
            <v>19.36</v>
          </cell>
          <cell r="O50">
            <v>39.24</v>
          </cell>
          <cell r="P50">
            <v>29</v>
          </cell>
        </row>
        <row r="51">
          <cell r="L51">
            <v>44106</v>
          </cell>
          <cell r="M51">
            <v>37.729999999999997</v>
          </cell>
          <cell r="N51">
            <v>19.32</v>
          </cell>
          <cell r="O51">
            <v>39.28</v>
          </cell>
          <cell r="P51">
            <v>29.03</v>
          </cell>
        </row>
        <row r="52">
          <cell r="L52">
            <v>44105</v>
          </cell>
          <cell r="M52">
            <v>37.64</v>
          </cell>
          <cell r="N52">
            <v>19.29</v>
          </cell>
          <cell r="O52">
            <v>39.18</v>
          </cell>
          <cell r="P52">
            <v>28.95</v>
          </cell>
        </row>
        <row r="53">
          <cell r="L53">
            <v>44104</v>
          </cell>
          <cell r="M53">
            <v>37.86</v>
          </cell>
          <cell r="N53">
            <v>19.29</v>
          </cell>
          <cell r="O53">
            <v>39.450000000000003</v>
          </cell>
          <cell r="P53">
            <v>29.17</v>
          </cell>
        </row>
        <row r="54">
          <cell r="L54">
            <v>44103</v>
          </cell>
          <cell r="M54">
            <v>38.130000000000003</v>
          </cell>
          <cell r="N54">
            <v>19.39</v>
          </cell>
          <cell r="O54">
            <v>39.76</v>
          </cell>
          <cell r="P54">
            <v>29.42</v>
          </cell>
        </row>
        <row r="55">
          <cell r="L55">
            <v>44102</v>
          </cell>
          <cell r="M55">
            <v>38.090000000000003</v>
          </cell>
          <cell r="N55">
            <v>19.37</v>
          </cell>
          <cell r="O55">
            <v>39.71</v>
          </cell>
          <cell r="P55">
            <v>29.38</v>
          </cell>
        </row>
        <row r="56">
          <cell r="L56">
            <v>44099</v>
          </cell>
          <cell r="M56">
            <v>37.79</v>
          </cell>
          <cell r="N56">
            <v>19.22</v>
          </cell>
          <cell r="O56">
            <v>39.36</v>
          </cell>
          <cell r="P56">
            <v>29.09</v>
          </cell>
        </row>
        <row r="57">
          <cell r="L57">
            <v>44098</v>
          </cell>
          <cell r="M57">
            <v>37.72</v>
          </cell>
          <cell r="N57">
            <v>19.190000000000001</v>
          </cell>
          <cell r="O57">
            <v>39.299999999999997</v>
          </cell>
          <cell r="P57">
            <v>29.04</v>
          </cell>
        </row>
        <row r="58">
          <cell r="L58">
            <v>44097</v>
          </cell>
          <cell r="M58">
            <v>37.29</v>
          </cell>
          <cell r="N58">
            <v>18.93</v>
          </cell>
          <cell r="O58">
            <v>38.81</v>
          </cell>
          <cell r="P58">
            <v>28.64</v>
          </cell>
        </row>
        <row r="59">
          <cell r="L59">
            <v>44096</v>
          </cell>
          <cell r="M59">
            <v>37.17</v>
          </cell>
          <cell r="N59">
            <v>18.75</v>
          </cell>
          <cell r="O59">
            <v>38.700000000000003</v>
          </cell>
          <cell r="P59">
            <v>28.55</v>
          </cell>
        </row>
        <row r="60">
          <cell r="L60">
            <v>44095</v>
          </cell>
          <cell r="M60">
            <v>37</v>
          </cell>
          <cell r="N60">
            <v>18.77</v>
          </cell>
          <cell r="O60">
            <v>38.520000000000003</v>
          </cell>
          <cell r="P60">
            <v>28.4</v>
          </cell>
        </row>
        <row r="61">
          <cell r="L61">
            <v>44092</v>
          </cell>
          <cell r="M61">
            <v>36.68</v>
          </cell>
          <cell r="N61">
            <v>18.600000000000001</v>
          </cell>
          <cell r="O61">
            <v>38.14</v>
          </cell>
          <cell r="P61">
            <v>28.09</v>
          </cell>
        </row>
        <row r="62">
          <cell r="L62">
            <v>44091</v>
          </cell>
          <cell r="M62">
            <v>36.409999999999997</v>
          </cell>
          <cell r="N62">
            <v>18.600000000000001</v>
          </cell>
          <cell r="O62">
            <v>37.83</v>
          </cell>
          <cell r="P62">
            <v>27.84</v>
          </cell>
        </row>
        <row r="63">
          <cell r="L63">
            <v>44090</v>
          </cell>
          <cell r="M63">
            <v>36.03</v>
          </cell>
          <cell r="N63">
            <v>18.38</v>
          </cell>
          <cell r="O63">
            <v>37.369999999999997</v>
          </cell>
          <cell r="P63">
            <v>27.46</v>
          </cell>
        </row>
        <row r="64">
          <cell r="L64">
            <v>44089</v>
          </cell>
          <cell r="M64">
            <v>35.83</v>
          </cell>
          <cell r="N64">
            <v>18.260000000000002</v>
          </cell>
          <cell r="O64">
            <v>37.130000000000003</v>
          </cell>
          <cell r="P64">
            <v>27.27</v>
          </cell>
        </row>
        <row r="65">
          <cell r="L65">
            <v>44088</v>
          </cell>
          <cell r="M65">
            <v>36.03</v>
          </cell>
          <cell r="N65">
            <v>18.260000000000002</v>
          </cell>
          <cell r="O65">
            <v>37.369999999999997</v>
          </cell>
          <cell r="P65">
            <v>27.46</v>
          </cell>
        </row>
        <row r="66">
          <cell r="L66">
            <v>44085</v>
          </cell>
          <cell r="M66">
            <v>35.94</v>
          </cell>
          <cell r="N66">
            <v>18.25</v>
          </cell>
          <cell r="O66">
            <v>37.26</v>
          </cell>
          <cell r="P66">
            <v>27.37</v>
          </cell>
        </row>
        <row r="67">
          <cell r="L67">
            <v>44084</v>
          </cell>
          <cell r="M67">
            <v>36.409999999999997</v>
          </cell>
          <cell r="N67">
            <v>18.46</v>
          </cell>
          <cell r="O67">
            <v>37.81</v>
          </cell>
          <cell r="P67">
            <v>27.82</v>
          </cell>
        </row>
        <row r="68">
          <cell r="L68">
            <v>44083</v>
          </cell>
          <cell r="M68">
            <v>37.17</v>
          </cell>
          <cell r="N68">
            <v>18.760000000000002</v>
          </cell>
          <cell r="O68">
            <v>38.69</v>
          </cell>
          <cell r="P68">
            <v>28.54</v>
          </cell>
        </row>
        <row r="69">
          <cell r="L69">
            <v>44082</v>
          </cell>
          <cell r="M69">
            <v>37.97</v>
          </cell>
          <cell r="N69">
            <v>19.170000000000002</v>
          </cell>
          <cell r="O69">
            <v>39.61</v>
          </cell>
          <cell r="P69">
            <v>29.29</v>
          </cell>
        </row>
        <row r="70">
          <cell r="L70">
            <v>44081</v>
          </cell>
          <cell r="M70">
            <v>38.64</v>
          </cell>
          <cell r="N70">
            <v>19.420000000000002</v>
          </cell>
          <cell r="O70">
            <v>40.39</v>
          </cell>
          <cell r="P70">
            <v>29.93</v>
          </cell>
        </row>
        <row r="71">
          <cell r="L71">
            <v>44078</v>
          </cell>
          <cell r="M71">
            <v>38.96</v>
          </cell>
          <cell r="N71">
            <v>19.690000000000001</v>
          </cell>
          <cell r="O71">
            <v>40.74</v>
          </cell>
          <cell r="P71">
            <v>30.21</v>
          </cell>
        </row>
        <row r="72">
          <cell r="L72">
            <v>44077</v>
          </cell>
          <cell r="M72">
            <v>40.04</v>
          </cell>
          <cell r="N72">
            <v>20.02</v>
          </cell>
          <cell r="O72">
            <v>42.01</v>
          </cell>
          <cell r="P72">
            <v>31.25</v>
          </cell>
        </row>
        <row r="73">
          <cell r="L73">
            <v>44076</v>
          </cell>
          <cell r="M73">
            <v>40.869999999999997</v>
          </cell>
          <cell r="N73">
            <v>20.54</v>
          </cell>
          <cell r="O73">
            <v>42.97</v>
          </cell>
          <cell r="P73">
            <v>32.03</v>
          </cell>
        </row>
        <row r="74">
          <cell r="L74">
            <v>44075</v>
          </cell>
          <cell r="M74">
            <v>41.53</v>
          </cell>
          <cell r="N74">
            <v>20.83</v>
          </cell>
          <cell r="O74">
            <v>43.71</v>
          </cell>
          <cell r="P74">
            <v>32.64</v>
          </cell>
        </row>
        <row r="75">
          <cell r="L75">
            <v>44074</v>
          </cell>
          <cell r="M75">
            <v>41.6</v>
          </cell>
          <cell r="N75">
            <v>20.72</v>
          </cell>
          <cell r="O75">
            <v>43.77</v>
          </cell>
          <cell r="P75">
            <v>32.69</v>
          </cell>
        </row>
        <row r="76">
          <cell r="L76">
            <v>44071</v>
          </cell>
          <cell r="M76">
            <v>41.52</v>
          </cell>
          <cell r="N76">
            <v>20.74</v>
          </cell>
          <cell r="O76">
            <v>43.67</v>
          </cell>
          <cell r="P76">
            <v>32.6</v>
          </cell>
        </row>
        <row r="77">
          <cell r="L77">
            <v>44070</v>
          </cell>
          <cell r="M77">
            <v>41.82</v>
          </cell>
          <cell r="N77">
            <v>20.8</v>
          </cell>
          <cell r="O77">
            <v>44.04</v>
          </cell>
          <cell r="P77">
            <v>32.909999999999997</v>
          </cell>
        </row>
        <row r="78">
          <cell r="L78">
            <v>44069</v>
          </cell>
          <cell r="M78">
            <v>41.11</v>
          </cell>
          <cell r="N78">
            <v>20.23</v>
          </cell>
          <cell r="O78">
            <v>43.35</v>
          </cell>
          <cell r="P78">
            <v>32.299999999999997</v>
          </cell>
        </row>
        <row r="79">
          <cell r="L79">
            <v>44068</v>
          </cell>
          <cell r="M79">
            <v>41.2</v>
          </cell>
          <cell r="N79">
            <v>20.32</v>
          </cell>
          <cell r="O79">
            <v>43.42</v>
          </cell>
          <cell r="P79">
            <v>32.36</v>
          </cell>
        </row>
        <row r="80">
          <cell r="L80">
            <v>44067</v>
          </cell>
          <cell r="M80">
            <v>41.33</v>
          </cell>
          <cell r="N80">
            <v>20.45</v>
          </cell>
          <cell r="O80">
            <v>43.55</v>
          </cell>
          <cell r="P80">
            <v>32.47</v>
          </cell>
        </row>
        <row r="81">
          <cell r="L81">
            <v>44064</v>
          </cell>
          <cell r="M81">
            <v>41.87</v>
          </cell>
          <cell r="N81">
            <v>20.69</v>
          </cell>
          <cell r="O81">
            <v>44.17</v>
          </cell>
          <cell r="P81">
            <v>32.97</v>
          </cell>
        </row>
        <row r="82">
          <cell r="L82">
            <v>44063</v>
          </cell>
          <cell r="M82">
            <v>42.37</v>
          </cell>
          <cell r="N82">
            <v>20.97</v>
          </cell>
          <cell r="O82">
            <v>44.74</v>
          </cell>
          <cell r="P82">
            <v>33.43</v>
          </cell>
        </row>
        <row r="83">
          <cell r="L83">
            <v>44062</v>
          </cell>
          <cell r="M83">
            <v>43.08</v>
          </cell>
          <cell r="N83">
            <v>21.25</v>
          </cell>
          <cell r="O83">
            <v>45.54</v>
          </cell>
          <cell r="P83">
            <v>34.090000000000003</v>
          </cell>
        </row>
        <row r="84">
          <cell r="L84">
            <v>44061</v>
          </cell>
          <cell r="M84">
            <v>43.6</v>
          </cell>
          <cell r="N84">
            <v>21.54</v>
          </cell>
          <cell r="O84">
            <v>46.14</v>
          </cell>
          <cell r="P84">
            <v>34.58</v>
          </cell>
        </row>
        <row r="85">
          <cell r="L85">
            <v>44060</v>
          </cell>
          <cell r="M85">
            <v>43.54</v>
          </cell>
          <cell r="N85">
            <v>21.5</v>
          </cell>
          <cell r="O85">
            <v>46.05</v>
          </cell>
          <cell r="P85">
            <v>34.51</v>
          </cell>
        </row>
        <row r="86">
          <cell r="L86">
            <v>44057</v>
          </cell>
          <cell r="M86">
            <v>43.83</v>
          </cell>
          <cell r="N86">
            <v>21.55</v>
          </cell>
          <cell r="O86">
            <v>46.42</v>
          </cell>
          <cell r="P86">
            <v>34.799999999999997</v>
          </cell>
        </row>
        <row r="87">
          <cell r="L87">
            <v>44056</v>
          </cell>
          <cell r="M87">
            <v>43.35</v>
          </cell>
          <cell r="N87">
            <v>21.31</v>
          </cell>
          <cell r="O87">
            <v>45.87</v>
          </cell>
          <cell r="P87">
            <v>34.36</v>
          </cell>
        </row>
        <row r="88">
          <cell r="L88">
            <v>44055</v>
          </cell>
          <cell r="M88">
            <v>41.94</v>
          </cell>
          <cell r="N88">
            <v>20.72</v>
          </cell>
          <cell r="O88">
            <v>44.24</v>
          </cell>
          <cell r="P88">
            <v>33.03</v>
          </cell>
        </row>
        <row r="89">
          <cell r="L89">
            <v>44054</v>
          </cell>
          <cell r="M89">
            <v>40.869999999999997</v>
          </cell>
          <cell r="N89">
            <v>20.21</v>
          </cell>
          <cell r="O89">
            <v>43.03</v>
          </cell>
          <cell r="P89">
            <v>32.04</v>
          </cell>
        </row>
        <row r="90">
          <cell r="L90">
            <v>44053</v>
          </cell>
          <cell r="M90">
            <v>40.1</v>
          </cell>
          <cell r="N90">
            <v>19.8</v>
          </cell>
          <cell r="O90">
            <v>42.13</v>
          </cell>
          <cell r="P90">
            <v>31.31</v>
          </cell>
        </row>
        <row r="91">
          <cell r="L91">
            <v>44050</v>
          </cell>
          <cell r="M91">
            <v>39.69</v>
          </cell>
          <cell r="N91">
            <v>19.61</v>
          </cell>
          <cell r="O91">
            <v>41.68</v>
          </cell>
          <cell r="P91">
            <v>30.94</v>
          </cell>
        </row>
        <row r="92">
          <cell r="L92">
            <v>44049</v>
          </cell>
          <cell r="M92">
            <v>38.840000000000003</v>
          </cell>
          <cell r="N92">
            <v>19.3</v>
          </cell>
          <cell r="O92">
            <v>40.700000000000003</v>
          </cell>
          <cell r="P92">
            <v>30.14</v>
          </cell>
        </row>
        <row r="93">
          <cell r="L93">
            <v>44048</v>
          </cell>
          <cell r="M93">
            <v>37.4</v>
          </cell>
          <cell r="N93">
            <v>18.73</v>
          </cell>
          <cell r="O93">
            <v>39.04</v>
          </cell>
          <cell r="P93">
            <v>28.79</v>
          </cell>
        </row>
        <row r="94">
          <cell r="L94">
            <v>44047</v>
          </cell>
          <cell r="M94">
            <v>36.31</v>
          </cell>
          <cell r="N94">
            <v>18.13</v>
          </cell>
          <cell r="O94">
            <v>37.82</v>
          </cell>
          <cell r="P94">
            <v>27.8</v>
          </cell>
        </row>
        <row r="95">
          <cell r="L95">
            <v>44046</v>
          </cell>
          <cell r="M95">
            <v>35.590000000000003</v>
          </cell>
          <cell r="N95">
            <v>17.75</v>
          </cell>
          <cell r="O95">
            <v>37.01</v>
          </cell>
          <cell r="P95">
            <v>27.13</v>
          </cell>
        </row>
        <row r="96">
          <cell r="L96">
            <v>44043</v>
          </cell>
          <cell r="M96">
            <v>35.17</v>
          </cell>
          <cell r="N96">
            <v>17.649999999999999</v>
          </cell>
          <cell r="O96">
            <v>36.51</v>
          </cell>
          <cell r="P96">
            <v>26.72</v>
          </cell>
        </row>
        <row r="97">
          <cell r="L97">
            <v>44042</v>
          </cell>
          <cell r="M97">
            <v>35.08</v>
          </cell>
          <cell r="N97">
            <v>17.690000000000001</v>
          </cell>
          <cell r="O97">
            <v>41.37</v>
          </cell>
          <cell r="P97">
            <v>31.1</v>
          </cell>
        </row>
        <row r="98">
          <cell r="L98">
            <v>44041</v>
          </cell>
          <cell r="M98">
            <v>34.799999999999997</v>
          </cell>
          <cell r="N98">
            <v>17.41</v>
          </cell>
          <cell r="O98">
            <v>40.99</v>
          </cell>
          <cell r="P98">
            <v>30.79</v>
          </cell>
        </row>
        <row r="99">
          <cell r="L99">
            <v>44040</v>
          </cell>
          <cell r="M99">
            <v>34.92</v>
          </cell>
          <cell r="N99">
            <v>17.47</v>
          </cell>
          <cell r="O99">
            <v>41.15</v>
          </cell>
          <cell r="P99">
            <v>30.92</v>
          </cell>
        </row>
        <row r="100">
          <cell r="L100">
            <v>44039</v>
          </cell>
          <cell r="M100">
            <v>35.49</v>
          </cell>
          <cell r="N100">
            <v>20.02</v>
          </cell>
          <cell r="O100">
            <v>36.909999999999997</v>
          </cell>
          <cell r="P100">
            <v>27.15</v>
          </cell>
        </row>
        <row r="101">
          <cell r="L101">
            <v>44036</v>
          </cell>
          <cell r="M101">
            <v>36.130000000000003</v>
          </cell>
          <cell r="N101">
            <v>20.47</v>
          </cell>
          <cell r="O101">
            <v>37.630000000000003</v>
          </cell>
          <cell r="P101">
            <v>27.75</v>
          </cell>
        </row>
        <row r="102">
          <cell r="L102">
            <v>44035</v>
          </cell>
          <cell r="M102">
            <v>37.06</v>
          </cell>
          <cell r="N102">
            <v>21.11</v>
          </cell>
          <cell r="O102">
            <v>38.68</v>
          </cell>
          <cell r="P102">
            <v>28.61</v>
          </cell>
        </row>
        <row r="103">
          <cell r="L103">
            <v>44034</v>
          </cell>
          <cell r="M103">
            <v>38.17</v>
          </cell>
          <cell r="N103">
            <v>21.64</v>
          </cell>
          <cell r="O103">
            <v>39.950000000000003</v>
          </cell>
          <cell r="P103">
            <v>29.65</v>
          </cell>
        </row>
        <row r="104">
          <cell r="L104">
            <v>44033</v>
          </cell>
          <cell r="M104">
            <v>39.270000000000003</v>
          </cell>
          <cell r="N104">
            <v>22.24</v>
          </cell>
          <cell r="O104">
            <v>41.19</v>
          </cell>
          <cell r="P104">
            <v>30.67</v>
          </cell>
        </row>
        <row r="105">
          <cell r="L105">
            <v>44032</v>
          </cell>
          <cell r="M105">
            <v>40.08</v>
          </cell>
          <cell r="N105">
            <v>22.71</v>
          </cell>
          <cell r="O105">
            <v>42.11</v>
          </cell>
          <cell r="P105">
            <v>31.42</v>
          </cell>
        </row>
        <row r="106">
          <cell r="L106">
            <v>44029</v>
          </cell>
          <cell r="M106">
            <v>40.54</v>
          </cell>
          <cell r="N106">
            <v>23.04</v>
          </cell>
          <cell r="O106">
            <v>42.63</v>
          </cell>
          <cell r="P106">
            <v>31.85</v>
          </cell>
        </row>
        <row r="107">
          <cell r="L107">
            <v>44028</v>
          </cell>
          <cell r="M107">
            <v>41.03</v>
          </cell>
          <cell r="N107">
            <v>23.41</v>
          </cell>
          <cell r="O107">
            <v>43.19</v>
          </cell>
          <cell r="P107">
            <v>32.31</v>
          </cell>
        </row>
        <row r="108">
          <cell r="L108">
            <v>44027</v>
          </cell>
          <cell r="M108">
            <v>41.22</v>
          </cell>
          <cell r="N108">
            <v>23.54</v>
          </cell>
          <cell r="O108">
            <v>43.4</v>
          </cell>
          <cell r="P108">
            <v>32.479999999999997</v>
          </cell>
        </row>
        <row r="109">
          <cell r="L109">
            <v>44026</v>
          </cell>
          <cell r="M109">
            <v>41.35</v>
          </cell>
          <cell r="N109">
            <v>23.59</v>
          </cell>
          <cell r="O109">
            <v>43.54</v>
          </cell>
          <cell r="P109">
            <v>32.590000000000003</v>
          </cell>
        </row>
        <row r="110">
          <cell r="L110">
            <v>44025</v>
          </cell>
          <cell r="M110">
            <v>41.32</v>
          </cell>
          <cell r="N110">
            <v>23.58</v>
          </cell>
          <cell r="O110">
            <v>43.51</v>
          </cell>
          <cell r="P110">
            <v>32.57</v>
          </cell>
        </row>
        <row r="111">
          <cell r="L111">
            <v>44022</v>
          </cell>
          <cell r="M111">
            <v>40.79</v>
          </cell>
          <cell r="N111">
            <v>23.27</v>
          </cell>
          <cell r="O111">
            <v>42.89</v>
          </cell>
          <cell r="P111">
            <v>32.07</v>
          </cell>
        </row>
        <row r="112">
          <cell r="L112">
            <v>44021</v>
          </cell>
          <cell r="M112">
            <v>39.92</v>
          </cell>
          <cell r="N112">
            <v>22.74</v>
          </cell>
          <cell r="O112">
            <v>41.92</v>
          </cell>
          <cell r="P112">
            <v>31.27</v>
          </cell>
        </row>
        <row r="113">
          <cell r="L113">
            <v>44020</v>
          </cell>
          <cell r="M113">
            <v>39.01</v>
          </cell>
          <cell r="N113">
            <v>22.13</v>
          </cell>
          <cell r="O113">
            <v>40.89</v>
          </cell>
          <cell r="P113">
            <v>30.42</v>
          </cell>
        </row>
        <row r="114">
          <cell r="L114">
            <v>44019</v>
          </cell>
          <cell r="M114">
            <v>37.96</v>
          </cell>
          <cell r="N114">
            <v>21.52</v>
          </cell>
          <cell r="O114">
            <v>39.69</v>
          </cell>
          <cell r="P114">
            <v>29.44</v>
          </cell>
        </row>
        <row r="115">
          <cell r="L115">
            <v>44018</v>
          </cell>
          <cell r="M115">
            <v>36.65</v>
          </cell>
          <cell r="N115">
            <v>20.74</v>
          </cell>
          <cell r="O115">
            <v>38.19</v>
          </cell>
          <cell r="P115">
            <v>28.21</v>
          </cell>
        </row>
        <row r="116">
          <cell r="L116">
            <v>44015</v>
          </cell>
          <cell r="M116">
            <v>35.950000000000003</v>
          </cell>
          <cell r="N116">
            <v>20.14</v>
          </cell>
          <cell r="O116">
            <v>37.42</v>
          </cell>
          <cell r="P116">
            <v>27.58</v>
          </cell>
        </row>
        <row r="117">
          <cell r="L117">
            <v>44014</v>
          </cell>
          <cell r="M117">
            <v>35.17</v>
          </cell>
          <cell r="N117">
            <v>19.77</v>
          </cell>
          <cell r="O117">
            <v>36.5</v>
          </cell>
          <cell r="P117">
            <v>26.83</v>
          </cell>
        </row>
        <row r="118">
          <cell r="L118">
            <v>44013</v>
          </cell>
          <cell r="M118">
            <v>34.71</v>
          </cell>
          <cell r="N118">
            <v>19.510000000000002</v>
          </cell>
          <cell r="O118">
            <v>35.94</v>
          </cell>
          <cell r="P118">
            <v>26.37</v>
          </cell>
        </row>
        <row r="119">
          <cell r="L119">
            <v>44012</v>
          </cell>
          <cell r="M119">
            <v>35.119999999999997</v>
          </cell>
          <cell r="N119">
            <v>19.54</v>
          </cell>
          <cell r="O119">
            <v>36.47</v>
          </cell>
          <cell r="P119">
            <v>26.8</v>
          </cell>
        </row>
        <row r="120">
          <cell r="L120">
            <v>44011</v>
          </cell>
          <cell r="M120">
            <v>34.700000000000003</v>
          </cell>
          <cell r="N120">
            <v>19.38</v>
          </cell>
          <cell r="O120">
            <v>35.96</v>
          </cell>
          <cell r="P120">
            <v>26.38</v>
          </cell>
        </row>
        <row r="121">
          <cell r="L121">
            <v>44008</v>
          </cell>
          <cell r="M121">
            <v>34.67</v>
          </cell>
          <cell r="N121">
            <v>19.260000000000002</v>
          </cell>
          <cell r="O121">
            <v>35.96</v>
          </cell>
          <cell r="P121">
            <v>26.38</v>
          </cell>
        </row>
        <row r="122">
          <cell r="L122">
            <v>44007</v>
          </cell>
          <cell r="M122">
            <v>34.44</v>
          </cell>
          <cell r="N122">
            <v>19.13</v>
          </cell>
          <cell r="O122">
            <v>35.69</v>
          </cell>
          <cell r="P122">
            <v>26.15</v>
          </cell>
        </row>
        <row r="123">
          <cell r="L123">
            <v>44006</v>
          </cell>
          <cell r="M123">
            <v>34.25</v>
          </cell>
          <cell r="N123">
            <v>19.03</v>
          </cell>
          <cell r="O123">
            <v>35.49</v>
          </cell>
          <cell r="P123">
            <v>25.99</v>
          </cell>
        </row>
        <row r="124">
          <cell r="L124">
            <v>44005</v>
          </cell>
          <cell r="M124">
            <v>33.97</v>
          </cell>
          <cell r="N124">
            <v>18.97</v>
          </cell>
          <cell r="O124">
            <v>35.15</v>
          </cell>
          <cell r="P124">
            <v>25.72</v>
          </cell>
        </row>
        <row r="125">
          <cell r="L125">
            <v>44004</v>
          </cell>
          <cell r="M125">
            <v>33.770000000000003</v>
          </cell>
          <cell r="N125">
            <v>18.809999999999999</v>
          </cell>
          <cell r="O125">
            <v>34.93</v>
          </cell>
          <cell r="P125">
            <v>25.54</v>
          </cell>
        </row>
        <row r="126">
          <cell r="L126">
            <v>44001</v>
          </cell>
          <cell r="M126">
            <v>33.06</v>
          </cell>
          <cell r="N126">
            <v>18.64</v>
          </cell>
          <cell r="O126">
            <v>34.07</v>
          </cell>
          <cell r="P126">
            <v>24.84</v>
          </cell>
        </row>
        <row r="127">
          <cell r="L127">
            <v>44000</v>
          </cell>
          <cell r="M127">
            <v>32.44</v>
          </cell>
          <cell r="N127">
            <v>18.3</v>
          </cell>
          <cell r="O127">
            <v>33.340000000000003</v>
          </cell>
          <cell r="P127">
            <v>24.24</v>
          </cell>
        </row>
        <row r="128">
          <cell r="L128">
            <v>43999</v>
          </cell>
          <cell r="M128">
            <v>31.11</v>
          </cell>
          <cell r="N128">
            <v>17.5</v>
          </cell>
          <cell r="O128">
            <v>31.83</v>
          </cell>
          <cell r="P128">
            <v>23</v>
          </cell>
        </row>
        <row r="129">
          <cell r="L129">
            <v>43998</v>
          </cell>
          <cell r="M129">
            <v>30.11</v>
          </cell>
          <cell r="N129">
            <v>17.03</v>
          </cell>
          <cell r="O129">
            <v>30.69</v>
          </cell>
          <cell r="P129">
            <v>22.07</v>
          </cell>
        </row>
        <row r="130">
          <cell r="L130">
            <v>43997</v>
          </cell>
          <cell r="M130">
            <v>29.29</v>
          </cell>
          <cell r="N130">
            <v>16.61</v>
          </cell>
          <cell r="O130">
            <v>29.75</v>
          </cell>
          <cell r="P130">
            <v>21.3</v>
          </cell>
        </row>
        <row r="131">
          <cell r="L131">
            <v>43994</v>
          </cell>
          <cell r="M131">
            <v>28.98</v>
          </cell>
          <cell r="N131">
            <v>16.23</v>
          </cell>
          <cell r="O131">
            <v>29.43</v>
          </cell>
          <cell r="P131">
            <v>21.03</v>
          </cell>
        </row>
        <row r="132">
          <cell r="L132">
            <v>43993</v>
          </cell>
          <cell r="M132">
            <v>28.75</v>
          </cell>
          <cell r="N132">
            <v>16.14</v>
          </cell>
          <cell r="O132">
            <v>29.18</v>
          </cell>
          <cell r="P132">
            <v>20.82</v>
          </cell>
        </row>
        <row r="133">
          <cell r="L133">
            <v>43992</v>
          </cell>
          <cell r="M133">
            <v>28.36</v>
          </cell>
          <cell r="N133">
            <v>15.7</v>
          </cell>
          <cell r="O133">
            <v>28.72</v>
          </cell>
          <cell r="P133">
            <v>20.45</v>
          </cell>
        </row>
        <row r="134">
          <cell r="L134">
            <v>43991</v>
          </cell>
          <cell r="M134">
            <v>28.77</v>
          </cell>
          <cell r="N134">
            <v>15.75</v>
          </cell>
          <cell r="O134">
            <v>29.22</v>
          </cell>
          <cell r="P134">
            <v>20.86</v>
          </cell>
        </row>
        <row r="135">
          <cell r="L135">
            <v>43990</v>
          </cell>
          <cell r="M135">
            <v>28.68</v>
          </cell>
          <cell r="N135">
            <v>15.7</v>
          </cell>
          <cell r="O135">
            <v>29.12</v>
          </cell>
          <cell r="P135">
            <v>20.77</v>
          </cell>
        </row>
        <row r="136">
          <cell r="L136">
            <v>43987</v>
          </cell>
          <cell r="M136">
            <v>28.58</v>
          </cell>
          <cell r="N136">
            <v>15.62</v>
          </cell>
          <cell r="O136">
            <v>28.98</v>
          </cell>
          <cell r="P136">
            <v>20.67</v>
          </cell>
        </row>
        <row r="137">
          <cell r="L137">
            <v>43986</v>
          </cell>
          <cell r="M137">
            <v>28.24</v>
          </cell>
          <cell r="N137">
            <v>15.64</v>
          </cell>
          <cell r="O137">
            <v>28.55</v>
          </cell>
          <cell r="P137">
            <v>20.32</v>
          </cell>
        </row>
        <row r="138">
          <cell r="L138">
            <v>43985</v>
          </cell>
          <cell r="M138">
            <v>28.14</v>
          </cell>
          <cell r="N138">
            <v>15.33</v>
          </cell>
          <cell r="O138">
            <v>28.45</v>
          </cell>
          <cell r="P138">
            <v>20.23</v>
          </cell>
        </row>
        <row r="139">
          <cell r="L139">
            <v>43984</v>
          </cell>
          <cell r="M139">
            <v>27.22</v>
          </cell>
          <cell r="N139">
            <v>15.08</v>
          </cell>
          <cell r="O139">
            <v>27.33</v>
          </cell>
          <cell r="P139">
            <v>19.32</v>
          </cell>
        </row>
        <row r="140">
          <cell r="L140">
            <v>43983</v>
          </cell>
          <cell r="M140">
            <v>26.68</v>
          </cell>
          <cell r="N140">
            <v>14.74</v>
          </cell>
          <cell r="O140">
            <v>26.69</v>
          </cell>
          <cell r="P140">
            <v>18.8</v>
          </cell>
        </row>
        <row r="141">
          <cell r="L141">
            <v>43980</v>
          </cell>
          <cell r="M141">
            <v>26.53</v>
          </cell>
          <cell r="N141">
            <v>14.69</v>
          </cell>
          <cell r="O141">
            <v>26.55</v>
          </cell>
          <cell r="P141">
            <v>18.68</v>
          </cell>
        </row>
        <row r="142">
          <cell r="L142">
            <v>43979</v>
          </cell>
          <cell r="M142">
            <v>26.03</v>
          </cell>
          <cell r="N142">
            <v>14.44</v>
          </cell>
          <cell r="O142">
            <v>25.97</v>
          </cell>
          <cell r="P142">
            <v>18.21</v>
          </cell>
        </row>
        <row r="143">
          <cell r="L143">
            <v>43978</v>
          </cell>
          <cell r="M143">
            <v>25.86</v>
          </cell>
          <cell r="N143">
            <v>14.32</v>
          </cell>
          <cell r="O143">
            <v>25.81</v>
          </cell>
          <cell r="P143">
            <v>18.07</v>
          </cell>
        </row>
        <row r="144">
          <cell r="L144">
            <v>43977</v>
          </cell>
          <cell r="M144">
            <v>25.23</v>
          </cell>
          <cell r="N144">
            <v>14.13</v>
          </cell>
          <cell r="O144">
            <v>25.04</v>
          </cell>
          <cell r="P144">
            <v>17.45</v>
          </cell>
        </row>
        <row r="145">
          <cell r="L145">
            <v>43976</v>
          </cell>
          <cell r="M145">
            <v>24.67</v>
          </cell>
          <cell r="N145">
            <v>13.85</v>
          </cell>
          <cell r="O145">
            <v>24.36</v>
          </cell>
          <cell r="P145">
            <v>16.899999999999999</v>
          </cell>
        </row>
        <row r="146">
          <cell r="L146">
            <v>43973</v>
          </cell>
          <cell r="M146">
            <v>24.68</v>
          </cell>
          <cell r="N146">
            <v>13.91</v>
          </cell>
          <cell r="O146">
            <v>24.38</v>
          </cell>
          <cell r="P146">
            <v>16.91</v>
          </cell>
        </row>
        <row r="147">
          <cell r="L147">
            <v>43972</v>
          </cell>
          <cell r="M147">
            <v>24.68</v>
          </cell>
          <cell r="N147">
            <v>13.91</v>
          </cell>
          <cell r="O147">
            <v>24.38</v>
          </cell>
          <cell r="P147">
            <v>16.91</v>
          </cell>
        </row>
        <row r="148">
          <cell r="L148">
            <v>43971</v>
          </cell>
          <cell r="M148">
            <v>24.49</v>
          </cell>
          <cell r="N148">
            <v>13.92</v>
          </cell>
          <cell r="O148">
            <v>24.15</v>
          </cell>
          <cell r="P148">
            <v>16.73</v>
          </cell>
        </row>
        <row r="149">
          <cell r="L149">
            <v>43970</v>
          </cell>
          <cell r="M149">
            <v>24.35</v>
          </cell>
          <cell r="N149">
            <v>13.83</v>
          </cell>
          <cell r="O149">
            <v>23.97</v>
          </cell>
          <cell r="P149">
            <v>16.59</v>
          </cell>
        </row>
        <row r="150">
          <cell r="L150">
            <v>43969</v>
          </cell>
          <cell r="M150">
            <v>23.98</v>
          </cell>
          <cell r="N150">
            <v>13.8</v>
          </cell>
          <cell r="O150">
            <v>23.5</v>
          </cell>
          <cell r="P150">
            <v>16.21</v>
          </cell>
        </row>
        <row r="151">
          <cell r="L151">
            <v>43966</v>
          </cell>
          <cell r="M151">
            <v>23.75</v>
          </cell>
          <cell r="N151">
            <v>13.77</v>
          </cell>
          <cell r="O151">
            <v>23.2</v>
          </cell>
          <cell r="P151">
            <v>15.97</v>
          </cell>
        </row>
        <row r="152">
          <cell r="L152">
            <v>43965</v>
          </cell>
          <cell r="M152">
            <v>23.78</v>
          </cell>
          <cell r="N152">
            <v>13.78</v>
          </cell>
          <cell r="O152">
            <v>23.23</v>
          </cell>
          <cell r="P152">
            <v>15.99</v>
          </cell>
        </row>
        <row r="153">
          <cell r="L153">
            <v>43964</v>
          </cell>
          <cell r="M153">
            <v>24.16</v>
          </cell>
          <cell r="N153">
            <v>14.15</v>
          </cell>
          <cell r="O153">
            <v>23.69</v>
          </cell>
          <cell r="P153">
            <v>16.36</v>
          </cell>
        </row>
        <row r="154">
          <cell r="L154">
            <v>43963</v>
          </cell>
          <cell r="M154">
            <v>24.46</v>
          </cell>
          <cell r="N154">
            <v>14.2</v>
          </cell>
          <cell r="O154">
            <v>24.03</v>
          </cell>
          <cell r="P154">
            <v>16.64</v>
          </cell>
        </row>
        <row r="155">
          <cell r="L155">
            <v>43962</v>
          </cell>
          <cell r="M155">
            <v>24.72</v>
          </cell>
          <cell r="N155">
            <v>14.35</v>
          </cell>
          <cell r="O155">
            <v>24.32</v>
          </cell>
          <cell r="P155">
            <v>16.88</v>
          </cell>
        </row>
        <row r="156">
          <cell r="L156">
            <v>43959</v>
          </cell>
          <cell r="M156">
            <v>25.06</v>
          </cell>
          <cell r="N156">
            <v>14.58</v>
          </cell>
          <cell r="O156">
            <v>24.71</v>
          </cell>
          <cell r="P156">
            <v>17.2</v>
          </cell>
        </row>
        <row r="157">
          <cell r="L157">
            <v>43958</v>
          </cell>
          <cell r="M157">
            <v>24.67</v>
          </cell>
          <cell r="N157">
            <v>14.52</v>
          </cell>
          <cell r="O157">
            <v>24.22</v>
          </cell>
          <cell r="P157">
            <v>16.8</v>
          </cell>
        </row>
        <row r="158">
          <cell r="L158">
            <v>43957</v>
          </cell>
          <cell r="M158">
            <v>24.92</v>
          </cell>
          <cell r="N158">
            <v>14.53</v>
          </cell>
          <cell r="O158">
            <v>24.48</v>
          </cell>
          <cell r="P158">
            <v>17.02</v>
          </cell>
        </row>
        <row r="159">
          <cell r="L159">
            <v>43956</v>
          </cell>
          <cell r="M159">
            <v>25.29</v>
          </cell>
          <cell r="N159">
            <v>14.75</v>
          </cell>
          <cell r="O159">
            <v>24.91</v>
          </cell>
          <cell r="P159">
            <v>17.37</v>
          </cell>
        </row>
        <row r="160">
          <cell r="L160">
            <v>43955</v>
          </cell>
          <cell r="M160">
            <v>25.49</v>
          </cell>
          <cell r="N160">
            <v>14.62</v>
          </cell>
          <cell r="O160">
            <v>25.13</v>
          </cell>
          <cell r="P160">
            <v>17.55</v>
          </cell>
        </row>
        <row r="161">
          <cell r="L161">
            <v>43952</v>
          </cell>
          <cell r="M161">
            <v>25.43</v>
          </cell>
          <cell r="N161">
            <v>14.63</v>
          </cell>
          <cell r="O161">
            <v>25.04</v>
          </cell>
          <cell r="P161">
            <v>17.48</v>
          </cell>
        </row>
        <row r="162">
          <cell r="L162">
            <v>43951</v>
          </cell>
          <cell r="M162">
            <v>25.2</v>
          </cell>
          <cell r="N162">
            <v>14.73</v>
          </cell>
          <cell r="O162">
            <v>24.73</v>
          </cell>
          <cell r="P162">
            <v>17.239999999999998</v>
          </cell>
        </row>
        <row r="163">
          <cell r="L163">
            <v>43950</v>
          </cell>
          <cell r="M163">
            <v>25.13</v>
          </cell>
          <cell r="N163">
            <v>14.59</v>
          </cell>
          <cell r="O163">
            <v>24.63</v>
          </cell>
          <cell r="P163">
            <v>17.149999999999999</v>
          </cell>
        </row>
        <row r="164">
          <cell r="L164">
            <v>43949</v>
          </cell>
          <cell r="M164">
            <v>25.49</v>
          </cell>
          <cell r="N164">
            <v>14.76</v>
          </cell>
          <cell r="O164">
            <v>25.06</v>
          </cell>
          <cell r="P164">
            <v>17.510000000000002</v>
          </cell>
        </row>
        <row r="165">
          <cell r="L165">
            <v>43948</v>
          </cell>
          <cell r="M165">
            <v>25.48</v>
          </cell>
          <cell r="N165">
            <v>14.98</v>
          </cell>
          <cell r="O165">
            <v>25.04</v>
          </cell>
          <cell r="P165">
            <v>17.489999999999998</v>
          </cell>
        </row>
        <row r="166">
          <cell r="L166">
            <v>43945</v>
          </cell>
          <cell r="M166">
            <v>25.63</v>
          </cell>
          <cell r="N166">
            <v>15.09</v>
          </cell>
          <cell r="O166">
            <v>25.21</v>
          </cell>
          <cell r="P166">
            <v>17.63</v>
          </cell>
        </row>
        <row r="167">
          <cell r="L167">
            <v>43944</v>
          </cell>
          <cell r="M167">
            <v>26.42</v>
          </cell>
          <cell r="N167">
            <v>15.16</v>
          </cell>
          <cell r="O167">
            <v>26.18</v>
          </cell>
          <cell r="P167">
            <v>18.420000000000002</v>
          </cell>
        </row>
        <row r="168">
          <cell r="L168">
            <v>43943</v>
          </cell>
          <cell r="M168">
            <v>27.1</v>
          </cell>
          <cell r="N168">
            <v>15.22</v>
          </cell>
          <cell r="O168">
            <v>27</v>
          </cell>
          <cell r="P168">
            <v>19.079999999999998</v>
          </cell>
        </row>
        <row r="169">
          <cell r="L169">
            <v>43942</v>
          </cell>
          <cell r="M169">
            <v>27.38</v>
          </cell>
          <cell r="N169">
            <v>15.36</v>
          </cell>
          <cell r="O169">
            <v>27.34</v>
          </cell>
          <cell r="P169">
            <v>19.36</v>
          </cell>
        </row>
        <row r="170">
          <cell r="L170">
            <v>43941</v>
          </cell>
          <cell r="M170">
            <v>27.91</v>
          </cell>
          <cell r="N170">
            <v>15.71</v>
          </cell>
          <cell r="O170">
            <v>28.01</v>
          </cell>
          <cell r="P170">
            <v>19.899999999999999</v>
          </cell>
        </row>
        <row r="171">
          <cell r="L171">
            <v>43938</v>
          </cell>
          <cell r="M171">
            <v>27.86</v>
          </cell>
          <cell r="N171">
            <v>15.68</v>
          </cell>
          <cell r="O171">
            <v>27.94</v>
          </cell>
          <cell r="P171">
            <v>19.84</v>
          </cell>
        </row>
        <row r="172">
          <cell r="L172">
            <v>43937</v>
          </cell>
          <cell r="M172">
            <v>27.83</v>
          </cell>
          <cell r="N172">
            <v>15.73</v>
          </cell>
          <cell r="O172">
            <v>27.91</v>
          </cell>
          <cell r="P172">
            <v>19.82</v>
          </cell>
        </row>
        <row r="173">
          <cell r="L173">
            <v>43936</v>
          </cell>
          <cell r="M173">
            <v>27.69</v>
          </cell>
          <cell r="N173">
            <v>15.52</v>
          </cell>
          <cell r="O173">
            <v>27.75</v>
          </cell>
          <cell r="P173">
            <v>19.68</v>
          </cell>
        </row>
        <row r="174">
          <cell r="L174">
            <v>43935</v>
          </cell>
          <cell r="M174">
            <v>27.82</v>
          </cell>
          <cell r="N174">
            <v>15.59</v>
          </cell>
          <cell r="O174">
            <v>27.91</v>
          </cell>
          <cell r="P174">
            <v>19.809999999999999</v>
          </cell>
        </row>
        <row r="175">
          <cell r="L175">
            <v>43934</v>
          </cell>
          <cell r="M175">
            <v>27.79</v>
          </cell>
          <cell r="N175">
            <v>15.66</v>
          </cell>
          <cell r="O175">
            <v>27.87</v>
          </cell>
          <cell r="P175">
            <v>19.78</v>
          </cell>
        </row>
        <row r="176">
          <cell r="L176">
            <v>43931</v>
          </cell>
          <cell r="M176">
            <v>27.79</v>
          </cell>
          <cell r="N176">
            <v>15.66</v>
          </cell>
          <cell r="O176">
            <v>27.87</v>
          </cell>
          <cell r="P176">
            <v>19.78</v>
          </cell>
        </row>
        <row r="177">
          <cell r="L177">
            <v>43930</v>
          </cell>
          <cell r="M177">
            <v>27.76</v>
          </cell>
          <cell r="N177">
            <v>15.7</v>
          </cell>
          <cell r="O177">
            <v>27.84</v>
          </cell>
          <cell r="P177">
            <v>19.760000000000002</v>
          </cell>
        </row>
        <row r="178">
          <cell r="L178">
            <v>43929</v>
          </cell>
          <cell r="M178">
            <v>27.99</v>
          </cell>
          <cell r="N178">
            <v>15.75</v>
          </cell>
          <cell r="O178">
            <v>28.13</v>
          </cell>
          <cell r="P178">
            <v>19.989999999999998</v>
          </cell>
        </row>
        <row r="179">
          <cell r="L179">
            <v>43928</v>
          </cell>
          <cell r="M179">
            <v>28.2</v>
          </cell>
          <cell r="N179">
            <v>15.8</v>
          </cell>
          <cell r="O179">
            <v>28.37</v>
          </cell>
          <cell r="P179">
            <v>20.190000000000001</v>
          </cell>
        </row>
        <row r="180">
          <cell r="L180">
            <v>43927</v>
          </cell>
          <cell r="M180">
            <v>27.98</v>
          </cell>
          <cell r="N180">
            <v>15.79</v>
          </cell>
          <cell r="O180">
            <v>28.09</v>
          </cell>
          <cell r="P180">
            <v>19.96</v>
          </cell>
        </row>
        <row r="181">
          <cell r="L181">
            <v>43924</v>
          </cell>
          <cell r="M181">
            <v>27.7</v>
          </cell>
          <cell r="N181">
            <v>15.76</v>
          </cell>
          <cell r="O181">
            <v>27.73</v>
          </cell>
          <cell r="P181">
            <v>19.670000000000002</v>
          </cell>
        </row>
        <row r="182">
          <cell r="L182">
            <v>43923</v>
          </cell>
          <cell r="M182">
            <v>27.38</v>
          </cell>
          <cell r="N182">
            <v>15.76</v>
          </cell>
          <cell r="O182">
            <v>27.31</v>
          </cell>
          <cell r="P182">
            <v>19.34</v>
          </cell>
        </row>
        <row r="183">
          <cell r="L183">
            <v>43922</v>
          </cell>
          <cell r="M183">
            <v>27.34</v>
          </cell>
          <cell r="N183">
            <v>15.75</v>
          </cell>
          <cell r="O183">
            <v>27.26</v>
          </cell>
          <cell r="P183">
            <v>19.3</v>
          </cell>
        </row>
        <row r="184">
          <cell r="L184">
            <v>43921</v>
          </cell>
          <cell r="M184">
            <v>27.4</v>
          </cell>
          <cell r="N184">
            <v>15.72</v>
          </cell>
          <cell r="O184">
            <v>27.35</v>
          </cell>
          <cell r="P184">
            <v>19.37</v>
          </cell>
        </row>
        <row r="185">
          <cell r="L185">
            <v>43920</v>
          </cell>
          <cell r="M185">
            <v>27.54</v>
          </cell>
          <cell r="N185">
            <v>15.66</v>
          </cell>
          <cell r="O185">
            <v>27.56</v>
          </cell>
          <cell r="P185">
            <v>19.53</v>
          </cell>
        </row>
        <row r="186">
          <cell r="L186">
            <v>43917</v>
          </cell>
          <cell r="M186">
            <v>27.65</v>
          </cell>
          <cell r="N186">
            <v>15.79</v>
          </cell>
          <cell r="O186">
            <v>27.71</v>
          </cell>
          <cell r="P186">
            <v>19.649999999999999</v>
          </cell>
        </row>
        <row r="187">
          <cell r="L187">
            <v>43916</v>
          </cell>
          <cell r="M187">
            <v>27.7</v>
          </cell>
          <cell r="N187">
            <v>15.81</v>
          </cell>
          <cell r="O187">
            <v>27.78</v>
          </cell>
          <cell r="P187">
            <v>19.71</v>
          </cell>
        </row>
        <row r="188">
          <cell r="L188">
            <v>43915</v>
          </cell>
          <cell r="M188">
            <v>28.08</v>
          </cell>
          <cell r="N188">
            <v>15.93</v>
          </cell>
          <cell r="O188">
            <v>28.22</v>
          </cell>
          <cell r="P188">
            <v>20.059999999999999</v>
          </cell>
        </row>
        <row r="189">
          <cell r="L189">
            <v>43914</v>
          </cell>
          <cell r="M189">
            <v>28.66</v>
          </cell>
          <cell r="N189">
            <v>16.27</v>
          </cell>
          <cell r="O189">
            <v>28.88</v>
          </cell>
          <cell r="P189">
            <v>20.61</v>
          </cell>
        </row>
        <row r="190">
          <cell r="L190">
            <v>43913</v>
          </cell>
          <cell r="M190">
            <v>29.09</v>
          </cell>
          <cell r="N190">
            <v>16.77</v>
          </cell>
          <cell r="O190">
            <v>29.34</v>
          </cell>
          <cell r="P190">
            <v>20.98</v>
          </cell>
        </row>
        <row r="191">
          <cell r="L191">
            <v>43910</v>
          </cell>
          <cell r="M191">
            <v>29.11</v>
          </cell>
          <cell r="N191">
            <v>16.82</v>
          </cell>
          <cell r="O191">
            <v>29.3</v>
          </cell>
          <cell r="P191">
            <v>20.96</v>
          </cell>
        </row>
        <row r="192">
          <cell r="L192">
            <v>43909</v>
          </cell>
          <cell r="M192">
            <v>29.98</v>
          </cell>
          <cell r="N192">
            <v>17.329999999999998</v>
          </cell>
          <cell r="O192">
            <v>30.29</v>
          </cell>
          <cell r="P192">
            <v>21.77</v>
          </cell>
        </row>
        <row r="193">
          <cell r="L193">
            <v>43908</v>
          </cell>
          <cell r="M193">
            <v>29.98</v>
          </cell>
          <cell r="N193">
            <v>17.329999999999998</v>
          </cell>
          <cell r="O193">
            <v>30.29</v>
          </cell>
          <cell r="P193">
            <v>21.77</v>
          </cell>
        </row>
        <row r="194">
          <cell r="L194">
            <v>43907</v>
          </cell>
          <cell r="M194">
            <v>30.74</v>
          </cell>
          <cell r="N194">
            <v>17.63</v>
          </cell>
          <cell r="O194">
            <v>31.19</v>
          </cell>
          <cell r="P194">
            <v>22.51</v>
          </cell>
        </row>
        <row r="195">
          <cell r="L195">
            <v>43906</v>
          </cell>
          <cell r="M195">
            <v>31.94</v>
          </cell>
          <cell r="N195">
            <v>17.97</v>
          </cell>
          <cell r="O195">
            <v>32.659999999999997</v>
          </cell>
          <cell r="P195">
            <v>23.7</v>
          </cell>
        </row>
        <row r="196">
          <cell r="L196">
            <v>43903</v>
          </cell>
          <cell r="M196">
            <v>31.96</v>
          </cell>
          <cell r="N196">
            <v>18.07</v>
          </cell>
          <cell r="O196">
            <v>32.659999999999997</v>
          </cell>
          <cell r="P196">
            <v>23.7</v>
          </cell>
        </row>
        <row r="197">
          <cell r="L197">
            <v>43902</v>
          </cell>
          <cell r="M197">
            <v>33.28</v>
          </cell>
          <cell r="N197">
            <v>18.57</v>
          </cell>
          <cell r="O197">
            <v>34.25</v>
          </cell>
          <cell r="P197">
            <v>25</v>
          </cell>
        </row>
        <row r="198">
          <cell r="L198">
            <v>43901</v>
          </cell>
          <cell r="M198">
            <v>33.28</v>
          </cell>
          <cell r="N198">
            <v>18.57</v>
          </cell>
          <cell r="O198">
            <v>34.25</v>
          </cell>
          <cell r="P198">
            <v>25</v>
          </cell>
        </row>
        <row r="199">
          <cell r="L199">
            <v>43900</v>
          </cell>
          <cell r="M199">
            <v>33.29</v>
          </cell>
          <cell r="N199">
            <v>19.11</v>
          </cell>
          <cell r="O199">
            <v>34.25</v>
          </cell>
          <cell r="P199">
            <v>25</v>
          </cell>
        </row>
        <row r="200">
          <cell r="L200">
            <v>43899</v>
          </cell>
          <cell r="M200">
            <v>35.11</v>
          </cell>
          <cell r="N200">
            <v>19.55</v>
          </cell>
          <cell r="O200">
            <v>36.549999999999997</v>
          </cell>
          <cell r="P200">
            <v>26.85</v>
          </cell>
        </row>
        <row r="201">
          <cell r="L201">
            <v>43896</v>
          </cell>
          <cell r="M201">
            <v>35.11</v>
          </cell>
          <cell r="N201">
            <v>19.55</v>
          </cell>
          <cell r="O201">
            <v>36.549999999999997</v>
          </cell>
          <cell r="P201">
            <v>26.85</v>
          </cell>
        </row>
        <row r="202">
          <cell r="L202">
            <v>43895</v>
          </cell>
          <cell r="M202">
            <v>34.520000000000003</v>
          </cell>
          <cell r="N202">
            <v>19.18</v>
          </cell>
          <cell r="O202">
            <v>35.9</v>
          </cell>
          <cell r="P202">
            <v>26.32</v>
          </cell>
        </row>
        <row r="203">
          <cell r="L203">
            <v>43894</v>
          </cell>
          <cell r="M203">
            <v>33.340000000000003</v>
          </cell>
          <cell r="N203">
            <v>18.559999999999999</v>
          </cell>
          <cell r="O203">
            <v>34.549999999999997</v>
          </cell>
          <cell r="P203">
            <v>25.21</v>
          </cell>
        </row>
        <row r="204">
          <cell r="L204">
            <v>43893</v>
          </cell>
          <cell r="M204">
            <v>32.96</v>
          </cell>
          <cell r="N204">
            <v>18.309999999999999</v>
          </cell>
          <cell r="O204">
            <v>34.119999999999997</v>
          </cell>
          <cell r="P204">
            <v>24.86</v>
          </cell>
        </row>
        <row r="205">
          <cell r="L205">
            <v>43892</v>
          </cell>
          <cell r="M205">
            <v>32.450000000000003</v>
          </cell>
          <cell r="N205">
            <v>18.07</v>
          </cell>
          <cell r="O205">
            <v>33.53</v>
          </cell>
          <cell r="P205">
            <v>24.38</v>
          </cell>
        </row>
        <row r="206">
          <cell r="L206">
            <v>43889</v>
          </cell>
          <cell r="M206">
            <v>32.380000000000003</v>
          </cell>
          <cell r="N206">
            <v>18.03</v>
          </cell>
          <cell r="O206">
            <v>33.46</v>
          </cell>
          <cell r="P206">
            <v>24.32</v>
          </cell>
        </row>
        <row r="207">
          <cell r="L207">
            <v>43888</v>
          </cell>
          <cell r="M207">
            <v>32.229999999999997</v>
          </cell>
          <cell r="N207">
            <v>17.93</v>
          </cell>
          <cell r="O207">
            <v>33.31</v>
          </cell>
          <cell r="P207">
            <v>24.19</v>
          </cell>
        </row>
        <row r="208">
          <cell r="L208">
            <v>43887</v>
          </cell>
          <cell r="M208">
            <v>31.98</v>
          </cell>
          <cell r="N208">
            <v>17.850000000000001</v>
          </cell>
          <cell r="O208">
            <v>33.03</v>
          </cell>
          <cell r="P208">
            <v>23.96</v>
          </cell>
        </row>
        <row r="209">
          <cell r="L209">
            <v>43886</v>
          </cell>
          <cell r="M209">
            <v>31.66</v>
          </cell>
          <cell r="N209">
            <v>17.63</v>
          </cell>
          <cell r="O209">
            <v>32.68</v>
          </cell>
          <cell r="P209">
            <v>23.67</v>
          </cell>
        </row>
        <row r="210">
          <cell r="L210">
            <v>43885</v>
          </cell>
          <cell r="M210">
            <v>31.65</v>
          </cell>
          <cell r="N210">
            <v>17.71</v>
          </cell>
          <cell r="O210">
            <v>32.700000000000003</v>
          </cell>
          <cell r="P210">
            <v>23.69</v>
          </cell>
        </row>
        <row r="211">
          <cell r="L211">
            <v>43882</v>
          </cell>
          <cell r="M211">
            <v>31.41</v>
          </cell>
          <cell r="N211">
            <v>17.57</v>
          </cell>
          <cell r="O211">
            <v>32.43</v>
          </cell>
          <cell r="P211">
            <v>23.46</v>
          </cell>
        </row>
        <row r="212">
          <cell r="L212">
            <v>43881</v>
          </cell>
          <cell r="M212">
            <v>30.89</v>
          </cell>
          <cell r="N212">
            <v>17.36</v>
          </cell>
          <cell r="O212">
            <v>31.82</v>
          </cell>
          <cell r="P212">
            <v>22.96</v>
          </cell>
        </row>
        <row r="213">
          <cell r="L213">
            <v>43880</v>
          </cell>
          <cell r="M213">
            <v>30.46</v>
          </cell>
          <cell r="N213">
            <v>17.02</v>
          </cell>
          <cell r="O213">
            <v>31.31</v>
          </cell>
          <cell r="P213">
            <v>22.55</v>
          </cell>
        </row>
        <row r="214">
          <cell r="L214">
            <v>43879</v>
          </cell>
          <cell r="M214">
            <v>30.34</v>
          </cell>
          <cell r="N214">
            <v>16.97</v>
          </cell>
          <cell r="O214">
            <v>31.18</v>
          </cell>
          <cell r="P214">
            <v>22.44</v>
          </cell>
        </row>
        <row r="215">
          <cell r="L215">
            <v>43878</v>
          </cell>
          <cell r="M215">
            <v>30.06</v>
          </cell>
          <cell r="N215">
            <v>16.82</v>
          </cell>
          <cell r="O215">
            <v>30.86</v>
          </cell>
          <cell r="P215">
            <v>22.18</v>
          </cell>
        </row>
        <row r="216">
          <cell r="L216">
            <v>43875</v>
          </cell>
          <cell r="M216">
            <v>29.74</v>
          </cell>
          <cell r="N216">
            <v>16.73</v>
          </cell>
          <cell r="O216">
            <v>30.49</v>
          </cell>
          <cell r="P216">
            <v>21.88</v>
          </cell>
        </row>
        <row r="217">
          <cell r="L217">
            <v>43874</v>
          </cell>
          <cell r="M217">
            <v>29.39</v>
          </cell>
          <cell r="N217">
            <v>16.63</v>
          </cell>
          <cell r="O217">
            <v>30.07</v>
          </cell>
          <cell r="P217">
            <v>21.54</v>
          </cell>
        </row>
        <row r="218">
          <cell r="L218">
            <v>43873</v>
          </cell>
          <cell r="M218">
            <v>29.25</v>
          </cell>
          <cell r="N218">
            <v>16.43</v>
          </cell>
          <cell r="O218">
            <v>29.93</v>
          </cell>
          <cell r="P218">
            <v>21.42</v>
          </cell>
        </row>
        <row r="219">
          <cell r="L219">
            <v>43872</v>
          </cell>
          <cell r="M219">
            <v>28.98</v>
          </cell>
          <cell r="N219">
            <v>16.22</v>
          </cell>
          <cell r="O219">
            <v>29.63</v>
          </cell>
          <cell r="P219">
            <v>21.17</v>
          </cell>
        </row>
        <row r="220">
          <cell r="L220">
            <v>43871</v>
          </cell>
          <cell r="M220">
            <v>28.99</v>
          </cell>
          <cell r="N220">
            <v>16.13</v>
          </cell>
          <cell r="O220">
            <v>29.65</v>
          </cell>
          <cell r="P220">
            <v>21.18</v>
          </cell>
        </row>
        <row r="221">
          <cell r="L221">
            <v>43868</v>
          </cell>
          <cell r="M221">
            <v>28.79</v>
          </cell>
          <cell r="N221">
            <v>16.03</v>
          </cell>
          <cell r="O221">
            <v>29.4</v>
          </cell>
          <cell r="P221">
            <v>20.99</v>
          </cell>
        </row>
        <row r="222">
          <cell r="L222">
            <v>43867</v>
          </cell>
          <cell r="M222">
            <v>28.53</v>
          </cell>
          <cell r="N222">
            <v>16.04</v>
          </cell>
          <cell r="O222">
            <v>29.09</v>
          </cell>
          <cell r="P222">
            <v>20.74</v>
          </cell>
        </row>
        <row r="223">
          <cell r="L223">
            <v>43866</v>
          </cell>
          <cell r="M223">
            <v>28.21</v>
          </cell>
          <cell r="N223">
            <v>15.97</v>
          </cell>
          <cell r="O223">
            <v>28.7</v>
          </cell>
          <cell r="P223">
            <v>20.41</v>
          </cell>
        </row>
        <row r="224">
          <cell r="L224">
            <v>43865</v>
          </cell>
          <cell r="M224">
            <v>27.96</v>
          </cell>
          <cell r="N224">
            <v>15.95</v>
          </cell>
          <cell r="O224">
            <v>28.38</v>
          </cell>
          <cell r="P224">
            <v>20.16</v>
          </cell>
        </row>
        <row r="225">
          <cell r="L225">
            <v>43864</v>
          </cell>
          <cell r="M225">
            <v>28.93</v>
          </cell>
          <cell r="N225">
            <v>16.32</v>
          </cell>
          <cell r="O225">
            <v>29.57</v>
          </cell>
          <cell r="P225">
            <v>21.13</v>
          </cell>
        </row>
        <row r="226">
          <cell r="L226">
            <v>43861</v>
          </cell>
          <cell r="M226">
            <v>29.48</v>
          </cell>
          <cell r="N226">
            <v>16.649999999999999</v>
          </cell>
          <cell r="O226">
            <v>30.21</v>
          </cell>
          <cell r="P226">
            <v>21.64</v>
          </cell>
        </row>
        <row r="227">
          <cell r="L227">
            <v>43860</v>
          </cell>
          <cell r="M227">
            <v>29.81</v>
          </cell>
          <cell r="N227">
            <v>16.8</v>
          </cell>
          <cell r="O227">
            <v>30.59</v>
          </cell>
          <cell r="P227">
            <v>21.96</v>
          </cell>
        </row>
        <row r="228">
          <cell r="L228">
            <v>43859</v>
          </cell>
          <cell r="M228">
            <v>30.1</v>
          </cell>
          <cell r="N228">
            <v>17.239999999999998</v>
          </cell>
          <cell r="O228">
            <v>30.91</v>
          </cell>
          <cell r="P228">
            <v>22.22</v>
          </cell>
        </row>
        <row r="229">
          <cell r="L229">
            <v>43858</v>
          </cell>
          <cell r="M229">
            <v>30.4</v>
          </cell>
          <cell r="N229">
            <v>17.32</v>
          </cell>
          <cell r="O229">
            <v>31.27</v>
          </cell>
          <cell r="P229">
            <v>22.51</v>
          </cell>
        </row>
        <row r="230">
          <cell r="L230">
            <v>43857</v>
          </cell>
          <cell r="M230">
            <v>30.7</v>
          </cell>
          <cell r="N230">
            <v>17.399999999999999</v>
          </cell>
          <cell r="O230">
            <v>31.62</v>
          </cell>
          <cell r="P230">
            <v>22.8</v>
          </cell>
        </row>
        <row r="231">
          <cell r="L231">
            <v>43854</v>
          </cell>
          <cell r="M231">
            <v>30.77</v>
          </cell>
          <cell r="N231">
            <v>17.46</v>
          </cell>
          <cell r="O231">
            <v>31.7</v>
          </cell>
          <cell r="P231">
            <v>22.86</v>
          </cell>
        </row>
        <row r="232">
          <cell r="L232">
            <v>43853</v>
          </cell>
          <cell r="M232">
            <v>30.93</v>
          </cell>
          <cell r="N232">
            <v>17.62</v>
          </cell>
          <cell r="O232">
            <v>31.89</v>
          </cell>
          <cell r="P232">
            <v>23.02</v>
          </cell>
        </row>
        <row r="233">
          <cell r="L233">
            <v>43852</v>
          </cell>
          <cell r="M233">
            <v>31.21</v>
          </cell>
          <cell r="N233">
            <v>17.82</v>
          </cell>
          <cell r="O233">
            <v>32.19</v>
          </cell>
          <cell r="P233">
            <v>23.27</v>
          </cell>
        </row>
        <row r="234">
          <cell r="L234">
            <v>43851</v>
          </cell>
          <cell r="M234">
            <v>31.69</v>
          </cell>
          <cell r="N234">
            <v>17.98</v>
          </cell>
          <cell r="O234">
            <v>32.74</v>
          </cell>
          <cell r="P234">
            <v>23.72</v>
          </cell>
        </row>
        <row r="235">
          <cell r="L235">
            <v>43850</v>
          </cell>
          <cell r="M235">
            <v>31.86</v>
          </cell>
          <cell r="N235">
            <v>18.190000000000001</v>
          </cell>
          <cell r="O235">
            <v>32.9</v>
          </cell>
          <cell r="P235">
            <v>23.86</v>
          </cell>
        </row>
        <row r="236">
          <cell r="L236">
            <v>43847</v>
          </cell>
          <cell r="M236">
            <v>32.229999999999997</v>
          </cell>
          <cell r="N236">
            <v>18.329999999999998</v>
          </cell>
          <cell r="O236">
            <v>33.35</v>
          </cell>
          <cell r="P236">
            <v>24.22</v>
          </cell>
        </row>
        <row r="237">
          <cell r="L237">
            <v>43846</v>
          </cell>
          <cell r="M237">
            <v>32.44</v>
          </cell>
          <cell r="N237">
            <v>18.420000000000002</v>
          </cell>
          <cell r="O237">
            <v>33.590000000000003</v>
          </cell>
          <cell r="P237">
            <v>24.41</v>
          </cell>
        </row>
        <row r="238">
          <cell r="L238">
            <v>43845</v>
          </cell>
          <cell r="M238">
            <v>32.29</v>
          </cell>
          <cell r="N238">
            <v>18.329999999999998</v>
          </cell>
          <cell r="O238">
            <v>33.44</v>
          </cell>
          <cell r="P238">
            <v>24.29</v>
          </cell>
        </row>
        <row r="239">
          <cell r="L239">
            <v>43844</v>
          </cell>
          <cell r="M239">
            <v>31.72</v>
          </cell>
          <cell r="N239">
            <v>17.84</v>
          </cell>
          <cell r="O239">
            <v>32.78</v>
          </cell>
          <cell r="P239">
            <v>23.75</v>
          </cell>
        </row>
        <row r="240">
          <cell r="L240">
            <v>43843</v>
          </cell>
          <cell r="M240">
            <v>31.73</v>
          </cell>
          <cell r="N240">
            <v>17.86</v>
          </cell>
          <cell r="O240">
            <v>32.79</v>
          </cell>
          <cell r="P240">
            <v>23.76</v>
          </cell>
        </row>
        <row r="241">
          <cell r="L241">
            <v>43840</v>
          </cell>
          <cell r="M241">
            <v>31.68</v>
          </cell>
          <cell r="N241">
            <v>17.91</v>
          </cell>
          <cell r="O241">
            <v>32.72</v>
          </cell>
          <cell r="P241">
            <v>23.7</v>
          </cell>
        </row>
        <row r="242">
          <cell r="L242">
            <v>43839</v>
          </cell>
          <cell r="M242">
            <v>31.93</v>
          </cell>
          <cell r="N242">
            <v>17.95</v>
          </cell>
          <cell r="O242">
            <v>33.020000000000003</v>
          </cell>
          <cell r="P242">
            <v>23.95</v>
          </cell>
        </row>
        <row r="243">
          <cell r="L243">
            <v>43838</v>
          </cell>
          <cell r="M243">
            <v>32.1</v>
          </cell>
          <cell r="N243">
            <v>18.13</v>
          </cell>
          <cell r="O243">
            <v>33.200000000000003</v>
          </cell>
          <cell r="P243">
            <v>24.1</v>
          </cell>
        </row>
        <row r="244">
          <cell r="L244">
            <v>43837</v>
          </cell>
          <cell r="M244">
            <v>32.71</v>
          </cell>
          <cell r="N244">
            <v>18.32</v>
          </cell>
          <cell r="O244">
            <v>33.92</v>
          </cell>
          <cell r="P244">
            <v>24.68</v>
          </cell>
        </row>
        <row r="245">
          <cell r="L245">
            <v>43836</v>
          </cell>
          <cell r="M245">
            <v>33.1</v>
          </cell>
          <cell r="N245">
            <v>18.55</v>
          </cell>
          <cell r="O245">
            <v>34.32</v>
          </cell>
          <cell r="P245">
            <v>25.02</v>
          </cell>
        </row>
        <row r="246">
          <cell r="L246">
            <v>43833</v>
          </cell>
          <cell r="M246">
            <v>33.72</v>
          </cell>
          <cell r="N246">
            <v>18.989999999999998</v>
          </cell>
          <cell r="O246">
            <v>34.979999999999997</v>
          </cell>
          <cell r="P246">
            <v>25.56</v>
          </cell>
        </row>
        <row r="247">
          <cell r="L247">
            <v>43832</v>
          </cell>
          <cell r="M247">
            <v>34.700000000000003</v>
          </cell>
          <cell r="N247">
            <v>19.440000000000001</v>
          </cell>
          <cell r="O247">
            <v>36.130000000000003</v>
          </cell>
          <cell r="P247">
            <v>26.5</v>
          </cell>
        </row>
        <row r="248">
          <cell r="L248">
            <v>43831</v>
          </cell>
          <cell r="M248">
            <v>35.39</v>
          </cell>
          <cell r="N248">
            <v>19.850000000000001</v>
          </cell>
          <cell r="O248">
            <v>36.92</v>
          </cell>
          <cell r="P248">
            <v>27.15</v>
          </cell>
        </row>
        <row r="249">
          <cell r="L249">
            <v>43830</v>
          </cell>
          <cell r="M249">
            <v>35.49</v>
          </cell>
          <cell r="N249">
            <v>19.82</v>
          </cell>
          <cell r="O249">
            <v>37.04</v>
          </cell>
          <cell r="P249">
            <v>27.24</v>
          </cell>
        </row>
        <row r="250">
          <cell r="L250">
            <v>43829</v>
          </cell>
          <cell r="M250">
            <v>35.07</v>
          </cell>
          <cell r="N250">
            <v>19.62</v>
          </cell>
          <cell r="O250">
            <v>36.520000000000003</v>
          </cell>
          <cell r="P250">
            <v>26.82</v>
          </cell>
        </row>
        <row r="251">
          <cell r="L251">
            <v>43826</v>
          </cell>
          <cell r="M251">
            <v>35.28</v>
          </cell>
          <cell r="N251">
            <v>19.63</v>
          </cell>
          <cell r="O251">
            <v>36.770000000000003</v>
          </cell>
          <cell r="P251">
            <v>27.03</v>
          </cell>
        </row>
        <row r="252">
          <cell r="L252">
            <v>43825</v>
          </cell>
          <cell r="M252">
            <v>35.03</v>
          </cell>
          <cell r="N252">
            <v>19.64</v>
          </cell>
          <cell r="O252">
            <v>36.46</v>
          </cell>
          <cell r="P252">
            <v>26.78</v>
          </cell>
        </row>
        <row r="253">
          <cell r="L253">
            <v>43824</v>
          </cell>
          <cell r="M253">
            <v>35.03</v>
          </cell>
          <cell r="N253">
            <v>19.64</v>
          </cell>
          <cell r="O253">
            <v>36.46</v>
          </cell>
          <cell r="P253">
            <v>26.78</v>
          </cell>
        </row>
        <row r="254">
          <cell r="L254">
            <v>43823</v>
          </cell>
          <cell r="M254">
            <v>35.07</v>
          </cell>
          <cell r="N254">
            <v>19.649999999999999</v>
          </cell>
          <cell r="O254">
            <v>36.51</v>
          </cell>
          <cell r="P254">
            <v>26.82</v>
          </cell>
        </row>
        <row r="255">
          <cell r="L255">
            <v>43822</v>
          </cell>
          <cell r="M255">
            <v>35</v>
          </cell>
          <cell r="N255">
            <v>19.510000000000002</v>
          </cell>
          <cell r="O255">
            <v>36.409999999999997</v>
          </cell>
          <cell r="P255">
            <v>26.74</v>
          </cell>
        </row>
        <row r="256">
          <cell r="L256">
            <v>43819</v>
          </cell>
          <cell r="M256">
            <v>35.409999999999997</v>
          </cell>
          <cell r="N256">
            <v>19.75</v>
          </cell>
          <cell r="O256">
            <v>36.880000000000003</v>
          </cell>
          <cell r="P256">
            <v>27.13</v>
          </cell>
        </row>
        <row r="257">
          <cell r="L257">
            <v>43818</v>
          </cell>
          <cell r="M257">
            <v>35.590000000000003</v>
          </cell>
          <cell r="N257">
            <v>19.75</v>
          </cell>
          <cell r="O257">
            <v>37.06</v>
          </cell>
          <cell r="P257">
            <v>27.28</v>
          </cell>
        </row>
        <row r="258">
          <cell r="L258">
            <v>43817</v>
          </cell>
          <cell r="M258">
            <v>35.99</v>
          </cell>
          <cell r="N258">
            <v>19.98</v>
          </cell>
          <cell r="O258">
            <v>37.51</v>
          </cell>
          <cell r="P258">
            <v>27.64</v>
          </cell>
        </row>
        <row r="259">
          <cell r="L259">
            <v>43816</v>
          </cell>
          <cell r="M259">
            <v>36.619999999999997</v>
          </cell>
          <cell r="N259">
            <v>20.329999999999998</v>
          </cell>
          <cell r="O259">
            <v>38.229999999999997</v>
          </cell>
          <cell r="P259">
            <v>28.23</v>
          </cell>
        </row>
        <row r="260">
          <cell r="L260">
            <v>43815</v>
          </cell>
          <cell r="M260">
            <v>36.79</v>
          </cell>
          <cell r="N260">
            <v>20.41</v>
          </cell>
          <cell r="O260">
            <v>38.43</v>
          </cell>
          <cell r="P260">
            <v>28.4</v>
          </cell>
        </row>
        <row r="261">
          <cell r="L261">
            <v>43812</v>
          </cell>
          <cell r="M261">
            <v>36.630000000000003</v>
          </cell>
          <cell r="N261">
            <v>20.47</v>
          </cell>
          <cell r="O261">
            <v>38.22</v>
          </cell>
          <cell r="P261">
            <v>28.23</v>
          </cell>
        </row>
        <row r="262">
          <cell r="L262">
            <v>43811</v>
          </cell>
          <cell r="M262">
            <v>36.22</v>
          </cell>
          <cell r="N262">
            <v>20.66</v>
          </cell>
          <cell r="O262">
            <v>37.72</v>
          </cell>
          <cell r="P262">
            <v>27.82</v>
          </cell>
        </row>
        <row r="263">
          <cell r="L263">
            <v>43810</v>
          </cell>
          <cell r="M263">
            <v>35.9</v>
          </cell>
          <cell r="N263">
            <v>21.19</v>
          </cell>
          <cell r="O263">
            <v>37.35</v>
          </cell>
          <cell r="P263">
            <v>27.52</v>
          </cell>
        </row>
        <row r="264">
          <cell r="L264">
            <v>43809</v>
          </cell>
          <cell r="M264">
            <v>35.32</v>
          </cell>
          <cell r="N264">
            <v>20.72</v>
          </cell>
          <cell r="O264">
            <v>36.69</v>
          </cell>
          <cell r="P264">
            <v>26.98</v>
          </cell>
        </row>
        <row r="265">
          <cell r="L265">
            <v>43808</v>
          </cell>
          <cell r="M265">
            <v>34.86</v>
          </cell>
          <cell r="N265">
            <v>20.49</v>
          </cell>
          <cell r="O265">
            <v>36.17</v>
          </cell>
          <cell r="P265">
            <v>26.56</v>
          </cell>
        </row>
        <row r="266">
          <cell r="L266">
            <v>43805</v>
          </cell>
          <cell r="M266">
            <v>34.840000000000003</v>
          </cell>
          <cell r="N266">
            <v>20.440000000000001</v>
          </cell>
          <cell r="O266">
            <v>36.159999999999997</v>
          </cell>
          <cell r="P266">
            <v>26.54</v>
          </cell>
        </row>
        <row r="267">
          <cell r="L267">
            <v>43804</v>
          </cell>
          <cell r="M267">
            <v>34.72</v>
          </cell>
          <cell r="N267">
            <v>20.36</v>
          </cell>
          <cell r="O267">
            <v>36.020000000000003</v>
          </cell>
          <cell r="P267">
            <v>26.43</v>
          </cell>
        </row>
        <row r="268">
          <cell r="L268">
            <v>43803</v>
          </cell>
          <cell r="M268">
            <v>34.1</v>
          </cell>
          <cell r="N268">
            <v>20.14</v>
          </cell>
          <cell r="O268">
            <v>35.26</v>
          </cell>
          <cell r="P268">
            <v>25.81</v>
          </cell>
        </row>
        <row r="269">
          <cell r="L269">
            <v>43802</v>
          </cell>
          <cell r="M269">
            <v>33.770000000000003</v>
          </cell>
          <cell r="N269">
            <v>20.18</v>
          </cell>
          <cell r="O269">
            <v>34.86</v>
          </cell>
          <cell r="P269">
            <v>25.49</v>
          </cell>
        </row>
        <row r="270">
          <cell r="L270">
            <v>43801</v>
          </cell>
          <cell r="M270">
            <v>33.74</v>
          </cell>
          <cell r="N270">
            <v>20.010000000000002</v>
          </cell>
          <cell r="O270">
            <v>34.869999999999997</v>
          </cell>
          <cell r="P270">
            <v>25.49</v>
          </cell>
        </row>
        <row r="271">
          <cell r="L271">
            <v>43798</v>
          </cell>
          <cell r="M271">
            <v>33.659999999999997</v>
          </cell>
          <cell r="N271">
            <v>19.989999999999998</v>
          </cell>
          <cell r="O271">
            <v>34.82</v>
          </cell>
          <cell r="P271">
            <v>25.44</v>
          </cell>
        </row>
        <row r="272">
          <cell r="L272">
            <v>43797</v>
          </cell>
          <cell r="M272">
            <v>33.18</v>
          </cell>
          <cell r="N272">
            <v>19.71</v>
          </cell>
          <cell r="O272">
            <v>34.270000000000003</v>
          </cell>
          <cell r="P272">
            <v>25</v>
          </cell>
        </row>
        <row r="273">
          <cell r="L273">
            <v>43796</v>
          </cell>
          <cell r="M273">
            <v>32.92</v>
          </cell>
          <cell r="N273">
            <v>19.68</v>
          </cell>
          <cell r="O273">
            <v>33.97</v>
          </cell>
          <cell r="P273">
            <v>24.75</v>
          </cell>
        </row>
        <row r="274">
          <cell r="L274">
            <v>43795</v>
          </cell>
          <cell r="M274">
            <v>33.1</v>
          </cell>
          <cell r="N274">
            <v>19.690000000000001</v>
          </cell>
          <cell r="O274">
            <v>34.19</v>
          </cell>
          <cell r="P274">
            <v>24.93</v>
          </cell>
        </row>
        <row r="275">
          <cell r="L275">
            <v>43794</v>
          </cell>
          <cell r="M275">
            <v>33.33</v>
          </cell>
          <cell r="N275">
            <v>19.940000000000001</v>
          </cell>
          <cell r="O275">
            <v>34.44</v>
          </cell>
          <cell r="P275">
            <v>25.13</v>
          </cell>
        </row>
        <row r="276">
          <cell r="L276">
            <v>43791</v>
          </cell>
          <cell r="M276">
            <v>33.520000000000003</v>
          </cell>
          <cell r="N276">
            <v>20.21</v>
          </cell>
          <cell r="O276">
            <v>34.630000000000003</v>
          </cell>
          <cell r="P276">
            <v>25.29</v>
          </cell>
        </row>
        <row r="277">
          <cell r="L277">
            <v>43790</v>
          </cell>
          <cell r="M277">
            <v>33.65</v>
          </cell>
          <cell r="N277">
            <v>20.190000000000001</v>
          </cell>
          <cell r="O277">
            <v>34.79</v>
          </cell>
          <cell r="P277">
            <v>25.42</v>
          </cell>
        </row>
        <row r="278">
          <cell r="L278">
            <v>43789</v>
          </cell>
          <cell r="M278">
            <v>33.76</v>
          </cell>
          <cell r="N278">
            <v>20.38</v>
          </cell>
          <cell r="O278">
            <v>34.9</v>
          </cell>
          <cell r="P278">
            <v>25.51</v>
          </cell>
        </row>
        <row r="279">
          <cell r="L279">
            <v>43788</v>
          </cell>
          <cell r="M279">
            <v>34.090000000000003</v>
          </cell>
          <cell r="N279">
            <v>20.66</v>
          </cell>
          <cell r="O279">
            <v>35.31</v>
          </cell>
          <cell r="P279">
            <v>25.84</v>
          </cell>
        </row>
        <row r="280">
          <cell r="L280">
            <v>43787</v>
          </cell>
          <cell r="M280">
            <v>33.96</v>
          </cell>
          <cell r="N280">
            <v>20.79</v>
          </cell>
          <cell r="O280">
            <v>35.119999999999997</v>
          </cell>
          <cell r="P280">
            <v>25.7</v>
          </cell>
        </row>
        <row r="281">
          <cell r="L281">
            <v>43784</v>
          </cell>
          <cell r="M281">
            <v>34.450000000000003</v>
          </cell>
          <cell r="N281">
            <v>20.97</v>
          </cell>
          <cell r="O281">
            <v>35.74</v>
          </cell>
          <cell r="P281">
            <v>26.19</v>
          </cell>
        </row>
        <row r="282">
          <cell r="L282">
            <v>43783</v>
          </cell>
          <cell r="M282">
            <v>34.42</v>
          </cell>
          <cell r="N282">
            <v>21.05</v>
          </cell>
          <cell r="O282">
            <v>35.659999999999997</v>
          </cell>
          <cell r="P282">
            <v>26.14</v>
          </cell>
        </row>
        <row r="283">
          <cell r="L283">
            <v>43782</v>
          </cell>
          <cell r="M283">
            <v>34.82</v>
          </cell>
          <cell r="N283">
            <v>21.38</v>
          </cell>
          <cell r="O283">
            <v>36.11</v>
          </cell>
          <cell r="P283">
            <v>26.5</v>
          </cell>
        </row>
        <row r="284">
          <cell r="L284">
            <v>43781</v>
          </cell>
          <cell r="M284">
            <v>35.32</v>
          </cell>
          <cell r="N284">
            <v>21.66</v>
          </cell>
          <cell r="O284">
            <v>36.69</v>
          </cell>
          <cell r="P284">
            <v>26.98</v>
          </cell>
        </row>
        <row r="285">
          <cell r="L285">
            <v>43780</v>
          </cell>
          <cell r="M285">
            <v>35.76</v>
          </cell>
          <cell r="N285">
            <v>22.07</v>
          </cell>
          <cell r="O285">
            <v>37.18</v>
          </cell>
          <cell r="P285">
            <v>27.38</v>
          </cell>
        </row>
        <row r="286">
          <cell r="L286">
            <v>43777</v>
          </cell>
          <cell r="M286">
            <v>36.54</v>
          </cell>
          <cell r="N286">
            <v>22.45</v>
          </cell>
          <cell r="O286">
            <v>38.119999999999997</v>
          </cell>
          <cell r="P286">
            <v>28.15</v>
          </cell>
        </row>
        <row r="287">
          <cell r="L287">
            <v>43776</v>
          </cell>
          <cell r="M287">
            <v>37.46</v>
          </cell>
          <cell r="N287">
            <v>23</v>
          </cell>
          <cell r="O287">
            <v>39.19</v>
          </cell>
          <cell r="P287">
            <v>29.02</v>
          </cell>
        </row>
        <row r="288">
          <cell r="L288">
            <v>43775</v>
          </cell>
          <cell r="M288">
            <v>38.340000000000003</v>
          </cell>
          <cell r="N288">
            <v>23.17</v>
          </cell>
          <cell r="O288">
            <v>40.22</v>
          </cell>
          <cell r="P288">
            <v>29.86</v>
          </cell>
        </row>
        <row r="289">
          <cell r="L289">
            <v>43774</v>
          </cell>
          <cell r="M289">
            <v>39.31</v>
          </cell>
          <cell r="N289">
            <v>23.54</v>
          </cell>
          <cell r="O289">
            <v>41.37</v>
          </cell>
          <cell r="P289">
            <v>30.8</v>
          </cell>
        </row>
        <row r="290">
          <cell r="L290">
            <v>43773</v>
          </cell>
          <cell r="M290">
            <v>39.409999999999997</v>
          </cell>
          <cell r="N290">
            <v>23.76</v>
          </cell>
          <cell r="O290">
            <v>41.44</v>
          </cell>
          <cell r="P290">
            <v>30.86</v>
          </cell>
        </row>
        <row r="291">
          <cell r="L291">
            <v>43770</v>
          </cell>
          <cell r="M291">
            <v>39.18</v>
          </cell>
          <cell r="N291">
            <v>23.91</v>
          </cell>
          <cell r="O291">
            <v>41.11</v>
          </cell>
          <cell r="P291">
            <v>30.6</v>
          </cell>
        </row>
        <row r="292">
          <cell r="L292">
            <v>43769</v>
          </cell>
          <cell r="M292">
            <v>39.880000000000003</v>
          </cell>
          <cell r="N292">
            <v>24.12</v>
          </cell>
          <cell r="O292">
            <v>41.94</v>
          </cell>
          <cell r="P292">
            <v>31.27</v>
          </cell>
        </row>
        <row r="293">
          <cell r="L293">
            <v>43768</v>
          </cell>
          <cell r="M293">
            <v>39.71</v>
          </cell>
          <cell r="N293">
            <v>24.6</v>
          </cell>
          <cell r="O293">
            <v>41.69</v>
          </cell>
          <cell r="P293">
            <v>31.08</v>
          </cell>
        </row>
        <row r="294">
          <cell r="L294">
            <v>43767</v>
          </cell>
          <cell r="M294">
            <v>40.42</v>
          </cell>
          <cell r="N294">
            <v>24.85</v>
          </cell>
          <cell r="O294">
            <v>42.55</v>
          </cell>
          <cell r="P294">
            <v>31.77</v>
          </cell>
        </row>
        <row r="295">
          <cell r="L295">
            <v>43766</v>
          </cell>
          <cell r="M295">
            <v>40.68</v>
          </cell>
          <cell r="N295">
            <v>25.08</v>
          </cell>
          <cell r="O295">
            <v>42.81</v>
          </cell>
          <cell r="P295">
            <v>31.99</v>
          </cell>
        </row>
        <row r="296">
          <cell r="L296">
            <v>43763</v>
          </cell>
          <cell r="M296">
            <v>41.35</v>
          </cell>
          <cell r="N296">
            <v>25.35</v>
          </cell>
          <cell r="O296">
            <v>43.59</v>
          </cell>
          <cell r="P296">
            <v>32.630000000000003</v>
          </cell>
        </row>
        <row r="297">
          <cell r="L297">
            <v>43762</v>
          </cell>
          <cell r="M297">
            <v>41.72</v>
          </cell>
          <cell r="N297">
            <v>25.66</v>
          </cell>
          <cell r="O297">
            <v>43.99</v>
          </cell>
          <cell r="P297">
            <v>32.96</v>
          </cell>
        </row>
        <row r="298">
          <cell r="L298">
            <v>43761</v>
          </cell>
          <cell r="M298">
            <v>41.44</v>
          </cell>
          <cell r="N298">
            <v>25.7</v>
          </cell>
          <cell r="O298">
            <v>43.62</v>
          </cell>
          <cell r="P298">
            <v>32.659999999999997</v>
          </cell>
        </row>
        <row r="299">
          <cell r="L299">
            <v>43760</v>
          </cell>
          <cell r="M299">
            <v>41.39</v>
          </cell>
          <cell r="N299">
            <v>25.76</v>
          </cell>
          <cell r="O299">
            <v>43.52</v>
          </cell>
          <cell r="P299">
            <v>32.590000000000003</v>
          </cell>
        </row>
        <row r="300">
          <cell r="L300">
            <v>43759</v>
          </cell>
          <cell r="M300">
            <v>42.88</v>
          </cell>
          <cell r="N300">
            <v>26.05</v>
          </cell>
          <cell r="O300">
            <v>45.37</v>
          </cell>
          <cell r="P300">
            <v>34.090000000000003</v>
          </cell>
        </row>
        <row r="301">
          <cell r="L301">
            <v>43756</v>
          </cell>
          <cell r="M301">
            <v>42.98</v>
          </cell>
          <cell r="N301">
            <v>26.05</v>
          </cell>
          <cell r="O301">
            <v>45.47</v>
          </cell>
          <cell r="P301">
            <v>34.17</v>
          </cell>
        </row>
        <row r="302">
          <cell r="L302">
            <v>43755</v>
          </cell>
          <cell r="M302">
            <v>43.1</v>
          </cell>
          <cell r="N302">
            <v>26.34</v>
          </cell>
          <cell r="O302">
            <v>45.6</v>
          </cell>
          <cell r="P302">
            <v>34.270000000000003</v>
          </cell>
        </row>
        <row r="303">
          <cell r="L303">
            <v>43754</v>
          </cell>
          <cell r="M303">
            <v>43.14</v>
          </cell>
          <cell r="N303">
            <v>26.47</v>
          </cell>
          <cell r="O303">
            <v>45.6</v>
          </cell>
          <cell r="P303">
            <v>34.28</v>
          </cell>
        </row>
        <row r="304">
          <cell r="L304">
            <v>43753</v>
          </cell>
          <cell r="M304">
            <v>44.4</v>
          </cell>
          <cell r="N304">
            <v>26.65</v>
          </cell>
          <cell r="O304">
            <v>47.16</v>
          </cell>
          <cell r="P304">
            <v>35.549999999999997</v>
          </cell>
        </row>
        <row r="305">
          <cell r="L305">
            <v>43752</v>
          </cell>
          <cell r="M305">
            <v>45.18</v>
          </cell>
          <cell r="N305">
            <v>26.81</v>
          </cell>
          <cell r="O305">
            <v>48.12</v>
          </cell>
          <cell r="P305">
            <v>36.32</v>
          </cell>
        </row>
        <row r="306">
          <cell r="L306">
            <v>43749</v>
          </cell>
          <cell r="M306">
            <v>44.98</v>
          </cell>
          <cell r="N306">
            <v>26.75</v>
          </cell>
          <cell r="O306">
            <v>47.88</v>
          </cell>
          <cell r="P306">
            <v>36.130000000000003</v>
          </cell>
        </row>
        <row r="307">
          <cell r="L307">
            <v>43748</v>
          </cell>
          <cell r="M307">
            <v>44.36</v>
          </cell>
          <cell r="N307">
            <v>26.63</v>
          </cell>
          <cell r="O307">
            <v>47.12</v>
          </cell>
          <cell r="P307">
            <v>35.51</v>
          </cell>
        </row>
        <row r="308">
          <cell r="L308">
            <v>43747</v>
          </cell>
          <cell r="M308">
            <v>44.09</v>
          </cell>
          <cell r="N308">
            <v>26.16</v>
          </cell>
          <cell r="O308">
            <v>46.84</v>
          </cell>
          <cell r="P308">
            <v>35.270000000000003</v>
          </cell>
        </row>
        <row r="309">
          <cell r="L309">
            <v>43746</v>
          </cell>
          <cell r="M309">
            <v>43.72</v>
          </cell>
          <cell r="N309">
            <v>25.93</v>
          </cell>
          <cell r="O309">
            <v>46.42</v>
          </cell>
          <cell r="P309">
            <v>34.93</v>
          </cell>
        </row>
        <row r="310">
          <cell r="L310">
            <v>43745</v>
          </cell>
          <cell r="M310">
            <v>43.97</v>
          </cell>
          <cell r="N310">
            <v>26.32</v>
          </cell>
          <cell r="O310">
            <v>46.81</v>
          </cell>
          <cell r="P310">
            <v>35.24</v>
          </cell>
        </row>
        <row r="311">
          <cell r="L311">
            <v>43742</v>
          </cell>
          <cell r="M311">
            <v>43.03</v>
          </cell>
          <cell r="N311">
            <v>26.29</v>
          </cell>
          <cell r="O311">
            <v>45.63</v>
          </cell>
          <cell r="P311">
            <v>34.29</v>
          </cell>
        </row>
        <row r="312">
          <cell r="L312">
            <v>43741</v>
          </cell>
          <cell r="M312">
            <v>43.09</v>
          </cell>
          <cell r="N312">
            <v>26.35</v>
          </cell>
          <cell r="O312">
            <v>45.71</v>
          </cell>
          <cell r="P312">
            <v>34.35</v>
          </cell>
        </row>
        <row r="313">
          <cell r="L313">
            <v>43740</v>
          </cell>
          <cell r="M313">
            <v>44.06</v>
          </cell>
          <cell r="N313">
            <v>26.27</v>
          </cell>
          <cell r="O313">
            <v>46.91</v>
          </cell>
          <cell r="P313">
            <v>35.32</v>
          </cell>
        </row>
        <row r="314">
          <cell r="L314">
            <v>43739</v>
          </cell>
          <cell r="M314">
            <v>44.68</v>
          </cell>
          <cell r="N314">
            <v>26.57</v>
          </cell>
          <cell r="O314">
            <v>47.66</v>
          </cell>
          <cell r="P314">
            <v>35.93</v>
          </cell>
        </row>
        <row r="315">
          <cell r="L315">
            <v>43738</v>
          </cell>
          <cell r="M315">
            <v>46.36</v>
          </cell>
          <cell r="N315">
            <v>26.94</v>
          </cell>
          <cell r="O315">
            <v>49.75</v>
          </cell>
          <cell r="P315">
            <v>37.619999999999997</v>
          </cell>
        </row>
        <row r="316">
          <cell r="L316">
            <v>43735</v>
          </cell>
          <cell r="M316">
            <v>46.06</v>
          </cell>
          <cell r="N316">
            <v>27.02</v>
          </cell>
          <cell r="O316">
            <v>49.31</v>
          </cell>
          <cell r="P316">
            <v>37.270000000000003</v>
          </cell>
        </row>
        <row r="317">
          <cell r="L317">
            <v>43734</v>
          </cell>
          <cell r="M317">
            <v>46.22</v>
          </cell>
          <cell r="N317">
            <v>27.26</v>
          </cell>
          <cell r="O317">
            <v>49.47</v>
          </cell>
          <cell r="P317">
            <v>37.4</v>
          </cell>
        </row>
        <row r="318">
          <cell r="L318">
            <v>43733</v>
          </cell>
          <cell r="M318">
            <v>46.84</v>
          </cell>
          <cell r="N318">
            <v>27.77</v>
          </cell>
          <cell r="O318">
            <v>50.15</v>
          </cell>
          <cell r="P318">
            <v>37.97</v>
          </cell>
        </row>
        <row r="319">
          <cell r="L319">
            <v>43732</v>
          </cell>
          <cell r="M319">
            <v>48.01</v>
          </cell>
          <cell r="N319">
            <v>28.25</v>
          </cell>
          <cell r="O319">
            <v>51.56</v>
          </cell>
          <cell r="P319">
            <v>39.11</v>
          </cell>
        </row>
        <row r="320">
          <cell r="L320">
            <v>43731</v>
          </cell>
          <cell r="M320">
            <v>48.62</v>
          </cell>
          <cell r="N320">
            <v>28.41</v>
          </cell>
          <cell r="O320">
            <v>52.28</v>
          </cell>
          <cell r="P320">
            <v>39.700000000000003</v>
          </cell>
        </row>
        <row r="321">
          <cell r="L321">
            <v>43728</v>
          </cell>
          <cell r="M321">
            <v>48.57</v>
          </cell>
          <cell r="N321">
            <v>28.78</v>
          </cell>
          <cell r="O321">
            <v>52.18</v>
          </cell>
          <cell r="P321">
            <v>39.619999999999997</v>
          </cell>
        </row>
        <row r="322">
          <cell r="L322">
            <v>43727</v>
          </cell>
          <cell r="M322">
            <v>49.07</v>
          </cell>
          <cell r="N322">
            <v>29.5</v>
          </cell>
          <cell r="O322">
            <v>52.75</v>
          </cell>
          <cell r="P322">
            <v>40.08</v>
          </cell>
        </row>
        <row r="323">
          <cell r="L323">
            <v>43726</v>
          </cell>
          <cell r="M323">
            <v>50.16</v>
          </cell>
          <cell r="N323">
            <v>29.09</v>
          </cell>
          <cell r="O323">
            <v>54.07</v>
          </cell>
          <cell r="P323">
            <v>41.16</v>
          </cell>
        </row>
        <row r="324">
          <cell r="L324">
            <v>43725</v>
          </cell>
          <cell r="M324">
            <v>49.88</v>
          </cell>
          <cell r="N324">
            <v>28.98</v>
          </cell>
          <cell r="O324">
            <v>53.68</v>
          </cell>
          <cell r="P324">
            <v>40.85</v>
          </cell>
        </row>
        <row r="325">
          <cell r="L325">
            <v>43724</v>
          </cell>
          <cell r="M325">
            <v>48.64</v>
          </cell>
          <cell r="N325">
            <v>28.75</v>
          </cell>
          <cell r="O325">
            <v>52.1</v>
          </cell>
          <cell r="P325">
            <v>39.58</v>
          </cell>
        </row>
        <row r="326">
          <cell r="L326">
            <v>43721</v>
          </cell>
          <cell r="M326">
            <v>47.79</v>
          </cell>
          <cell r="N326">
            <v>28.73</v>
          </cell>
          <cell r="O326">
            <v>51.03</v>
          </cell>
          <cell r="P326">
            <v>38.71</v>
          </cell>
        </row>
        <row r="327">
          <cell r="L327">
            <v>43720</v>
          </cell>
          <cell r="M327">
            <v>48.06</v>
          </cell>
          <cell r="N327">
            <v>28.64</v>
          </cell>
          <cell r="O327">
            <v>51.38</v>
          </cell>
          <cell r="P327">
            <v>38.99</v>
          </cell>
        </row>
        <row r="328">
          <cell r="L328">
            <v>43719</v>
          </cell>
          <cell r="M328">
            <v>48.44</v>
          </cell>
          <cell r="N328">
            <v>28.77</v>
          </cell>
          <cell r="O328">
            <v>51.86</v>
          </cell>
          <cell r="P328">
            <v>39.380000000000003</v>
          </cell>
        </row>
        <row r="329">
          <cell r="L329">
            <v>43718</v>
          </cell>
          <cell r="M329">
            <v>48.73</v>
          </cell>
          <cell r="N329">
            <v>28.66</v>
          </cell>
          <cell r="O329">
            <v>52.19</v>
          </cell>
          <cell r="P329">
            <v>39.65</v>
          </cell>
        </row>
        <row r="330">
          <cell r="L330">
            <v>43717</v>
          </cell>
          <cell r="M330">
            <v>47.97</v>
          </cell>
          <cell r="N330">
            <v>28.73</v>
          </cell>
          <cell r="O330">
            <v>51.2</v>
          </cell>
          <cell r="P330">
            <v>38.86</v>
          </cell>
        </row>
        <row r="331">
          <cell r="L331">
            <v>43714</v>
          </cell>
          <cell r="M331">
            <v>48.32</v>
          </cell>
          <cell r="N331">
            <v>28.8</v>
          </cell>
          <cell r="O331">
            <v>51.61</v>
          </cell>
          <cell r="P331">
            <v>39.19</v>
          </cell>
        </row>
        <row r="332">
          <cell r="L332">
            <v>43713</v>
          </cell>
          <cell r="M332">
            <v>47.95</v>
          </cell>
          <cell r="N332">
            <v>29.04</v>
          </cell>
          <cell r="O332">
            <v>51.13</v>
          </cell>
          <cell r="P332">
            <v>38.799999999999997</v>
          </cell>
        </row>
        <row r="333">
          <cell r="L333">
            <v>43712</v>
          </cell>
          <cell r="M333">
            <v>47.81</v>
          </cell>
          <cell r="N333">
            <v>28.91</v>
          </cell>
          <cell r="O333">
            <v>50.93</v>
          </cell>
          <cell r="P333">
            <v>38.65</v>
          </cell>
        </row>
        <row r="334">
          <cell r="L334">
            <v>43711</v>
          </cell>
          <cell r="M334">
            <v>48.49</v>
          </cell>
          <cell r="N334">
            <v>28.94</v>
          </cell>
          <cell r="O334">
            <v>51.78</v>
          </cell>
          <cell r="P334">
            <v>39.33</v>
          </cell>
        </row>
        <row r="335">
          <cell r="L335">
            <v>43710</v>
          </cell>
          <cell r="M335">
            <v>48.59</v>
          </cell>
          <cell r="N335">
            <v>29.02</v>
          </cell>
          <cell r="O335">
            <v>51.91</v>
          </cell>
          <cell r="P335">
            <v>39.44</v>
          </cell>
        </row>
        <row r="336">
          <cell r="L336">
            <v>43707</v>
          </cell>
          <cell r="M336">
            <v>48.9</v>
          </cell>
          <cell r="N336">
            <v>29.02</v>
          </cell>
          <cell r="O336">
            <v>52.3</v>
          </cell>
          <cell r="P336">
            <v>39.75</v>
          </cell>
        </row>
        <row r="337">
          <cell r="L337">
            <v>43706</v>
          </cell>
          <cell r="M337">
            <v>48.8</v>
          </cell>
          <cell r="N337">
            <v>28.93</v>
          </cell>
          <cell r="O337">
            <v>52.19</v>
          </cell>
          <cell r="P337">
            <v>39.659999999999997</v>
          </cell>
        </row>
        <row r="338">
          <cell r="L338">
            <v>43705</v>
          </cell>
          <cell r="M338">
            <v>48.57</v>
          </cell>
          <cell r="N338">
            <v>28.62</v>
          </cell>
          <cell r="O338">
            <v>51.92</v>
          </cell>
          <cell r="P338">
            <v>39.44</v>
          </cell>
        </row>
        <row r="339">
          <cell r="L339">
            <v>43704</v>
          </cell>
          <cell r="M339">
            <v>48.58</v>
          </cell>
          <cell r="N339">
            <v>28.39</v>
          </cell>
          <cell r="O339">
            <v>51.97</v>
          </cell>
          <cell r="P339">
            <v>39.479999999999997</v>
          </cell>
        </row>
        <row r="340">
          <cell r="L340">
            <v>43703</v>
          </cell>
          <cell r="M340">
            <v>47.72</v>
          </cell>
          <cell r="N340">
            <v>28.05</v>
          </cell>
          <cell r="O340">
            <v>50.91</v>
          </cell>
          <cell r="P340">
            <v>38.619999999999997</v>
          </cell>
        </row>
        <row r="341">
          <cell r="L341">
            <v>43700</v>
          </cell>
          <cell r="M341">
            <v>47.9</v>
          </cell>
          <cell r="N341">
            <v>27.98</v>
          </cell>
          <cell r="O341">
            <v>51.13</v>
          </cell>
          <cell r="P341">
            <v>38.799999999999997</v>
          </cell>
        </row>
        <row r="342">
          <cell r="L342">
            <v>43699</v>
          </cell>
          <cell r="M342">
            <v>47.56</v>
          </cell>
          <cell r="N342">
            <v>27.86</v>
          </cell>
          <cell r="O342">
            <v>50.72</v>
          </cell>
          <cell r="P342">
            <v>38.47</v>
          </cell>
        </row>
        <row r="343">
          <cell r="L343">
            <v>43698</v>
          </cell>
          <cell r="M343">
            <v>47.27</v>
          </cell>
          <cell r="N343">
            <v>28.05</v>
          </cell>
          <cell r="O343">
            <v>50.38</v>
          </cell>
          <cell r="P343">
            <v>38.19</v>
          </cell>
        </row>
        <row r="344">
          <cell r="L344">
            <v>43697</v>
          </cell>
          <cell r="M344">
            <v>47.22</v>
          </cell>
          <cell r="N344">
            <v>28</v>
          </cell>
          <cell r="O344">
            <v>50.33</v>
          </cell>
          <cell r="P344">
            <v>38.15</v>
          </cell>
        </row>
        <row r="345">
          <cell r="L345">
            <v>43696</v>
          </cell>
          <cell r="M345">
            <v>47.23</v>
          </cell>
          <cell r="N345">
            <v>28.08</v>
          </cell>
          <cell r="O345">
            <v>50.34</v>
          </cell>
          <cell r="P345">
            <v>38.159999999999997</v>
          </cell>
        </row>
        <row r="346">
          <cell r="L346">
            <v>43693</v>
          </cell>
          <cell r="M346">
            <v>46.85</v>
          </cell>
          <cell r="N346">
            <v>28.01</v>
          </cell>
          <cell r="O346">
            <v>49.87</v>
          </cell>
          <cell r="P346">
            <v>37.78</v>
          </cell>
        </row>
        <row r="347">
          <cell r="L347">
            <v>43692</v>
          </cell>
          <cell r="M347">
            <v>47.28</v>
          </cell>
          <cell r="N347">
            <v>27.9</v>
          </cell>
          <cell r="O347">
            <v>50.42</v>
          </cell>
          <cell r="P347">
            <v>38.22</v>
          </cell>
        </row>
        <row r="348">
          <cell r="L348">
            <v>43691</v>
          </cell>
          <cell r="M348">
            <v>46.52</v>
          </cell>
          <cell r="N348">
            <v>27.98</v>
          </cell>
          <cell r="O348">
            <v>49.53</v>
          </cell>
          <cell r="P348">
            <v>37.49</v>
          </cell>
        </row>
        <row r="349">
          <cell r="L349">
            <v>43690</v>
          </cell>
          <cell r="M349">
            <v>46.32</v>
          </cell>
          <cell r="N349">
            <v>27.55</v>
          </cell>
          <cell r="O349">
            <v>49.35</v>
          </cell>
          <cell r="P349">
            <v>37.340000000000003</v>
          </cell>
        </row>
        <row r="350">
          <cell r="L350">
            <v>43689</v>
          </cell>
          <cell r="M350">
            <v>45.71</v>
          </cell>
          <cell r="N350">
            <v>27.33</v>
          </cell>
          <cell r="O350">
            <v>48.68</v>
          </cell>
          <cell r="P350">
            <v>36.78</v>
          </cell>
        </row>
        <row r="351">
          <cell r="L351">
            <v>43686</v>
          </cell>
          <cell r="M351">
            <v>45.19</v>
          </cell>
          <cell r="N351">
            <v>27.05</v>
          </cell>
          <cell r="O351">
            <v>48.08</v>
          </cell>
          <cell r="P351">
            <v>36.299999999999997</v>
          </cell>
        </row>
        <row r="352">
          <cell r="L352">
            <v>43685</v>
          </cell>
          <cell r="M352">
            <v>44.41</v>
          </cell>
          <cell r="N352">
            <v>26.66</v>
          </cell>
          <cell r="O352">
            <v>47.21</v>
          </cell>
          <cell r="P352">
            <v>35.58</v>
          </cell>
        </row>
        <row r="353">
          <cell r="L353">
            <v>43684</v>
          </cell>
          <cell r="M353">
            <v>44.57</v>
          </cell>
          <cell r="N353">
            <v>26.53</v>
          </cell>
          <cell r="O353">
            <v>47.49</v>
          </cell>
          <cell r="P353">
            <v>35.799999999999997</v>
          </cell>
        </row>
        <row r="354">
          <cell r="L354">
            <v>43683</v>
          </cell>
          <cell r="M354">
            <v>44.89</v>
          </cell>
          <cell r="N354">
            <v>26.54</v>
          </cell>
          <cell r="O354">
            <v>47.91</v>
          </cell>
          <cell r="P354">
            <v>35.4</v>
          </cell>
        </row>
        <row r="355">
          <cell r="L355">
            <v>43682</v>
          </cell>
          <cell r="M355">
            <v>44.75</v>
          </cell>
          <cell r="N355">
            <v>26.64</v>
          </cell>
          <cell r="O355">
            <v>47.74</v>
          </cell>
          <cell r="P355">
            <v>35.880000000000003</v>
          </cell>
        </row>
        <row r="356">
          <cell r="L356">
            <v>43679</v>
          </cell>
          <cell r="M356">
            <v>45.74</v>
          </cell>
          <cell r="N356">
            <v>26.81</v>
          </cell>
          <cell r="O356">
            <v>48.96</v>
          </cell>
          <cell r="P356">
            <v>36.06</v>
          </cell>
        </row>
        <row r="357">
          <cell r="L357">
            <v>43678</v>
          </cell>
          <cell r="M357">
            <v>46.37</v>
          </cell>
          <cell r="N357">
            <v>26.93</v>
          </cell>
          <cell r="O357">
            <v>49.72</v>
          </cell>
          <cell r="P357">
            <v>37.090000000000003</v>
          </cell>
        </row>
        <row r="358">
          <cell r="L358">
            <v>43677</v>
          </cell>
          <cell r="M358">
            <v>46.74</v>
          </cell>
          <cell r="N358">
            <v>27.3</v>
          </cell>
          <cell r="O358">
            <v>50.08</v>
          </cell>
          <cell r="P358">
            <v>38.17</v>
          </cell>
        </row>
        <row r="359">
          <cell r="L359">
            <v>43676</v>
          </cell>
          <cell r="M359">
            <v>47.41</v>
          </cell>
          <cell r="N359">
            <v>27.8</v>
          </cell>
          <cell r="O359">
            <v>50.81</v>
          </cell>
          <cell r="P359">
            <v>38.58</v>
          </cell>
        </row>
        <row r="360">
          <cell r="L360">
            <v>43675</v>
          </cell>
          <cell r="M360">
            <v>48.46</v>
          </cell>
          <cell r="N360">
            <v>28.31</v>
          </cell>
          <cell r="O360">
            <v>52.02</v>
          </cell>
          <cell r="P360">
            <v>39.14</v>
          </cell>
        </row>
        <row r="361">
          <cell r="L361">
            <v>43672</v>
          </cell>
          <cell r="M361">
            <v>48.94</v>
          </cell>
          <cell r="N361">
            <v>28.63</v>
          </cell>
          <cell r="O361">
            <v>52.56</v>
          </cell>
          <cell r="P361">
            <v>39.83</v>
          </cell>
        </row>
        <row r="362">
          <cell r="L362">
            <v>43671</v>
          </cell>
          <cell r="M362">
            <v>49.49</v>
          </cell>
          <cell r="N362">
            <v>28.99</v>
          </cell>
          <cell r="O362">
            <v>53.17</v>
          </cell>
          <cell r="P362">
            <v>40.409999999999997</v>
          </cell>
        </row>
        <row r="363">
          <cell r="L363">
            <v>43670</v>
          </cell>
          <cell r="M363">
            <v>49.82</v>
          </cell>
          <cell r="N363">
            <v>29.34</v>
          </cell>
          <cell r="O363">
            <v>53.55</v>
          </cell>
          <cell r="P363">
            <v>40.44</v>
          </cell>
        </row>
        <row r="364">
          <cell r="L364">
            <v>43669</v>
          </cell>
          <cell r="M364">
            <v>50.47</v>
          </cell>
          <cell r="N364">
            <v>29.47</v>
          </cell>
          <cell r="O364">
            <v>54.36</v>
          </cell>
          <cell r="P364">
            <v>40.700000000000003</v>
          </cell>
        </row>
        <row r="365">
          <cell r="L365">
            <v>43668</v>
          </cell>
          <cell r="M365">
            <v>50.18</v>
          </cell>
          <cell r="N365">
            <v>29.31</v>
          </cell>
          <cell r="O365">
            <v>54</v>
          </cell>
          <cell r="P365">
            <v>41.11</v>
          </cell>
        </row>
        <row r="366">
          <cell r="L366">
            <v>43665</v>
          </cell>
          <cell r="M366">
            <v>49.76</v>
          </cell>
          <cell r="N366">
            <v>28.94</v>
          </cell>
          <cell r="O366">
            <v>53.52</v>
          </cell>
          <cell r="P366">
            <v>40.58</v>
          </cell>
        </row>
        <row r="367">
          <cell r="L367">
            <v>43664</v>
          </cell>
          <cell r="M367">
            <v>49.42</v>
          </cell>
          <cell r="N367">
            <v>28.61</v>
          </cell>
          <cell r="O367">
            <v>53.15</v>
          </cell>
          <cell r="P367">
            <v>40.049999999999997</v>
          </cell>
        </row>
        <row r="368">
          <cell r="L368">
            <v>43663</v>
          </cell>
          <cell r="M368">
            <v>48.87</v>
          </cell>
          <cell r="N368">
            <v>28.43</v>
          </cell>
          <cell r="O368">
            <v>52.55</v>
          </cell>
          <cell r="P368">
            <v>39.51</v>
          </cell>
        </row>
        <row r="369">
          <cell r="L369">
            <v>43662</v>
          </cell>
          <cell r="M369">
            <v>48.82</v>
          </cell>
          <cell r="N369">
            <v>28.16</v>
          </cell>
          <cell r="O369">
            <v>52.56</v>
          </cell>
          <cell r="P369">
            <v>39.21</v>
          </cell>
        </row>
        <row r="370">
          <cell r="L370">
            <v>43661</v>
          </cell>
          <cell r="M370">
            <v>48.18</v>
          </cell>
          <cell r="N370">
            <v>27.69</v>
          </cell>
          <cell r="O370">
            <v>51.85</v>
          </cell>
          <cell r="P370">
            <v>39</v>
          </cell>
        </row>
        <row r="371">
          <cell r="L371">
            <v>43658</v>
          </cell>
          <cell r="M371">
            <v>47.86</v>
          </cell>
          <cell r="N371">
            <v>27.18</v>
          </cell>
          <cell r="O371">
            <v>51.52</v>
          </cell>
          <cell r="P371">
            <v>38.69</v>
          </cell>
        </row>
        <row r="372">
          <cell r="L372">
            <v>43657</v>
          </cell>
          <cell r="M372">
            <v>46.58</v>
          </cell>
          <cell r="N372">
            <v>26.52</v>
          </cell>
          <cell r="O372">
            <v>50</v>
          </cell>
          <cell r="P372">
            <v>38.21</v>
          </cell>
        </row>
        <row r="373">
          <cell r="L373">
            <v>43656</v>
          </cell>
          <cell r="M373">
            <v>45.3</v>
          </cell>
          <cell r="N373">
            <v>25.9</v>
          </cell>
          <cell r="O373">
            <v>48.51</v>
          </cell>
          <cell r="P373">
            <v>36.69</v>
          </cell>
        </row>
        <row r="374">
          <cell r="L374">
            <v>43655</v>
          </cell>
          <cell r="M374">
            <v>44.7</v>
          </cell>
          <cell r="N374">
            <v>25.42</v>
          </cell>
          <cell r="O374">
            <v>47.84</v>
          </cell>
          <cell r="P374">
            <v>35.86</v>
          </cell>
        </row>
        <row r="375">
          <cell r="L375">
            <v>43654</v>
          </cell>
          <cell r="M375">
            <v>44.21</v>
          </cell>
          <cell r="N375">
            <v>25.04</v>
          </cell>
          <cell r="O375">
            <v>47.27</v>
          </cell>
          <cell r="P375">
            <v>35.46</v>
          </cell>
        </row>
        <row r="376">
          <cell r="L376">
            <v>43651</v>
          </cell>
          <cell r="M376">
            <v>43.76</v>
          </cell>
          <cell r="N376">
            <v>24.64</v>
          </cell>
          <cell r="O376">
            <v>46.73</v>
          </cell>
          <cell r="P376">
            <v>35.200000000000003</v>
          </cell>
        </row>
        <row r="377">
          <cell r="L377">
            <v>43650</v>
          </cell>
          <cell r="M377">
            <v>42.72</v>
          </cell>
          <cell r="N377">
            <v>24.04</v>
          </cell>
          <cell r="O377">
            <v>45.54</v>
          </cell>
          <cell r="P377">
            <v>34.119999999999997</v>
          </cell>
        </row>
        <row r="378">
          <cell r="L378">
            <v>43649</v>
          </cell>
          <cell r="M378">
            <v>41.31</v>
          </cell>
          <cell r="N378">
            <v>23.03</v>
          </cell>
          <cell r="O378">
            <v>44</v>
          </cell>
          <cell r="P378">
            <v>32.29</v>
          </cell>
        </row>
        <row r="379">
          <cell r="L379">
            <v>43648</v>
          </cell>
          <cell r="M379">
            <v>40.53</v>
          </cell>
          <cell r="N379">
            <v>22.64</v>
          </cell>
          <cell r="O379">
            <v>43.09</v>
          </cell>
          <cell r="P379">
            <v>32.17</v>
          </cell>
        </row>
        <row r="380">
          <cell r="L380">
            <v>43647</v>
          </cell>
          <cell r="M380">
            <v>39.89</v>
          </cell>
          <cell r="N380">
            <v>22.23</v>
          </cell>
          <cell r="O380">
            <v>42.38</v>
          </cell>
          <cell r="P380">
            <v>31.36</v>
          </cell>
        </row>
        <row r="381">
          <cell r="L381">
            <v>43644</v>
          </cell>
          <cell r="M381">
            <v>39.369999999999997</v>
          </cell>
          <cell r="N381">
            <v>21.9</v>
          </cell>
          <cell r="O381">
            <v>41.77</v>
          </cell>
          <cell r="P381">
            <v>33.130000000000003</v>
          </cell>
        </row>
        <row r="382">
          <cell r="L382">
            <v>43643</v>
          </cell>
          <cell r="M382">
            <v>38.840000000000003</v>
          </cell>
          <cell r="N382">
            <v>21.53</v>
          </cell>
          <cell r="O382">
            <v>41.17</v>
          </cell>
          <cell r="P382">
            <v>32.5</v>
          </cell>
        </row>
        <row r="383">
          <cell r="L383">
            <v>43642</v>
          </cell>
          <cell r="M383">
            <v>38.06</v>
          </cell>
          <cell r="N383">
            <v>21.22</v>
          </cell>
          <cell r="O383">
            <v>40.270000000000003</v>
          </cell>
          <cell r="P383">
            <v>31.81</v>
          </cell>
        </row>
        <row r="384">
          <cell r="L384">
            <v>43641</v>
          </cell>
          <cell r="M384">
            <v>37.4</v>
          </cell>
          <cell r="N384">
            <v>20.99</v>
          </cell>
          <cell r="O384">
            <v>39.49</v>
          </cell>
          <cell r="P384">
            <v>31.36</v>
          </cell>
        </row>
        <row r="385">
          <cell r="L385">
            <v>43640</v>
          </cell>
          <cell r="M385">
            <v>36.97</v>
          </cell>
          <cell r="N385">
            <v>20.79</v>
          </cell>
          <cell r="O385">
            <v>38.979999999999997</v>
          </cell>
          <cell r="P385">
            <v>30.75</v>
          </cell>
        </row>
        <row r="386">
          <cell r="L386">
            <v>43637</v>
          </cell>
          <cell r="M386">
            <v>36.590000000000003</v>
          </cell>
          <cell r="N386">
            <v>20.6</v>
          </cell>
          <cell r="O386">
            <v>38.520000000000003</v>
          </cell>
          <cell r="P386">
            <v>30.44</v>
          </cell>
        </row>
        <row r="387">
          <cell r="L387">
            <v>43636</v>
          </cell>
          <cell r="M387">
            <v>36.479999999999997</v>
          </cell>
          <cell r="N387">
            <v>20.53</v>
          </cell>
          <cell r="O387">
            <v>38.380000000000003</v>
          </cell>
          <cell r="P387">
            <v>30.26</v>
          </cell>
        </row>
        <row r="388">
          <cell r="L388">
            <v>43635</v>
          </cell>
          <cell r="M388">
            <v>36.39</v>
          </cell>
          <cell r="N388">
            <v>20.68</v>
          </cell>
          <cell r="O388">
            <v>38.25</v>
          </cell>
          <cell r="P388">
            <v>30.18</v>
          </cell>
        </row>
        <row r="389">
          <cell r="L389">
            <v>43634</v>
          </cell>
          <cell r="M389">
            <v>36.6</v>
          </cell>
          <cell r="N389">
            <v>20.71</v>
          </cell>
          <cell r="O389">
            <v>38.51</v>
          </cell>
          <cell r="P389">
            <v>30.07</v>
          </cell>
        </row>
        <row r="390">
          <cell r="L390">
            <v>43633</v>
          </cell>
          <cell r="M390">
            <v>36.75</v>
          </cell>
          <cell r="N390">
            <v>20.84</v>
          </cell>
          <cell r="O390">
            <v>38.67</v>
          </cell>
          <cell r="P390">
            <v>30.31</v>
          </cell>
        </row>
        <row r="391">
          <cell r="L391">
            <v>43630</v>
          </cell>
          <cell r="M391">
            <v>37.28</v>
          </cell>
          <cell r="N391">
            <v>20.96</v>
          </cell>
          <cell r="O391">
            <v>39.340000000000003</v>
          </cell>
          <cell r="P391">
            <v>30.41</v>
          </cell>
        </row>
        <row r="392">
          <cell r="L392">
            <v>43629</v>
          </cell>
          <cell r="M392">
            <v>37.26</v>
          </cell>
          <cell r="N392">
            <v>21.02</v>
          </cell>
          <cell r="O392">
            <v>39.299999999999997</v>
          </cell>
          <cell r="P392">
            <v>31</v>
          </cell>
        </row>
        <row r="393">
          <cell r="L393">
            <v>43628</v>
          </cell>
          <cell r="M393">
            <v>37.549999999999997</v>
          </cell>
          <cell r="N393">
            <v>21.2</v>
          </cell>
          <cell r="O393">
            <v>39.65</v>
          </cell>
          <cell r="P393">
            <v>31</v>
          </cell>
        </row>
        <row r="394">
          <cell r="L394">
            <v>43627</v>
          </cell>
          <cell r="M394">
            <v>37.86</v>
          </cell>
          <cell r="N394">
            <v>21.4</v>
          </cell>
          <cell r="O394">
            <v>40.01</v>
          </cell>
          <cell r="P394">
            <v>31.4</v>
          </cell>
        </row>
        <row r="395">
          <cell r="L395">
            <v>43626</v>
          </cell>
          <cell r="M395">
            <v>37.909999999999997</v>
          </cell>
          <cell r="N395">
            <v>21.5</v>
          </cell>
          <cell r="O395">
            <v>40.06</v>
          </cell>
          <cell r="P395">
            <v>31.68</v>
          </cell>
        </row>
        <row r="396">
          <cell r="L396">
            <v>43623</v>
          </cell>
          <cell r="M396">
            <v>38.01</v>
          </cell>
          <cell r="N396">
            <v>21.49</v>
          </cell>
          <cell r="O396">
            <v>40.15</v>
          </cell>
          <cell r="P396">
            <v>31.71</v>
          </cell>
        </row>
        <row r="397">
          <cell r="L397">
            <v>43622</v>
          </cell>
          <cell r="M397">
            <v>38.450000000000003</v>
          </cell>
          <cell r="N397">
            <v>21.64</v>
          </cell>
          <cell r="O397">
            <v>40.67</v>
          </cell>
          <cell r="P397">
            <v>31.94</v>
          </cell>
        </row>
        <row r="398">
          <cell r="L398">
            <v>43621</v>
          </cell>
          <cell r="M398">
            <v>38.53</v>
          </cell>
          <cell r="N398">
            <v>21.93</v>
          </cell>
          <cell r="O398">
            <v>40.74</v>
          </cell>
          <cell r="P398">
            <v>32.340000000000003</v>
          </cell>
        </row>
        <row r="399">
          <cell r="L399">
            <v>43620</v>
          </cell>
          <cell r="M399">
            <v>38.78</v>
          </cell>
          <cell r="N399">
            <v>22.05</v>
          </cell>
          <cell r="O399">
            <v>41.02</v>
          </cell>
          <cell r="P399">
            <v>32.32</v>
          </cell>
        </row>
        <row r="400">
          <cell r="L400">
            <v>43619</v>
          </cell>
          <cell r="M400">
            <v>39.270000000000003</v>
          </cell>
          <cell r="N400">
            <v>22.27</v>
          </cell>
          <cell r="O400">
            <v>41.63</v>
          </cell>
          <cell r="P400">
            <v>32.54</v>
          </cell>
        </row>
        <row r="401">
          <cell r="L401">
            <v>43616</v>
          </cell>
          <cell r="M401">
            <v>39.659999999999997</v>
          </cell>
          <cell r="N401">
            <v>22.43</v>
          </cell>
          <cell r="O401">
            <v>42.1</v>
          </cell>
          <cell r="P401">
            <v>33</v>
          </cell>
        </row>
        <row r="402">
          <cell r="L402">
            <v>43615</v>
          </cell>
          <cell r="M402">
            <v>39.68</v>
          </cell>
          <cell r="N402">
            <v>22.46</v>
          </cell>
          <cell r="O402">
            <v>42.13</v>
          </cell>
          <cell r="P402">
            <v>33.36</v>
          </cell>
        </row>
        <row r="403">
          <cell r="L403">
            <v>43614</v>
          </cell>
          <cell r="M403">
            <v>39.76</v>
          </cell>
          <cell r="N403">
            <v>22.59</v>
          </cell>
          <cell r="O403">
            <v>42.23</v>
          </cell>
          <cell r="P403">
            <v>33.299999999999997</v>
          </cell>
        </row>
        <row r="404">
          <cell r="L404">
            <v>43613</v>
          </cell>
          <cell r="M404">
            <v>39.67</v>
          </cell>
          <cell r="N404">
            <v>22.52</v>
          </cell>
          <cell r="O404">
            <v>42.12</v>
          </cell>
          <cell r="P404">
            <v>33.340000000000003</v>
          </cell>
        </row>
        <row r="405">
          <cell r="L405">
            <v>43612</v>
          </cell>
          <cell r="M405">
            <v>39.4</v>
          </cell>
          <cell r="N405">
            <v>22.37</v>
          </cell>
          <cell r="O405">
            <v>41.8</v>
          </cell>
          <cell r="P405">
            <v>33.15</v>
          </cell>
        </row>
        <row r="406">
          <cell r="L406">
            <v>43609</v>
          </cell>
          <cell r="M406">
            <v>39.67</v>
          </cell>
          <cell r="N406">
            <v>22.37</v>
          </cell>
          <cell r="O406">
            <v>42.15</v>
          </cell>
          <cell r="P406">
            <v>33.049999999999997</v>
          </cell>
        </row>
        <row r="407">
          <cell r="L407">
            <v>43608</v>
          </cell>
          <cell r="M407">
            <v>39.86</v>
          </cell>
          <cell r="N407">
            <v>22.41</v>
          </cell>
          <cell r="O407">
            <v>42.39</v>
          </cell>
          <cell r="P407">
            <v>33.22</v>
          </cell>
        </row>
        <row r="408">
          <cell r="L408">
            <v>43607</v>
          </cell>
          <cell r="M408">
            <v>39.69</v>
          </cell>
          <cell r="N408">
            <v>22.3</v>
          </cell>
          <cell r="O408">
            <v>42.21</v>
          </cell>
          <cell r="P408">
            <v>33.36</v>
          </cell>
        </row>
        <row r="409">
          <cell r="L409">
            <v>43606</v>
          </cell>
          <cell r="M409">
            <v>39.619999999999997</v>
          </cell>
          <cell r="N409">
            <v>22.26</v>
          </cell>
          <cell r="O409">
            <v>42.12</v>
          </cell>
          <cell r="P409">
            <v>33.32</v>
          </cell>
        </row>
        <row r="410">
          <cell r="L410">
            <v>43605</v>
          </cell>
          <cell r="M410">
            <v>39.58</v>
          </cell>
          <cell r="N410">
            <v>22.24</v>
          </cell>
          <cell r="O410">
            <v>42.08</v>
          </cell>
          <cell r="P410">
            <v>33.31</v>
          </cell>
        </row>
        <row r="411">
          <cell r="L411">
            <v>43602</v>
          </cell>
          <cell r="M411">
            <v>39.450000000000003</v>
          </cell>
          <cell r="N411">
            <v>22.18</v>
          </cell>
          <cell r="O411">
            <v>41.92</v>
          </cell>
          <cell r="P411">
            <v>33.26</v>
          </cell>
        </row>
        <row r="412">
          <cell r="L412">
            <v>43601</v>
          </cell>
          <cell r="M412">
            <v>39.380000000000003</v>
          </cell>
          <cell r="N412">
            <v>22.15</v>
          </cell>
          <cell r="O412">
            <v>41.83</v>
          </cell>
          <cell r="P412">
            <v>33.130000000000003</v>
          </cell>
        </row>
        <row r="413">
          <cell r="L413">
            <v>43600</v>
          </cell>
          <cell r="M413">
            <v>39.24</v>
          </cell>
          <cell r="N413">
            <v>22.27</v>
          </cell>
          <cell r="O413">
            <v>41.66</v>
          </cell>
          <cell r="P413">
            <v>32.979999999999997</v>
          </cell>
        </row>
        <row r="414">
          <cell r="L414">
            <v>43599</v>
          </cell>
          <cell r="M414">
            <v>39.200000000000003</v>
          </cell>
          <cell r="N414">
            <v>22.17</v>
          </cell>
          <cell r="O414">
            <v>41.64</v>
          </cell>
          <cell r="P414">
            <v>32.75</v>
          </cell>
        </row>
        <row r="415">
          <cell r="L415">
            <v>43598</v>
          </cell>
          <cell r="M415">
            <v>39.020000000000003</v>
          </cell>
          <cell r="N415">
            <v>22.06</v>
          </cell>
          <cell r="O415">
            <v>41.44</v>
          </cell>
          <cell r="P415">
            <v>32.78</v>
          </cell>
        </row>
        <row r="416">
          <cell r="L416">
            <v>43595</v>
          </cell>
          <cell r="M416">
            <v>38.729999999999997</v>
          </cell>
          <cell r="N416">
            <v>21.92</v>
          </cell>
          <cell r="O416">
            <v>41.09</v>
          </cell>
          <cell r="P416">
            <v>32.549999999999997</v>
          </cell>
        </row>
        <row r="417">
          <cell r="L417">
            <v>43594</v>
          </cell>
          <cell r="M417">
            <v>39.049999999999997</v>
          </cell>
          <cell r="N417">
            <v>22.03</v>
          </cell>
          <cell r="O417">
            <v>41.5</v>
          </cell>
          <cell r="P417">
            <v>32.36</v>
          </cell>
        </row>
        <row r="418">
          <cell r="L418">
            <v>43593</v>
          </cell>
          <cell r="M418">
            <v>38.979999999999997</v>
          </cell>
          <cell r="N418">
            <v>21.99</v>
          </cell>
          <cell r="O418">
            <v>41.42</v>
          </cell>
          <cell r="P418">
            <v>32.17</v>
          </cell>
        </row>
        <row r="419">
          <cell r="L419">
            <v>43592</v>
          </cell>
          <cell r="M419">
            <v>38.99</v>
          </cell>
          <cell r="N419">
            <v>22</v>
          </cell>
          <cell r="O419">
            <v>41.43</v>
          </cell>
          <cell r="P419">
            <v>32.42</v>
          </cell>
        </row>
        <row r="420">
          <cell r="L420">
            <v>43591</v>
          </cell>
          <cell r="M420">
            <v>38.96</v>
          </cell>
          <cell r="N420">
            <v>21.98</v>
          </cell>
          <cell r="O420">
            <v>41.4</v>
          </cell>
          <cell r="P420">
            <v>32.6</v>
          </cell>
        </row>
        <row r="421">
          <cell r="L421">
            <v>43588</v>
          </cell>
          <cell r="M421">
            <v>39.07</v>
          </cell>
          <cell r="N421">
            <v>22</v>
          </cell>
          <cell r="O421">
            <v>41.54</v>
          </cell>
          <cell r="P421">
            <v>32.69</v>
          </cell>
        </row>
        <row r="422">
          <cell r="L422">
            <v>43587</v>
          </cell>
          <cell r="M422">
            <v>39.119999999999997</v>
          </cell>
          <cell r="N422">
            <v>22.02</v>
          </cell>
          <cell r="O422">
            <v>41.59</v>
          </cell>
          <cell r="P422">
            <v>32.799999999999997</v>
          </cell>
        </row>
        <row r="423">
          <cell r="L423">
            <v>43586</v>
          </cell>
          <cell r="M423">
            <v>39.200000000000003</v>
          </cell>
          <cell r="N423">
            <v>22.05</v>
          </cell>
          <cell r="O423">
            <v>41.7</v>
          </cell>
          <cell r="P423">
            <v>32.86</v>
          </cell>
        </row>
        <row r="424">
          <cell r="L424">
            <v>43585</v>
          </cell>
          <cell r="M424">
            <v>39.119999999999997</v>
          </cell>
          <cell r="N424">
            <v>22.01</v>
          </cell>
          <cell r="O424">
            <v>41.6</v>
          </cell>
          <cell r="P424">
            <v>32.92</v>
          </cell>
        </row>
        <row r="425">
          <cell r="L425">
            <v>43584</v>
          </cell>
          <cell r="M425">
            <v>39.36</v>
          </cell>
          <cell r="N425">
            <v>22.11</v>
          </cell>
          <cell r="O425">
            <v>41.9</v>
          </cell>
          <cell r="P425">
            <v>32.909999999999997</v>
          </cell>
        </row>
        <row r="426">
          <cell r="L426">
            <v>43581</v>
          </cell>
          <cell r="M426">
            <v>39.75</v>
          </cell>
          <cell r="N426">
            <v>22.15</v>
          </cell>
          <cell r="O426">
            <v>42.38</v>
          </cell>
          <cell r="P426">
            <v>33.15</v>
          </cell>
        </row>
        <row r="427">
          <cell r="L427">
            <v>43580</v>
          </cell>
          <cell r="M427">
            <v>39.229999999999997</v>
          </cell>
          <cell r="N427">
            <v>22.07</v>
          </cell>
          <cell r="O427">
            <v>41.74</v>
          </cell>
          <cell r="P427">
            <v>33.49</v>
          </cell>
        </row>
        <row r="428">
          <cell r="L428">
            <v>43579</v>
          </cell>
          <cell r="M428">
            <v>39.159999999999997</v>
          </cell>
          <cell r="N428">
            <v>22.09</v>
          </cell>
          <cell r="O428">
            <v>41.66</v>
          </cell>
          <cell r="P428">
            <v>32.94</v>
          </cell>
        </row>
        <row r="429">
          <cell r="L429">
            <v>43578</v>
          </cell>
          <cell r="M429">
            <v>39.01</v>
          </cell>
          <cell r="N429">
            <v>22</v>
          </cell>
          <cell r="O429">
            <v>41.48</v>
          </cell>
          <cell r="P429">
            <v>32.82</v>
          </cell>
        </row>
        <row r="430">
          <cell r="L430">
            <v>43577</v>
          </cell>
          <cell r="M430">
            <v>38.76</v>
          </cell>
          <cell r="N430">
            <v>21.88</v>
          </cell>
          <cell r="O430">
            <v>41.18</v>
          </cell>
          <cell r="P430">
            <v>32.659999999999997</v>
          </cell>
        </row>
        <row r="431">
          <cell r="L431">
            <v>43574</v>
          </cell>
          <cell r="M431">
            <v>38.75</v>
          </cell>
          <cell r="N431">
            <v>21.87</v>
          </cell>
          <cell r="O431">
            <v>41.16</v>
          </cell>
          <cell r="P431">
            <v>32.5</v>
          </cell>
        </row>
        <row r="432">
          <cell r="L432">
            <v>43573</v>
          </cell>
          <cell r="M432">
            <v>38.86</v>
          </cell>
          <cell r="N432">
            <v>21.89</v>
          </cell>
          <cell r="O432">
            <v>41.3</v>
          </cell>
          <cell r="P432">
            <v>32.479999999999997</v>
          </cell>
        </row>
        <row r="433">
          <cell r="L433">
            <v>43572</v>
          </cell>
          <cell r="M433">
            <v>38.659999999999997</v>
          </cell>
          <cell r="N433">
            <v>21.79</v>
          </cell>
          <cell r="O433">
            <v>41.06</v>
          </cell>
          <cell r="P433">
            <v>32.479999999999997</v>
          </cell>
        </row>
        <row r="434">
          <cell r="L434">
            <v>43571</v>
          </cell>
          <cell r="M434">
            <v>38.44</v>
          </cell>
          <cell r="N434">
            <v>21.69</v>
          </cell>
          <cell r="O434">
            <v>40.82</v>
          </cell>
          <cell r="P434">
            <v>32.119999999999997</v>
          </cell>
        </row>
        <row r="435">
          <cell r="L435">
            <v>43570</v>
          </cell>
          <cell r="M435">
            <v>38.26</v>
          </cell>
          <cell r="N435">
            <v>21.58</v>
          </cell>
          <cell r="O435">
            <v>40.619999999999997</v>
          </cell>
          <cell r="P435">
            <v>31.95</v>
          </cell>
        </row>
        <row r="436">
          <cell r="L436">
            <v>43567</v>
          </cell>
          <cell r="M436">
            <v>37.909999999999997</v>
          </cell>
          <cell r="N436">
            <v>21.44</v>
          </cell>
          <cell r="O436">
            <v>40.21</v>
          </cell>
          <cell r="P436">
            <v>31.77</v>
          </cell>
        </row>
        <row r="437">
          <cell r="L437">
            <v>43566</v>
          </cell>
          <cell r="M437">
            <v>37.880000000000003</v>
          </cell>
          <cell r="N437">
            <v>21.45</v>
          </cell>
          <cell r="O437">
            <v>40.18</v>
          </cell>
          <cell r="P437">
            <v>31.57</v>
          </cell>
        </row>
        <row r="438">
          <cell r="L438">
            <v>43565</v>
          </cell>
          <cell r="M438">
            <v>37.86</v>
          </cell>
          <cell r="N438">
            <v>21.44</v>
          </cell>
          <cell r="O438">
            <v>40.17</v>
          </cell>
          <cell r="P438">
            <v>31.56</v>
          </cell>
        </row>
        <row r="439">
          <cell r="L439">
            <v>43564</v>
          </cell>
          <cell r="M439">
            <v>37.97</v>
          </cell>
          <cell r="N439">
            <v>21.53</v>
          </cell>
          <cell r="O439">
            <v>40.28</v>
          </cell>
          <cell r="P439">
            <v>31.75</v>
          </cell>
        </row>
        <row r="440">
          <cell r="L440">
            <v>43563</v>
          </cell>
          <cell r="M440">
            <v>38</v>
          </cell>
          <cell r="N440">
            <v>21.6</v>
          </cell>
          <cell r="O440">
            <v>40.29</v>
          </cell>
          <cell r="P440">
            <v>31.91</v>
          </cell>
        </row>
        <row r="441">
          <cell r="L441">
            <v>43560</v>
          </cell>
          <cell r="M441">
            <v>38.229999999999997</v>
          </cell>
          <cell r="N441">
            <v>21.72</v>
          </cell>
          <cell r="O441">
            <v>40.57</v>
          </cell>
          <cell r="P441">
            <v>31.88</v>
          </cell>
        </row>
        <row r="442">
          <cell r="L442">
            <v>43559</v>
          </cell>
          <cell r="M442">
            <v>38.369999999999997</v>
          </cell>
          <cell r="N442">
            <v>21.79</v>
          </cell>
          <cell r="O442">
            <v>40.72</v>
          </cell>
          <cell r="P442">
            <v>32.1</v>
          </cell>
        </row>
        <row r="443">
          <cell r="L443">
            <v>43558</v>
          </cell>
          <cell r="M443">
            <v>38.21</v>
          </cell>
          <cell r="N443">
            <v>21.75</v>
          </cell>
          <cell r="O443">
            <v>40.53</v>
          </cell>
          <cell r="P443">
            <v>32.03</v>
          </cell>
        </row>
        <row r="444">
          <cell r="L444">
            <v>43557</v>
          </cell>
          <cell r="M444">
            <v>37.96</v>
          </cell>
          <cell r="N444">
            <v>21.58</v>
          </cell>
          <cell r="O444">
            <v>40.25</v>
          </cell>
          <cell r="P444">
            <v>31.7</v>
          </cell>
        </row>
        <row r="445">
          <cell r="L445">
            <v>43556</v>
          </cell>
          <cell r="M445">
            <v>37.700000000000003</v>
          </cell>
          <cell r="N445">
            <v>21.46</v>
          </cell>
          <cell r="O445">
            <v>39.94</v>
          </cell>
          <cell r="P445">
            <v>31.55</v>
          </cell>
        </row>
        <row r="446">
          <cell r="L446">
            <v>43553</v>
          </cell>
          <cell r="M446">
            <v>37.479999999999997</v>
          </cell>
          <cell r="N446">
            <v>21.35</v>
          </cell>
          <cell r="O446">
            <v>39.67</v>
          </cell>
          <cell r="P446">
            <v>31.31</v>
          </cell>
        </row>
        <row r="447">
          <cell r="L447">
            <v>43552</v>
          </cell>
          <cell r="M447">
            <v>37.340000000000003</v>
          </cell>
          <cell r="N447">
            <v>21.28</v>
          </cell>
          <cell r="O447">
            <v>39.520000000000003</v>
          </cell>
          <cell r="P447">
            <v>31.03</v>
          </cell>
        </row>
        <row r="448">
          <cell r="L448">
            <v>43551</v>
          </cell>
          <cell r="M448">
            <v>37</v>
          </cell>
          <cell r="N448">
            <v>21.04</v>
          </cell>
          <cell r="O448">
            <v>39.130000000000003</v>
          </cell>
          <cell r="P448">
            <v>30.72</v>
          </cell>
        </row>
        <row r="449">
          <cell r="L449">
            <v>43550</v>
          </cell>
          <cell r="M449">
            <v>36.58</v>
          </cell>
          <cell r="N449">
            <v>20.9</v>
          </cell>
          <cell r="O449">
            <v>38.630000000000003</v>
          </cell>
          <cell r="P449">
            <v>30.53</v>
          </cell>
        </row>
        <row r="450">
          <cell r="L450">
            <v>43549</v>
          </cell>
          <cell r="M450">
            <v>36.51</v>
          </cell>
          <cell r="N450">
            <v>20.76</v>
          </cell>
          <cell r="O450">
            <v>38.58</v>
          </cell>
          <cell r="P450">
            <v>30.01</v>
          </cell>
        </row>
        <row r="451">
          <cell r="L451">
            <v>43546</v>
          </cell>
          <cell r="M451">
            <v>36.49</v>
          </cell>
          <cell r="N451">
            <v>20.75</v>
          </cell>
          <cell r="O451">
            <v>38.57</v>
          </cell>
          <cell r="P451">
            <v>30.08</v>
          </cell>
        </row>
        <row r="452">
          <cell r="L452">
            <v>43545</v>
          </cell>
          <cell r="M452">
            <v>36.229999999999997</v>
          </cell>
          <cell r="N452">
            <v>20.59</v>
          </cell>
          <cell r="O452">
            <v>38.28</v>
          </cell>
          <cell r="P452">
            <v>29.92</v>
          </cell>
        </row>
        <row r="453">
          <cell r="L453">
            <v>43544</v>
          </cell>
          <cell r="M453">
            <v>35.64</v>
          </cell>
          <cell r="N453">
            <v>20.21</v>
          </cell>
          <cell r="O453">
            <v>37.61</v>
          </cell>
          <cell r="P453">
            <v>29.43</v>
          </cell>
        </row>
        <row r="454">
          <cell r="L454">
            <v>43543</v>
          </cell>
          <cell r="M454">
            <v>35.11</v>
          </cell>
          <cell r="N454">
            <v>19.899999999999999</v>
          </cell>
          <cell r="O454">
            <v>37.01</v>
          </cell>
          <cell r="P454">
            <v>28.87</v>
          </cell>
        </row>
        <row r="455">
          <cell r="L455">
            <v>43542</v>
          </cell>
          <cell r="M455">
            <v>34.92</v>
          </cell>
          <cell r="N455">
            <v>19.739999999999998</v>
          </cell>
          <cell r="O455">
            <v>36.81</v>
          </cell>
          <cell r="P455">
            <v>28.61</v>
          </cell>
        </row>
        <row r="456">
          <cell r="L456">
            <v>43539</v>
          </cell>
          <cell r="M456">
            <v>34.630000000000003</v>
          </cell>
          <cell r="N456">
            <v>19.61</v>
          </cell>
          <cell r="O456">
            <v>36.47</v>
          </cell>
          <cell r="P456">
            <v>28.42</v>
          </cell>
        </row>
        <row r="457">
          <cell r="L457">
            <v>43538</v>
          </cell>
          <cell r="M457">
            <v>34.25</v>
          </cell>
          <cell r="N457">
            <v>19.28</v>
          </cell>
          <cell r="O457">
            <v>36.06</v>
          </cell>
          <cell r="P457">
            <v>27.9</v>
          </cell>
        </row>
        <row r="458">
          <cell r="L458">
            <v>43537</v>
          </cell>
          <cell r="M458">
            <v>33.869999999999997</v>
          </cell>
          <cell r="N458">
            <v>19.12</v>
          </cell>
          <cell r="O458">
            <v>35.6</v>
          </cell>
          <cell r="P458">
            <v>27.81</v>
          </cell>
        </row>
        <row r="459">
          <cell r="L459">
            <v>43536</v>
          </cell>
          <cell r="M459">
            <v>33.81</v>
          </cell>
          <cell r="N459">
            <v>19.21</v>
          </cell>
          <cell r="O459">
            <v>35.51</v>
          </cell>
          <cell r="P459">
            <v>27.85</v>
          </cell>
        </row>
        <row r="460">
          <cell r="L460">
            <v>43535</v>
          </cell>
          <cell r="M460">
            <v>33.979999999999997</v>
          </cell>
          <cell r="N460">
            <v>19.25</v>
          </cell>
          <cell r="O460">
            <v>35.700000000000003</v>
          </cell>
          <cell r="P460">
            <v>27.8</v>
          </cell>
        </row>
        <row r="461">
          <cell r="L461">
            <v>43532</v>
          </cell>
          <cell r="M461">
            <v>34.5</v>
          </cell>
          <cell r="N461">
            <v>19.510000000000002</v>
          </cell>
          <cell r="O461">
            <v>36.31</v>
          </cell>
          <cell r="P461">
            <v>28.03</v>
          </cell>
        </row>
        <row r="462">
          <cell r="L462">
            <v>43531</v>
          </cell>
          <cell r="M462">
            <v>34.770000000000003</v>
          </cell>
          <cell r="N462">
            <v>19.66</v>
          </cell>
          <cell r="O462">
            <v>36.61</v>
          </cell>
          <cell r="P462">
            <v>28.59</v>
          </cell>
        </row>
        <row r="463">
          <cell r="L463">
            <v>43530</v>
          </cell>
          <cell r="M463">
            <v>34.619999999999997</v>
          </cell>
          <cell r="N463">
            <v>19.7</v>
          </cell>
          <cell r="O463">
            <v>36.42</v>
          </cell>
          <cell r="P463">
            <v>28.57</v>
          </cell>
        </row>
        <row r="464">
          <cell r="L464">
            <v>43529</v>
          </cell>
          <cell r="M464">
            <v>34.74</v>
          </cell>
          <cell r="N464">
            <v>19.61</v>
          </cell>
          <cell r="O464">
            <v>36.590000000000003</v>
          </cell>
          <cell r="P464">
            <v>28.22</v>
          </cell>
        </row>
        <row r="465">
          <cell r="L465">
            <v>43528</v>
          </cell>
          <cell r="M465">
            <v>34.49</v>
          </cell>
          <cell r="N465">
            <v>19.37</v>
          </cell>
          <cell r="O465">
            <v>36.299999999999997</v>
          </cell>
          <cell r="P465">
            <v>28.32</v>
          </cell>
        </row>
        <row r="466">
          <cell r="L466">
            <v>43525</v>
          </cell>
          <cell r="M466">
            <v>34.11</v>
          </cell>
          <cell r="N466">
            <v>19.21</v>
          </cell>
          <cell r="O466">
            <v>35.86</v>
          </cell>
          <cell r="P466">
            <v>28</v>
          </cell>
        </row>
        <row r="467">
          <cell r="L467">
            <v>43524</v>
          </cell>
          <cell r="M467">
            <v>33.69</v>
          </cell>
          <cell r="N467">
            <v>19.010000000000002</v>
          </cell>
          <cell r="O467">
            <v>35.369999999999997</v>
          </cell>
          <cell r="P467">
            <v>27.46</v>
          </cell>
        </row>
        <row r="468">
          <cell r="L468">
            <v>43523</v>
          </cell>
          <cell r="M468">
            <v>33.07</v>
          </cell>
          <cell r="N468">
            <v>18.68</v>
          </cell>
          <cell r="O468">
            <v>34.65</v>
          </cell>
          <cell r="P468">
            <v>26.98</v>
          </cell>
        </row>
        <row r="469">
          <cell r="L469">
            <v>43522</v>
          </cell>
          <cell r="M469">
            <v>32.770000000000003</v>
          </cell>
          <cell r="N469">
            <v>18.489999999999998</v>
          </cell>
          <cell r="O469">
            <v>34.33</v>
          </cell>
          <cell r="P469">
            <v>26.46</v>
          </cell>
        </row>
        <row r="470">
          <cell r="L470">
            <v>43521</v>
          </cell>
          <cell r="M470">
            <v>32.659999999999997</v>
          </cell>
          <cell r="N470">
            <v>18.399999999999999</v>
          </cell>
          <cell r="O470">
            <v>34.22</v>
          </cell>
          <cell r="P470">
            <v>26.28</v>
          </cell>
        </row>
        <row r="471">
          <cell r="L471">
            <v>43518</v>
          </cell>
          <cell r="M471">
            <v>32.450000000000003</v>
          </cell>
          <cell r="N471">
            <v>18.239999999999998</v>
          </cell>
          <cell r="O471">
            <v>33.979999999999997</v>
          </cell>
          <cell r="P471">
            <v>26.24</v>
          </cell>
        </row>
        <row r="472">
          <cell r="L472">
            <v>43517</v>
          </cell>
          <cell r="M472">
            <v>32.24</v>
          </cell>
          <cell r="N472">
            <v>18.170000000000002</v>
          </cell>
          <cell r="O472">
            <v>33.74</v>
          </cell>
          <cell r="P472">
            <v>26.13</v>
          </cell>
        </row>
        <row r="473">
          <cell r="L473">
            <v>43516</v>
          </cell>
          <cell r="M473">
            <v>32.15</v>
          </cell>
          <cell r="N473">
            <v>18.079999999999998</v>
          </cell>
          <cell r="O473">
            <v>33.619999999999997</v>
          </cell>
          <cell r="P473">
            <v>25.97</v>
          </cell>
        </row>
        <row r="474">
          <cell r="L474">
            <v>43515</v>
          </cell>
          <cell r="M474">
            <v>32.11</v>
          </cell>
          <cell r="N474">
            <v>18.05</v>
          </cell>
          <cell r="O474">
            <v>33.58</v>
          </cell>
          <cell r="P474">
            <v>25.87</v>
          </cell>
        </row>
        <row r="475">
          <cell r="L475">
            <v>43514</v>
          </cell>
          <cell r="M475">
            <v>31.85</v>
          </cell>
          <cell r="N475">
            <v>18.010000000000002</v>
          </cell>
          <cell r="O475">
            <v>33.26</v>
          </cell>
          <cell r="P475">
            <v>25.86</v>
          </cell>
        </row>
        <row r="476">
          <cell r="L476">
            <v>43511</v>
          </cell>
          <cell r="M476">
            <v>31.88</v>
          </cell>
          <cell r="N476">
            <v>17.98</v>
          </cell>
          <cell r="O476">
            <v>33.31</v>
          </cell>
          <cell r="P476">
            <v>25.61</v>
          </cell>
        </row>
        <row r="477">
          <cell r="L477">
            <v>43510</v>
          </cell>
          <cell r="M477">
            <v>31.48</v>
          </cell>
          <cell r="N477">
            <v>17.93</v>
          </cell>
          <cell r="O477">
            <v>32.799999999999997</v>
          </cell>
          <cell r="P477">
            <v>25.62</v>
          </cell>
        </row>
        <row r="478">
          <cell r="L478">
            <v>43509</v>
          </cell>
          <cell r="M478">
            <v>31.44</v>
          </cell>
          <cell r="N478">
            <v>17.86</v>
          </cell>
          <cell r="O478">
            <v>32.76</v>
          </cell>
          <cell r="P478">
            <v>25.19</v>
          </cell>
        </row>
        <row r="479">
          <cell r="L479">
            <v>43508</v>
          </cell>
          <cell r="M479">
            <v>31.23</v>
          </cell>
          <cell r="N479">
            <v>17.82</v>
          </cell>
          <cell r="O479">
            <v>32.5</v>
          </cell>
          <cell r="P479">
            <v>25.15</v>
          </cell>
        </row>
        <row r="480">
          <cell r="L480">
            <v>43507</v>
          </cell>
          <cell r="M480">
            <v>31.18</v>
          </cell>
          <cell r="N480">
            <v>17.809999999999999</v>
          </cell>
          <cell r="O480">
            <v>32.44</v>
          </cell>
          <cell r="P480">
            <v>24.95</v>
          </cell>
        </row>
        <row r="481">
          <cell r="L481">
            <v>43504</v>
          </cell>
          <cell r="M481">
            <v>31.27</v>
          </cell>
          <cell r="N481">
            <v>17.75</v>
          </cell>
          <cell r="O481">
            <v>32.56</v>
          </cell>
          <cell r="P481">
            <v>24.87</v>
          </cell>
        </row>
        <row r="482">
          <cell r="L482">
            <v>43503</v>
          </cell>
          <cell r="M482">
            <v>31.12</v>
          </cell>
          <cell r="N482">
            <v>17.68</v>
          </cell>
          <cell r="O482">
            <v>32.380000000000003</v>
          </cell>
          <cell r="P482">
            <v>24.95</v>
          </cell>
        </row>
        <row r="483">
          <cell r="L483">
            <v>43502</v>
          </cell>
          <cell r="M483">
            <v>31.12</v>
          </cell>
          <cell r="N483">
            <v>17.61</v>
          </cell>
          <cell r="O483">
            <v>32.380000000000003</v>
          </cell>
          <cell r="P483">
            <v>24.84</v>
          </cell>
        </row>
        <row r="484">
          <cell r="L484">
            <v>43501</v>
          </cell>
          <cell r="M484">
            <v>31.05</v>
          </cell>
          <cell r="N484">
            <v>17.489999999999998</v>
          </cell>
          <cell r="O484">
            <v>32.29</v>
          </cell>
          <cell r="P484">
            <v>24.88</v>
          </cell>
        </row>
        <row r="485">
          <cell r="L485">
            <v>43500</v>
          </cell>
          <cell r="M485">
            <v>30.67</v>
          </cell>
          <cell r="N485">
            <v>17.48</v>
          </cell>
          <cell r="O485">
            <v>31.81</v>
          </cell>
          <cell r="P485">
            <v>24.79</v>
          </cell>
        </row>
        <row r="486">
          <cell r="L486">
            <v>43497</v>
          </cell>
          <cell r="M486">
            <v>30.86</v>
          </cell>
          <cell r="N486">
            <v>17.46</v>
          </cell>
          <cell r="O486">
            <v>32.049999999999997</v>
          </cell>
          <cell r="P486">
            <v>24.4</v>
          </cell>
        </row>
        <row r="487">
          <cell r="L487">
            <v>43496</v>
          </cell>
          <cell r="M487">
            <v>30.91</v>
          </cell>
          <cell r="N487">
            <v>17.54</v>
          </cell>
          <cell r="O487">
            <v>32.1</v>
          </cell>
          <cell r="P487">
            <v>24.68</v>
          </cell>
        </row>
        <row r="488">
          <cell r="L488">
            <v>43495</v>
          </cell>
          <cell r="M488">
            <v>31.37</v>
          </cell>
          <cell r="N488">
            <v>17.84</v>
          </cell>
          <cell r="O488">
            <v>32.590000000000003</v>
          </cell>
          <cell r="P488">
            <v>25.29</v>
          </cell>
        </row>
        <row r="489">
          <cell r="L489">
            <v>43494</v>
          </cell>
          <cell r="M489">
            <v>31.52</v>
          </cell>
          <cell r="N489">
            <v>17.93</v>
          </cell>
          <cell r="O489">
            <v>32.76</v>
          </cell>
          <cell r="P489">
            <v>25.29</v>
          </cell>
        </row>
        <row r="490">
          <cell r="L490">
            <v>43493</v>
          </cell>
          <cell r="M490">
            <v>32.11</v>
          </cell>
          <cell r="N490">
            <v>18.2</v>
          </cell>
          <cell r="O490">
            <v>33.450000000000003</v>
          </cell>
          <cell r="P490">
            <v>25.59</v>
          </cell>
        </row>
        <row r="491">
          <cell r="L491">
            <v>43490</v>
          </cell>
          <cell r="M491">
            <v>32.6</v>
          </cell>
          <cell r="N491">
            <v>18.47</v>
          </cell>
          <cell r="O491">
            <v>34</v>
          </cell>
          <cell r="P491">
            <v>26.33</v>
          </cell>
        </row>
        <row r="492">
          <cell r="L492">
            <v>43489</v>
          </cell>
          <cell r="M492">
            <v>33.22</v>
          </cell>
          <cell r="N492">
            <v>18.8</v>
          </cell>
          <cell r="O492">
            <v>34.700000000000003</v>
          </cell>
          <cell r="P492">
            <v>26.91</v>
          </cell>
        </row>
        <row r="493">
          <cell r="L493">
            <v>43488</v>
          </cell>
          <cell r="M493">
            <v>33.799999999999997</v>
          </cell>
          <cell r="N493">
            <v>19.14</v>
          </cell>
          <cell r="O493">
            <v>35.35</v>
          </cell>
          <cell r="P493">
            <v>27.48</v>
          </cell>
        </row>
        <row r="494">
          <cell r="L494">
            <v>43487</v>
          </cell>
          <cell r="M494">
            <v>34.479999999999997</v>
          </cell>
          <cell r="N494">
            <v>19.47</v>
          </cell>
          <cell r="O494">
            <v>36.119999999999997</v>
          </cell>
          <cell r="P494">
            <v>28.18</v>
          </cell>
        </row>
        <row r="495">
          <cell r="L495">
            <v>43486</v>
          </cell>
          <cell r="M495">
            <v>34.83</v>
          </cell>
          <cell r="N495">
            <v>19.68</v>
          </cell>
          <cell r="O495">
            <v>36.520000000000003</v>
          </cell>
          <cell r="P495">
            <v>28.49</v>
          </cell>
        </row>
        <row r="496">
          <cell r="L496">
            <v>43483</v>
          </cell>
          <cell r="M496">
            <v>34.86</v>
          </cell>
          <cell r="N496">
            <v>19.72</v>
          </cell>
          <cell r="O496">
            <v>36.520000000000003</v>
          </cell>
          <cell r="P496">
            <v>28.71</v>
          </cell>
        </row>
        <row r="497">
          <cell r="L497">
            <v>43482</v>
          </cell>
          <cell r="M497">
            <v>35.020000000000003</v>
          </cell>
          <cell r="N497">
            <v>19.82</v>
          </cell>
          <cell r="O497">
            <v>36.700000000000003</v>
          </cell>
          <cell r="P497">
            <v>28.68</v>
          </cell>
        </row>
        <row r="498">
          <cell r="L498">
            <v>43481</v>
          </cell>
          <cell r="M498">
            <v>35.450000000000003</v>
          </cell>
          <cell r="N498">
            <v>20.079999999999998</v>
          </cell>
          <cell r="O498">
            <v>37.200000000000003</v>
          </cell>
          <cell r="P498">
            <v>28.94</v>
          </cell>
        </row>
        <row r="499">
          <cell r="L499">
            <v>43480</v>
          </cell>
          <cell r="M499">
            <v>35.770000000000003</v>
          </cell>
          <cell r="N499">
            <v>20.28</v>
          </cell>
          <cell r="O499">
            <v>37.56</v>
          </cell>
          <cell r="P499">
            <v>29.34</v>
          </cell>
        </row>
        <row r="500">
          <cell r="L500">
            <v>43479</v>
          </cell>
          <cell r="M500">
            <v>35.96</v>
          </cell>
          <cell r="N500">
            <v>20.329999999999998</v>
          </cell>
          <cell r="O500">
            <v>37.79</v>
          </cell>
          <cell r="P500">
            <v>29.54</v>
          </cell>
        </row>
        <row r="501">
          <cell r="L501">
            <v>43476</v>
          </cell>
          <cell r="M501">
            <v>36.200000000000003</v>
          </cell>
          <cell r="N501">
            <v>20.399999999999999</v>
          </cell>
          <cell r="O501">
            <v>38.07</v>
          </cell>
          <cell r="P501">
            <v>29.75</v>
          </cell>
        </row>
        <row r="502">
          <cell r="L502">
            <v>43475</v>
          </cell>
          <cell r="M502">
            <v>36.65</v>
          </cell>
          <cell r="N502">
            <v>20.66</v>
          </cell>
          <cell r="O502">
            <v>38.58</v>
          </cell>
          <cell r="P502">
            <v>30.25</v>
          </cell>
        </row>
        <row r="503">
          <cell r="L503">
            <v>43474</v>
          </cell>
          <cell r="M503">
            <v>36.619999999999997</v>
          </cell>
          <cell r="N503">
            <v>20.92</v>
          </cell>
          <cell r="O503">
            <v>38.46</v>
          </cell>
          <cell r="P503">
            <v>30.84</v>
          </cell>
        </row>
        <row r="504">
          <cell r="L504">
            <v>43473</v>
          </cell>
          <cell r="M504">
            <v>36.89</v>
          </cell>
          <cell r="N504">
            <v>20.84</v>
          </cell>
          <cell r="O504">
            <v>38.74</v>
          </cell>
          <cell r="P504">
            <v>30.67</v>
          </cell>
        </row>
        <row r="505">
          <cell r="L505">
            <v>43472</v>
          </cell>
          <cell r="M505">
            <v>37.56</v>
          </cell>
          <cell r="N505">
            <v>21.63</v>
          </cell>
          <cell r="O505">
            <v>39.51</v>
          </cell>
          <cell r="P505">
            <v>31.01</v>
          </cell>
        </row>
        <row r="506">
          <cell r="L506">
            <v>43469</v>
          </cell>
          <cell r="M506">
            <v>37.79</v>
          </cell>
          <cell r="N506">
            <v>21.76</v>
          </cell>
          <cell r="O506">
            <v>39.75</v>
          </cell>
          <cell r="P506">
            <v>31.46</v>
          </cell>
        </row>
        <row r="507">
          <cell r="L507">
            <v>43468</v>
          </cell>
          <cell r="M507">
            <v>37.53</v>
          </cell>
          <cell r="N507">
            <v>21.95</v>
          </cell>
          <cell r="O507">
            <v>39.380000000000003</v>
          </cell>
          <cell r="P507">
            <v>31.56</v>
          </cell>
        </row>
        <row r="508">
          <cell r="L508">
            <v>43467</v>
          </cell>
          <cell r="M508">
            <v>37.92</v>
          </cell>
          <cell r="N508">
            <v>21.98</v>
          </cell>
          <cell r="O508">
            <v>39.85</v>
          </cell>
          <cell r="P508">
            <v>31.22</v>
          </cell>
        </row>
        <row r="509">
          <cell r="L509">
            <v>43466</v>
          </cell>
          <cell r="M509">
            <v>38.229999999999997</v>
          </cell>
          <cell r="N509">
            <v>22.15</v>
          </cell>
          <cell r="O509">
            <v>40.19</v>
          </cell>
          <cell r="P509">
            <v>31.67</v>
          </cell>
        </row>
        <row r="510">
          <cell r="L510">
            <v>43465</v>
          </cell>
          <cell r="M510">
            <v>38.36</v>
          </cell>
          <cell r="N510">
            <v>22.25</v>
          </cell>
          <cell r="O510">
            <v>40.369999999999997</v>
          </cell>
          <cell r="P510">
            <v>31.67</v>
          </cell>
        </row>
        <row r="511">
          <cell r="L511">
            <v>43462</v>
          </cell>
          <cell r="M511">
            <v>38.83</v>
          </cell>
          <cell r="N511">
            <v>22.32</v>
          </cell>
          <cell r="O511">
            <v>40.950000000000003</v>
          </cell>
          <cell r="P511">
            <v>31.82</v>
          </cell>
        </row>
        <row r="512">
          <cell r="L512">
            <v>43461</v>
          </cell>
          <cell r="M512">
            <v>38.799999999999997</v>
          </cell>
          <cell r="N512">
            <v>22.27</v>
          </cell>
          <cell r="O512">
            <v>40.92</v>
          </cell>
          <cell r="P512">
            <v>32.33</v>
          </cell>
        </row>
        <row r="513">
          <cell r="L513">
            <v>43460</v>
          </cell>
          <cell r="M513">
            <v>38.42</v>
          </cell>
          <cell r="N513">
            <v>22.38</v>
          </cell>
          <cell r="O513">
            <v>40.43</v>
          </cell>
          <cell r="P513">
            <v>32.29</v>
          </cell>
        </row>
        <row r="514">
          <cell r="L514">
            <v>43459</v>
          </cell>
          <cell r="M514">
            <v>38.42</v>
          </cell>
          <cell r="N514">
            <v>22.38</v>
          </cell>
          <cell r="O514">
            <v>40.43</v>
          </cell>
          <cell r="P514">
            <v>31.88</v>
          </cell>
        </row>
        <row r="515">
          <cell r="L515">
            <v>43458</v>
          </cell>
          <cell r="M515">
            <v>38.42</v>
          </cell>
          <cell r="N515">
            <v>22.38</v>
          </cell>
          <cell r="O515">
            <v>40.43</v>
          </cell>
          <cell r="P515">
            <v>31.88</v>
          </cell>
        </row>
        <row r="516">
          <cell r="L516">
            <v>43455</v>
          </cell>
          <cell r="M516">
            <v>38.79</v>
          </cell>
          <cell r="N516">
            <v>22.62</v>
          </cell>
          <cell r="O516">
            <v>40.880000000000003</v>
          </cell>
          <cell r="P516">
            <v>32.08</v>
          </cell>
        </row>
        <row r="517">
          <cell r="L517">
            <v>43454</v>
          </cell>
          <cell r="M517">
            <v>39.36</v>
          </cell>
          <cell r="N517">
            <v>22.98</v>
          </cell>
          <cell r="O517">
            <v>41.53</v>
          </cell>
          <cell r="P517">
            <v>32.770000000000003</v>
          </cell>
        </row>
        <row r="518">
          <cell r="L518">
            <v>43453</v>
          </cell>
          <cell r="M518">
            <v>39.94</v>
          </cell>
          <cell r="N518">
            <v>23.13</v>
          </cell>
          <cell r="O518">
            <v>42.23</v>
          </cell>
          <cell r="P518">
            <v>33.07</v>
          </cell>
        </row>
        <row r="519">
          <cell r="L519">
            <v>43452</v>
          </cell>
          <cell r="M519">
            <v>40.340000000000003</v>
          </cell>
          <cell r="N519">
            <v>23.27</v>
          </cell>
          <cell r="O519">
            <v>42.74</v>
          </cell>
          <cell r="P519">
            <v>33.39</v>
          </cell>
        </row>
        <row r="520">
          <cell r="L520">
            <v>43451</v>
          </cell>
          <cell r="M520">
            <v>40.36</v>
          </cell>
          <cell r="N520">
            <v>23.42</v>
          </cell>
          <cell r="O520">
            <v>42.77</v>
          </cell>
          <cell r="P520">
            <v>33.86</v>
          </cell>
        </row>
        <row r="521">
          <cell r="L521">
            <v>43448</v>
          </cell>
          <cell r="M521">
            <v>40.299999999999997</v>
          </cell>
          <cell r="N521">
            <v>23.34</v>
          </cell>
          <cell r="O521">
            <v>42.7</v>
          </cell>
          <cell r="P521">
            <v>33.78</v>
          </cell>
        </row>
        <row r="522">
          <cell r="L522">
            <v>43447</v>
          </cell>
          <cell r="M522">
            <v>40.119999999999997</v>
          </cell>
          <cell r="N522">
            <v>23.29</v>
          </cell>
          <cell r="O522">
            <v>42.51</v>
          </cell>
          <cell r="P522">
            <v>33.58</v>
          </cell>
        </row>
        <row r="523">
          <cell r="L523">
            <v>43446</v>
          </cell>
          <cell r="M523">
            <v>40.18</v>
          </cell>
          <cell r="N523">
            <v>23.2</v>
          </cell>
          <cell r="O523">
            <v>42.6</v>
          </cell>
          <cell r="P523">
            <v>33.57</v>
          </cell>
        </row>
        <row r="524">
          <cell r="L524">
            <v>43445</v>
          </cell>
          <cell r="M524">
            <v>40.630000000000003</v>
          </cell>
          <cell r="N524">
            <v>23.35</v>
          </cell>
          <cell r="O524">
            <v>43.14</v>
          </cell>
          <cell r="P524">
            <v>33.97</v>
          </cell>
        </row>
        <row r="525">
          <cell r="L525">
            <v>43444</v>
          </cell>
          <cell r="M525">
            <v>40.58</v>
          </cell>
          <cell r="N525">
            <v>23.6</v>
          </cell>
          <cell r="O525">
            <v>43.05</v>
          </cell>
          <cell r="P525">
            <v>34.369999999999997</v>
          </cell>
        </row>
        <row r="526">
          <cell r="L526">
            <v>43441</v>
          </cell>
          <cell r="M526">
            <v>40.97</v>
          </cell>
          <cell r="N526">
            <v>23.63</v>
          </cell>
          <cell r="O526">
            <v>43.53</v>
          </cell>
          <cell r="P526">
            <v>34.200000000000003</v>
          </cell>
        </row>
        <row r="527">
          <cell r="L527">
            <v>43440</v>
          </cell>
          <cell r="M527">
            <v>41.17</v>
          </cell>
          <cell r="N527">
            <v>23.82</v>
          </cell>
          <cell r="O527">
            <v>43.79</v>
          </cell>
          <cell r="P527">
            <v>34.590000000000003</v>
          </cell>
        </row>
        <row r="528">
          <cell r="L528">
            <v>43439</v>
          </cell>
          <cell r="M528">
            <v>41.34</v>
          </cell>
          <cell r="N528">
            <v>23.86</v>
          </cell>
          <cell r="O528">
            <v>44.01</v>
          </cell>
          <cell r="P528">
            <v>34.72</v>
          </cell>
        </row>
        <row r="529">
          <cell r="L529">
            <v>43438</v>
          </cell>
          <cell r="M529">
            <v>41.06</v>
          </cell>
          <cell r="N529">
            <v>23.86</v>
          </cell>
          <cell r="O529">
            <v>43.65</v>
          </cell>
          <cell r="P529">
            <v>35.01</v>
          </cell>
        </row>
        <row r="530">
          <cell r="L530">
            <v>43437</v>
          </cell>
          <cell r="M530">
            <v>40.6</v>
          </cell>
          <cell r="N530">
            <v>23.64</v>
          </cell>
          <cell r="O530">
            <v>43.07</v>
          </cell>
          <cell r="P530">
            <v>34.57</v>
          </cell>
        </row>
        <row r="531">
          <cell r="L531">
            <v>43434</v>
          </cell>
          <cell r="M531">
            <v>40.71</v>
          </cell>
          <cell r="N531">
            <v>23.71</v>
          </cell>
          <cell r="O531">
            <v>43.22</v>
          </cell>
          <cell r="P531">
            <v>34.07</v>
          </cell>
        </row>
        <row r="532">
          <cell r="L532">
            <v>43433</v>
          </cell>
          <cell r="M532">
            <v>40.49</v>
          </cell>
          <cell r="N532">
            <v>23.66</v>
          </cell>
          <cell r="O532">
            <v>42.95</v>
          </cell>
          <cell r="P532">
            <v>34.200000000000003</v>
          </cell>
        </row>
        <row r="533">
          <cell r="L533">
            <v>43432</v>
          </cell>
          <cell r="M533">
            <v>40.49</v>
          </cell>
          <cell r="N533">
            <v>23.7</v>
          </cell>
          <cell r="O533">
            <v>42.98</v>
          </cell>
          <cell r="P533">
            <v>33.950000000000003</v>
          </cell>
        </row>
        <row r="534">
          <cell r="L534">
            <v>43431</v>
          </cell>
          <cell r="M534">
            <v>40.32</v>
          </cell>
          <cell r="N534">
            <v>23.5</v>
          </cell>
          <cell r="O534">
            <v>42.8</v>
          </cell>
          <cell r="P534">
            <v>33.729999999999997</v>
          </cell>
        </row>
        <row r="535">
          <cell r="L535">
            <v>43430</v>
          </cell>
          <cell r="M535">
            <v>40.6</v>
          </cell>
          <cell r="N535">
            <v>23.66</v>
          </cell>
          <cell r="O535">
            <v>43.18</v>
          </cell>
          <cell r="P535">
            <v>33.65</v>
          </cell>
        </row>
        <row r="536">
          <cell r="L536">
            <v>43427</v>
          </cell>
          <cell r="M536">
            <v>40.44</v>
          </cell>
          <cell r="N536">
            <v>23.57</v>
          </cell>
          <cell r="O536">
            <v>43.01</v>
          </cell>
          <cell r="P536">
            <v>34.090000000000003</v>
          </cell>
        </row>
        <row r="537">
          <cell r="L537">
            <v>43426</v>
          </cell>
          <cell r="M537">
            <v>40.369999999999997</v>
          </cell>
          <cell r="N537">
            <v>23.53</v>
          </cell>
          <cell r="O537">
            <v>42.91</v>
          </cell>
          <cell r="P537">
            <v>34.1</v>
          </cell>
        </row>
        <row r="538">
          <cell r="L538">
            <v>43425</v>
          </cell>
          <cell r="M538">
            <v>40.630000000000003</v>
          </cell>
          <cell r="N538">
            <v>23.6</v>
          </cell>
          <cell r="O538">
            <v>43.23</v>
          </cell>
          <cell r="P538">
            <v>34.1</v>
          </cell>
        </row>
        <row r="539">
          <cell r="L539">
            <v>43424</v>
          </cell>
          <cell r="M539">
            <v>41.12</v>
          </cell>
          <cell r="N539">
            <v>23.77</v>
          </cell>
          <cell r="O539">
            <v>43.83</v>
          </cell>
          <cell r="P539">
            <v>34.44</v>
          </cell>
        </row>
        <row r="540">
          <cell r="L540">
            <v>43423</v>
          </cell>
          <cell r="M540">
            <v>41.33</v>
          </cell>
          <cell r="N540">
            <v>23.9</v>
          </cell>
          <cell r="O540">
            <v>44.07</v>
          </cell>
          <cell r="P540">
            <v>34.92</v>
          </cell>
        </row>
        <row r="541">
          <cell r="L541">
            <v>43420</v>
          </cell>
          <cell r="M541">
            <v>41.45</v>
          </cell>
          <cell r="N541">
            <v>23.96</v>
          </cell>
          <cell r="O541">
            <v>44.21</v>
          </cell>
          <cell r="P541">
            <v>35.19</v>
          </cell>
        </row>
        <row r="542">
          <cell r="L542">
            <v>43419</v>
          </cell>
          <cell r="M542">
            <v>41.53</v>
          </cell>
          <cell r="N542">
            <v>24.1</v>
          </cell>
          <cell r="O542">
            <v>44.29</v>
          </cell>
          <cell r="P542">
            <v>35.29</v>
          </cell>
        </row>
        <row r="543">
          <cell r="L543">
            <v>43418</v>
          </cell>
          <cell r="M543">
            <v>42.24</v>
          </cell>
          <cell r="N543">
            <v>24.28</v>
          </cell>
          <cell r="O543">
            <v>45.16</v>
          </cell>
          <cell r="P543">
            <v>35.380000000000003</v>
          </cell>
        </row>
        <row r="544">
          <cell r="L544">
            <v>43417</v>
          </cell>
          <cell r="M544">
            <v>42.9</v>
          </cell>
          <cell r="N544">
            <v>24.55</v>
          </cell>
          <cell r="O544">
            <v>45.97</v>
          </cell>
          <cell r="P544">
            <v>36.11</v>
          </cell>
        </row>
        <row r="545">
          <cell r="L545">
            <v>43416</v>
          </cell>
          <cell r="M545">
            <v>42.23</v>
          </cell>
          <cell r="N545">
            <v>24.49</v>
          </cell>
          <cell r="O545">
            <v>45.13</v>
          </cell>
          <cell r="P545">
            <v>36.58</v>
          </cell>
        </row>
        <row r="546">
          <cell r="L546">
            <v>43413</v>
          </cell>
          <cell r="M546">
            <v>42.64</v>
          </cell>
          <cell r="N546">
            <v>24.56</v>
          </cell>
          <cell r="O546">
            <v>45.65</v>
          </cell>
          <cell r="P546">
            <v>35.9</v>
          </cell>
        </row>
        <row r="547">
          <cell r="L547">
            <v>43412</v>
          </cell>
          <cell r="M547">
            <v>42.75</v>
          </cell>
          <cell r="N547">
            <v>24.61</v>
          </cell>
          <cell r="O547">
            <v>45.8</v>
          </cell>
          <cell r="P547">
            <v>36.35</v>
          </cell>
        </row>
        <row r="548">
          <cell r="L548">
            <v>43411</v>
          </cell>
          <cell r="M548">
            <v>42.77</v>
          </cell>
          <cell r="N548">
            <v>24.69</v>
          </cell>
          <cell r="O548">
            <v>45.82</v>
          </cell>
          <cell r="P548">
            <v>36.520000000000003</v>
          </cell>
        </row>
        <row r="549">
          <cell r="L549">
            <v>43410</v>
          </cell>
          <cell r="M549">
            <v>42.85</v>
          </cell>
          <cell r="N549">
            <v>24.74</v>
          </cell>
          <cell r="O549">
            <v>45.91</v>
          </cell>
          <cell r="P549">
            <v>36.6</v>
          </cell>
        </row>
        <row r="550">
          <cell r="L550">
            <v>43409</v>
          </cell>
          <cell r="M550">
            <v>43.1</v>
          </cell>
          <cell r="N550">
            <v>24.72</v>
          </cell>
          <cell r="O550">
            <v>46.22</v>
          </cell>
          <cell r="P550">
            <v>36.6</v>
          </cell>
        </row>
        <row r="551">
          <cell r="L551">
            <v>43406</v>
          </cell>
          <cell r="M551">
            <v>43.22</v>
          </cell>
          <cell r="N551">
            <v>24.72</v>
          </cell>
          <cell r="O551">
            <v>46.38</v>
          </cell>
          <cell r="P551">
            <v>36.79</v>
          </cell>
        </row>
        <row r="552">
          <cell r="L552">
            <v>43405</v>
          </cell>
          <cell r="M552">
            <v>43.35</v>
          </cell>
          <cell r="N552">
            <v>24.79</v>
          </cell>
          <cell r="O552">
            <v>46.55</v>
          </cell>
          <cell r="P552">
            <v>36.97</v>
          </cell>
        </row>
        <row r="553">
          <cell r="L553">
            <v>43404</v>
          </cell>
          <cell r="M553">
            <v>43.4</v>
          </cell>
          <cell r="N553">
            <v>24.79</v>
          </cell>
          <cell r="O553">
            <v>46.62</v>
          </cell>
          <cell r="P553">
            <v>37.15</v>
          </cell>
        </row>
        <row r="554">
          <cell r="L554">
            <v>43403</v>
          </cell>
          <cell r="M554">
            <v>43.5</v>
          </cell>
          <cell r="N554">
            <v>24.85</v>
          </cell>
          <cell r="O554">
            <v>46.73</v>
          </cell>
          <cell r="P554">
            <v>37.270000000000003</v>
          </cell>
        </row>
        <row r="555">
          <cell r="L555">
            <v>43402</v>
          </cell>
          <cell r="M555">
            <v>43.85</v>
          </cell>
          <cell r="N555">
            <v>25</v>
          </cell>
          <cell r="O555">
            <v>47.14</v>
          </cell>
          <cell r="P555">
            <v>37.619999999999997</v>
          </cell>
        </row>
        <row r="556">
          <cell r="L556">
            <v>43399</v>
          </cell>
          <cell r="M556">
            <v>44.12</v>
          </cell>
          <cell r="N556">
            <v>25.14</v>
          </cell>
          <cell r="O556">
            <v>47.44</v>
          </cell>
          <cell r="P556">
            <v>37.950000000000003</v>
          </cell>
        </row>
        <row r="557">
          <cell r="L557">
            <v>43398</v>
          </cell>
          <cell r="M557">
            <v>44.71</v>
          </cell>
          <cell r="N557">
            <v>25.37</v>
          </cell>
          <cell r="O557">
            <v>48.12</v>
          </cell>
          <cell r="P557">
            <v>38.39</v>
          </cell>
        </row>
        <row r="558">
          <cell r="L558">
            <v>43397</v>
          </cell>
          <cell r="M558">
            <v>44.92</v>
          </cell>
          <cell r="N558">
            <v>25.77</v>
          </cell>
          <cell r="O558">
            <v>48.33</v>
          </cell>
          <cell r="P558">
            <v>38.99</v>
          </cell>
        </row>
        <row r="559">
          <cell r="L559">
            <v>43396</v>
          </cell>
          <cell r="M559">
            <v>45.74</v>
          </cell>
          <cell r="N559">
            <v>26.16</v>
          </cell>
          <cell r="O559">
            <v>49.3</v>
          </cell>
          <cell r="P559">
            <v>39.18</v>
          </cell>
        </row>
        <row r="560">
          <cell r="L560">
            <v>43395</v>
          </cell>
          <cell r="M560">
            <v>45.94</v>
          </cell>
          <cell r="N560">
            <v>26.43</v>
          </cell>
          <cell r="O560">
            <v>49.49</v>
          </cell>
          <cell r="P560">
            <v>39.99</v>
          </cell>
        </row>
        <row r="561">
          <cell r="L561">
            <v>43392</v>
          </cell>
          <cell r="M561">
            <v>46.13</v>
          </cell>
          <cell r="N561">
            <v>26.53</v>
          </cell>
          <cell r="O561">
            <v>49.7</v>
          </cell>
          <cell r="P561">
            <v>39.94</v>
          </cell>
        </row>
        <row r="562">
          <cell r="L562">
            <v>43391</v>
          </cell>
          <cell r="M562">
            <v>46.34</v>
          </cell>
          <cell r="N562">
            <v>26.69</v>
          </cell>
          <cell r="O562">
            <v>49.94</v>
          </cell>
          <cell r="P562">
            <v>40.03</v>
          </cell>
        </row>
        <row r="563">
          <cell r="L563">
            <v>43390</v>
          </cell>
          <cell r="M563">
            <v>46.31</v>
          </cell>
          <cell r="N563">
            <v>26.57</v>
          </cell>
          <cell r="O563">
            <v>49.9</v>
          </cell>
          <cell r="P563">
            <v>40.119999999999997</v>
          </cell>
        </row>
        <row r="564">
          <cell r="L564">
            <v>43389</v>
          </cell>
          <cell r="M564">
            <v>46.39</v>
          </cell>
          <cell r="N564">
            <v>26.53</v>
          </cell>
          <cell r="O564">
            <v>50.01</v>
          </cell>
          <cell r="P564">
            <v>40</v>
          </cell>
        </row>
        <row r="565">
          <cell r="L565">
            <v>43388</v>
          </cell>
          <cell r="M565">
            <v>46.02</v>
          </cell>
          <cell r="N565">
            <v>26.38</v>
          </cell>
          <cell r="O565">
            <v>49.57</v>
          </cell>
          <cell r="P565">
            <v>39.950000000000003</v>
          </cell>
        </row>
        <row r="566">
          <cell r="L566">
            <v>43385</v>
          </cell>
          <cell r="M566">
            <v>46.29</v>
          </cell>
          <cell r="N566">
            <v>26.28</v>
          </cell>
          <cell r="O566">
            <v>49.92</v>
          </cell>
          <cell r="P566">
            <v>39.68</v>
          </cell>
        </row>
        <row r="567">
          <cell r="L567">
            <v>43384</v>
          </cell>
          <cell r="M567">
            <v>46.29</v>
          </cell>
          <cell r="N567">
            <v>26.27</v>
          </cell>
          <cell r="O567">
            <v>49.94</v>
          </cell>
          <cell r="P567">
            <v>39.909999999999997</v>
          </cell>
        </row>
        <row r="568">
          <cell r="L568">
            <v>43383</v>
          </cell>
          <cell r="M568">
            <v>46</v>
          </cell>
          <cell r="N568">
            <v>26.05</v>
          </cell>
          <cell r="O568">
            <v>49.61</v>
          </cell>
          <cell r="P568">
            <v>39.799999999999997</v>
          </cell>
        </row>
        <row r="569">
          <cell r="L569">
            <v>43382</v>
          </cell>
          <cell r="M569">
            <v>45.64</v>
          </cell>
          <cell r="N569">
            <v>25.99</v>
          </cell>
          <cell r="O569">
            <v>49.16</v>
          </cell>
          <cell r="P569">
            <v>39.71</v>
          </cell>
        </row>
        <row r="570">
          <cell r="L570">
            <v>43381</v>
          </cell>
          <cell r="M570">
            <v>45.93</v>
          </cell>
          <cell r="N570">
            <v>26.19</v>
          </cell>
          <cell r="O570">
            <v>49.54</v>
          </cell>
          <cell r="P570">
            <v>39.409999999999997</v>
          </cell>
        </row>
        <row r="571">
          <cell r="L571">
            <v>43378</v>
          </cell>
          <cell r="M571">
            <v>45.77</v>
          </cell>
          <cell r="N571">
            <v>26.11</v>
          </cell>
          <cell r="O571">
            <v>49.35</v>
          </cell>
          <cell r="P571">
            <v>39.6</v>
          </cell>
        </row>
        <row r="572">
          <cell r="L572">
            <v>43377</v>
          </cell>
          <cell r="M572">
            <v>45.23</v>
          </cell>
          <cell r="N572">
            <v>25.99</v>
          </cell>
          <cell r="O572">
            <v>48.7</v>
          </cell>
          <cell r="P572">
            <v>39.369999999999997</v>
          </cell>
        </row>
        <row r="573">
          <cell r="L573">
            <v>43376</v>
          </cell>
          <cell r="M573">
            <v>44.83</v>
          </cell>
          <cell r="N573">
            <v>25.6</v>
          </cell>
          <cell r="O573">
            <v>48.22</v>
          </cell>
          <cell r="P573">
            <v>38.840000000000003</v>
          </cell>
        </row>
        <row r="574">
          <cell r="L574">
            <v>43375</v>
          </cell>
          <cell r="M574">
            <v>44.84</v>
          </cell>
          <cell r="N574">
            <v>25.57</v>
          </cell>
          <cell r="O574">
            <v>48.21</v>
          </cell>
          <cell r="P574">
            <v>38.68</v>
          </cell>
        </row>
        <row r="575">
          <cell r="L575">
            <v>43374</v>
          </cell>
          <cell r="M575">
            <v>44.94</v>
          </cell>
          <cell r="N575">
            <v>25.64</v>
          </cell>
          <cell r="O575">
            <v>48.32</v>
          </cell>
          <cell r="P575">
            <v>38.799999999999997</v>
          </cell>
        </row>
        <row r="576">
          <cell r="L576">
            <v>43371</v>
          </cell>
          <cell r="M576">
            <v>44.88</v>
          </cell>
          <cell r="N576">
            <v>25.63</v>
          </cell>
          <cell r="O576">
            <v>48.24</v>
          </cell>
          <cell r="P576">
            <v>38.67</v>
          </cell>
        </row>
        <row r="577">
          <cell r="L577">
            <v>43370</v>
          </cell>
          <cell r="M577">
            <v>44.71</v>
          </cell>
          <cell r="N577">
            <v>25.56</v>
          </cell>
          <cell r="O577">
            <v>48.04</v>
          </cell>
          <cell r="P577">
            <v>38.51</v>
          </cell>
        </row>
        <row r="578">
          <cell r="L578">
            <v>43369</v>
          </cell>
          <cell r="M578">
            <v>44.37</v>
          </cell>
          <cell r="N578">
            <v>25.37</v>
          </cell>
          <cell r="O578">
            <v>47.64</v>
          </cell>
          <cell r="P578">
            <v>38.19</v>
          </cell>
        </row>
        <row r="579">
          <cell r="L579">
            <v>43368</v>
          </cell>
          <cell r="M579">
            <v>43.76</v>
          </cell>
          <cell r="N579">
            <v>25.02</v>
          </cell>
          <cell r="O579">
            <v>46.94</v>
          </cell>
          <cell r="P579">
            <v>37.58</v>
          </cell>
        </row>
        <row r="580">
          <cell r="L580">
            <v>43367</v>
          </cell>
          <cell r="M580">
            <v>43.08</v>
          </cell>
          <cell r="N580">
            <v>24.73</v>
          </cell>
          <cell r="O580">
            <v>46.13</v>
          </cell>
          <cell r="P580">
            <v>37.119999999999997</v>
          </cell>
        </row>
        <row r="581">
          <cell r="L581">
            <v>43364</v>
          </cell>
          <cell r="M581">
            <v>42.7</v>
          </cell>
          <cell r="N581">
            <v>24.52</v>
          </cell>
          <cell r="O581">
            <v>45.7</v>
          </cell>
          <cell r="P581">
            <v>36.42</v>
          </cell>
        </row>
        <row r="582">
          <cell r="L582">
            <v>43363</v>
          </cell>
          <cell r="M582">
            <v>42.2</v>
          </cell>
          <cell r="N582">
            <v>24.32</v>
          </cell>
          <cell r="O582">
            <v>45.12</v>
          </cell>
          <cell r="P582">
            <v>36.06</v>
          </cell>
        </row>
        <row r="583">
          <cell r="L583">
            <v>43362</v>
          </cell>
          <cell r="M583">
            <v>42.06</v>
          </cell>
          <cell r="N583">
            <v>24.23</v>
          </cell>
          <cell r="O583">
            <v>44.95</v>
          </cell>
          <cell r="P583">
            <v>35.770000000000003</v>
          </cell>
        </row>
        <row r="584">
          <cell r="L584">
            <v>43361</v>
          </cell>
          <cell r="M584">
            <v>42.17</v>
          </cell>
          <cell r="N584">
            <v>24.2</v>
          </cell>
          <cell r="O584">
            <v>45.09</v>
          </cell>
          <cell r="P584">
            <v>35.74</v>
          </cell>
        </row>
        <row r="585">
          <cell r="L585">
            <v>43360</v>
          </cell>
          <cell r="M585">
            <v>42.15</v>
          </cell>
          <cell r="N585">
            <v>24.15</v>
          </cell>
          <cell r="O585">
            <v>45.08</v>
          </cell>
          <cell r="P585">
            <v>35.880000000000003</v>
          </cell>
        </row>
        <row r="586">
          <cell r="L586">
            <v>43357</v>
          </cell>
          <cell r="M586">
            <v>42.28</v>
          </cell>
          <cell r="N586">
            <v>24.36</v>
          </cell>
          <cell r="O586">
            <v>45.22</v>
          </cell>
          <cell r="P586">
            <v>36</v>
          </cell>
        </row>
        <row r="587">
          <cell r="L587">
            <v>43356</v>
          </cell>
          <cell r="M587">
            <v>42.44</v>
          </cell>
          <cell r="N587">
            <v>24.58</v>
          </cell>
          <cell r="O587">
            <v>45.39</v>
          </cell>
          <cell r="P587">
            <v>36.270000000000003</v>
          </cell>
        </row>
        <row r="588">
          <cell r="L588">
            <v>43355</v>
          </cell>
          <cell r="M588">
            <v>42.57</v>
          </cell>
          <cell r="N588">
            <v>24.56</v>
          </cell>
          <cell r="O588">
            <v>45.53</v>
          </cell>
          <cell r="P588">
            <v>36.36</v>
          </cell>
        </row>
        <row r="589">
          <cell r="L589">
            <v>43354</v>
          </cell>
          <cell r="M589">
            <v>42.58</v>
          </cell>
          <cell r="N589">
            <v>24.59</v>
          </cell>
          <cell r="O589">
            <v>45.52</v>
          </cell>
          <cell r="P589">
            <v>36.39</v>
          </cell>
        </row>
        <row r="590">
          <cell r="L590">
            <v>43353</v>
          </cell>
          <cell r="M590">
            <v>42.32</v>
          </cell>
          <cell r="N590">
            <v>24.46</v>
          </cell>
          <cell r="O590">
            <v>45.22</v>
          </cell>
          <cell r="P590">
            <v>36.119999999999997</v>
          </cell>
        </row>
        <row r="591">
          <cell r="L591">
            <v>43350</v>
          </cell>
          <cell r="M591">
            <v>42.26</v>
          </cell>
          <cell r="N591">
            <v>24.45</v>
          </cell>
          <cell r="O591">
            <v>45.16</v>
          </cell>
          <cell r="P591">
            <v>35.89</v>
          </cell>
        </row>
        <row r="592">
          <cell r="L592">
            <v>43349</v>
          </cell>
          <cell r="M592">
            <v>42.49</v>
          </cell>
          <cell r="N592">
            <v>24.43</v>
          </cell>
          <cell r="O592">
            <v>45.44</v>
          </cell>
          <cell r="P592">
            <v>35.96</v>
          </cell>
        </row>
        <row r="593">
          <cell r="L593">
            <v>43348</v>
          </cell>
          <cell r="M593">
            <v>42.63</v>
          </cell>
          <cell r="N593">
            <v>24.6</v>
          </cell>
          <cell r="O593">
            <v>45.63</v>
          </cell>
          <cell r="P593">
            <v>36.119999999999997</v>
          </cell>
        </row>
        <row r="594">
          <cell r="L594">
            <v>43347</v>
          </cell>
          <cell r="M594">
            <v>42.81</v>
          </cell>
          <cell r="N594">
            <v>24.7</v>
          </cell>
          <cell r="O594">
            <v>45.82</v>
          </cell>
          <cell r="P594">
            <v>36.61</v>
          </cell>
        </row>
        <row r="595">
          <cell r="L595">
            <v>43346</v>
          </cell>
          <cell r="M595">
            <v>42.96</v>
          </cell>
          <cell r="N595">
            <v>24.9</v>
          </cell>
          <cell r="O595">
            <v>45.98</v>
          </cell>
          <cell r="P595">
            <v>36.75</v>
          </cell>
        </row>
        <row r="596">
          <cell r="L596">
            <v>43343</v>
          </cell>
          <cell r="M596">
            <v>43.39</v>
          </cell>
          <cell r="N596">
            <v>25.08</v>
          </cell>
          <cell r="O596">
            <v>46.49</v>
          </cell>
          <cell r="P596">
            <v>36.92</v>
          </cell>
        </row>
        <row r="597">
          <cell r="L597">
            <v>43342</v>
          </cell>
          <cell r="M597">
            <v>43.69</v>
          </cell>
          <cell r="N597">
            <v>25.32</v>
          </cell>
          <cell r="O597">
            <v>46.82</v>
          </cell>
          <cell r="P597">
            <v>37.51</v>
          </cell>
        </row>
        <row r="598">
          <cell r="L598">
            <v>43341</v>
          </cell>
          <cell r="M598">
            <v>43.91</v>
          </cell>
          <cell r="N598">
            <v>25.24</v>
          </cell>
          <cell r="O598">
            <v>47.06</v>
          </cell>
          <cell r="P598">
            <v>37.72</v>
          </cell>
        </row>
        <row r="599">
          <cell r="L599">
            <v>43340</v>
          </cell>
          <cell r="M599">
            <v>43.96</v>
          </cell>
          <cell r="N599">
            <v>25.27</v>
          </cell>
          <cell r="O599">
            <v>47.11</v>
          </cell>
          <cell r="P599">
            <v>37.67</v>
          </cell>
        </row>
        <row r="600">
          <cell r="L600">
            <v>43339</v>
          </cell>
          <cell r="M600">
            <v>43.64</v>
          </cell>
          <cell r="N600">
            <v>25.21</v>
          </cell>
          <cell r="O600">
            <v>46.72</v>
          </cell>
          <cell r="P600">
            <v>37.49</v>
          </cell>
        </row>
        <row r="601">
          <cell r="L601">
            <v>43336</v>
          </cell>
          <cell r="M601">
            <v>43.56</v>
          </cell>
          <cell r="N601">
            <v>25.15</v>
          </cell>
          <cell r="O601">
            <v>46.62</v>
          </cell>
          <cell r="P601">
            <v>37.31</v>
          </cell>
        </row>
        <row r="602">
          <cell r="L602">
            <v>43335</v>
          </cell>
          <cell r="M602">
            <v>43.19</v>
          </cell>
          <cell r="N602">
            <v>24.94</v>
          </cell>
          <cell r="O602">
            <v>46.21</v>
          </cell>
          <cell r="P602">
            <v>36.86</v>
          </cell>
        </row>
        <row r="603">
          <cell r="L603">
            <v>43334</v>
          </cell>
          <cell r="M603">
            <v>42.47</v>
          </cell>
          <cell r="N603">
            <v>24.44</v>
          </cell>
          <cell r="O603">
            <v>45.37</v>
          </cell>
          <cell r="P603">
            <v>36.26</v>
          </cell>
        </row>
        <row r="604">
          <cell r="L604">
            <v>43333</v>
          </cell>
          <cell r="M604">
            <v>42.21</v>
          </cell>
          <cell r="N604">
            <v>24.24</v>
          </cell>
          <cell r="O604">
            <v>45.08</v>
          </cell>
          <cell r="P604">
            <v>35.86</v>
          </cell>
        </row>
        <row r="605">
          <cell r="L605">
            <v>43332</v>
          </cell>
          <cell r="M605">
            <v>41.97</v>
          </cell>
          <cell r="N605">
            <v>24.09</v>
          </cell>
          <cell r="O605">
            <v>44.8</v>
          </cell>
          <cell r="P605">
            <v>35.700000000000003</v>
          </cell>
        </row>
        <row r="606">
          <cell r="L606">
            <v>43329</v>
          </cell>
          <cell r="M606">
            <v>41.73</v>
          </cell>
          <cell r="N606">
            <v>23.89</v>
          </cell>
          <cell r="O606">
            <v>44.53</v>
          </cell>
          <cell r="P606">
            <v>35.409999999999997</v>
          </cell>
        </row>
        <row r="607">
          <cell r="L607">
            <v>43328</v>
          </cell>
          <cell r="M607">
            <v>41.38</v>
          </cell>
          <cell r="N607">
            <v>23.68</v>
          </cell>
          <cell r="O607">
            <v>44.13</v>
          </cell>
          <cell r="P607">
            <v>35.06</v>
          </cell>
        </row>
        <row r="608">
          <cell r="L608">
            <v>43327</v>
          </cell>
          <cell r="M608">
            <v>41.31</v>
          </cell>
          <cell r="N608">
            <v>23.49</v>
          </cell>
          <cell r="O608">
            <v>44.09</v>
          </cell>
          <cell r="P608">
            <v>34.69</v>
          </cell>
        </row>
        <row r="609">
          <cell r="L609">
            <v>43326</v>
          </cell>
          <cell r="M609">
            <v>40.93</v>
          </cell>
          <cell r="N609">
            <v>23.31</v>
          </cell>
          <cell r="O609">
            <v>43.65</v>
          </cell>
          <cell r="P609">
            <v>34.729999999999997</v>
          </cell>
        </row>
        <row r="610">
          <cell r="L610">
            <v>43325</v>
          </cell>
          <cell r="M610">
            <v>40.880000000000003</v>
          </cell>
          <cell r="N610">
            <v>23.29</v>
          </cell>
          <cell r="O610">
            <v>43.6</v>
          </cell>
          <cell r="P610">
            <v>34.54</v>
          </cell>
        </row>
        <row r="611">
          <cell r="L611">
            <v>43322</v>
          </cell>
          <cell r="M611">
            <v>41.01</v>
          </cell>
          <cell r="N611">
            <v>23.36</v>
          </cell>
          <cell r="O611">
            <v>43.75</v>
          </cell>
          <cell r="P611">
            <v>34.64</v>
          </cell>
        </row>
        <row r="612">
          <cell r="L612">
            <v>43321</v>
          </cell>
          <cell r="M612">
            <v>41.22</v>
          </cell>
          <cell r="N612">
            <v>23.4</v>
          </cell>
          <cell r="O612">
            <v>44.01</v>
          </cell>
          <cell r="P612">
            <v>34.83</v>
          </cell>
        </row>
        <row r="613">
          <cell r="L613">
            <v>43320</v>
          </cell>
          <cell r="M613">
            <v>41.45</v>
          </cell>
          <cell r="N613">
            <v>23.54</v>
          </cell>
          <cell r="O613">
            <v>44.28</v>
          </cell>
          <cell r="P613">
            <v>35.130000000000003</v>
          </cell>
        </row>
        <row r="614">
          <cell r="L614">
            <v>43319</v>
          </cell>
          <cell r="M614">
            <v>41.5</v>
          </cell>
          <cell r="N614">
            <v>23.65</v>
          </cell>
          <cell r="O614">
            <v>44.32</v>
          </cell>
          <cell r="P614">
            <v>35.369999999999997</v>
          </cell>
        </row>
        <row r="615">
          <cell r="L615">
            <v>43318</v>
          </cell>
          <cell r="M615">
            <v>41.77</v>
          </cell>
          <cell r="N615">
            <v>23.83</v>
          </cell>
          <cell r="O615">
            <v>44.6</v>
          </cell>
          <cell r="P615">
            <v>35.619999999999997</v>
          </cell>
        </row>
        <row r="616">
          <cell r="L616">
            <v>43315</v>
          </cell>
          <cell r="M616">
            <v>42.01</v>
          </cell>
          <cell r="N616">
            <v>24.02</v>
          </cell>
          <cell r="O616">
            <v>44.88</v>
          </cell>
          <cell r="P616">
            <v>35.74</v>
          </cell>
        </row>
        <row r="617">
          <cell r="L617">
            <v>43314</v>
          </cell>
          <cell r="M617">
            <v>42.69</v>
          </cell>
          <cell r="N617">
            <v>24.21</v>
          </cell>
          <cell r="O617">
            <v>45.68</v>
          </cell>
          <cell r="P617">
            <v>36.130000000000003</v>
          </cell>
        </row>
        <row r="618">
          <cell r="L618">
            <v>43313</v>
          </cell>
          <cell r="M618">
            <v>43.46</v>
          </cell>
          <cell r="N618">
            <v>24.59</v>
          </cell>
          <cell r="O618">
            <v>46.58</v>
          </cell>
          <cell r="P618">
            <v>36.92</v>
          </cell>
        </row>
        <row r="619">
          <cell r="L619">
            <v>43312</v>
          </cell>
          <cell r="M619">
            <v>43.95</v>
          </cell>
          <cell r="N619">
            <v>24.79</v>
          </cell>
          <cell r="O619">
            <v>47.16</v>
          </cell>
          <cell r="P619">
            <v>37.479999999999997</v>
          </cell>
        </row>
        <row r="620">
          <cell r="L620">
            <v>43311</v>
          </cell>
          <cell r="M620">
            <v>43.96</v>
          </cell>
          <cell r="N620">
            <v>24.77</v>
          </cell>
          <cell r="O620">
            <v>47.16</v>
          </cell>
          <cell r="P620">
            <v>37.770000000000003</v>
          </cell>
        </row>
        <row r="621">
          <cell r="L621">
            <v>43308</v>
          </cell>
          <cell r="M621">
            <v>43.64</v>
          </cell>
          <cell r="N621">
            <v>24.76</v>
          </cell>
          <cell r="O621">
            <v>46.76</v>
          </cell>
          <cell r="P621">
            <v>37.67</v>
          </cell>
        </row>
        <row r="622">
          <cell r="L622">
            <v>43307</v>
          </cell>
          <cell r="M622">
            <v>43.54</v>
          </cell>
          <cell r="N622">
            <v>24.66</v>
          </cell>
          <cell r="O622">
            <v>46.66</v>
          </cell>
          <cell r="P622">
            <v>37.22</v>
          </cell>
        </row>
        <row r="623">
          <cell r="L623">
            <v>43306</v>
          </cell>
          <cell r="M623">
            <v>43.51</v>
          </cell>
          <cell r="N623">
            <v>24.66</v>
          </cell>
          <cell r="O623">
            <v>46.61</v>
          </cell>
          <cell r="P623">
            <v>37.299999999999997</v>
          </cell>
        </row>
        <row r="624">
          <cell r="L624">
            <v>43305</v>
          </cell>
          <cell r="M624">
            <v>43.3</v>
          </cell>
          <cell r="N624">
            <v>24.67</v>
          </cell>
          <cell r="O624">
            <v>46.35</v>
          </cell>
          <cell r="P624">
            <v>37.22</v>
          </cell>
        </row>
        <row r="625">
          <cell r="L625">
            <v>43304</v>
          </cell>
          <cell r="M625">
            <v>43.12</v>
          </cell>
          <cell r="N625">
            <v>24.6</v>
          </cell>
          <cell r="O625">
            <v>46.14</v>
          </cell>
          <cell r="P625">
            <v>36.770000000000003</v>
          </cell>
        </row>
        <row r="626">
          <cell r="L626">
            <v>43301</v>
          </cell>
          <cell r="M626">
            <v>42.9</v>
          </cell>
          <cell r="N626">
            <v>24.5</v>
          </cell>
          <cell r="O626">
            <v>45.87</v>
          </cell>
          <cell r="P626">
            <v>36.72</v>
          </cell>
        </row>
        <row r="627">
          <cell r="L627">
            <v>43300</v>
          </cell>
          <cell r="M627">
            <v>42.6</v>
          </cell>
          <cell r="N627">
            <v>24.39</v>
          </cell>
          <cell r="O627">
            <v>45.52</v>
          </cell>
          <cell r="P627">
            <v>36.369999999999997</v>
          </cell>
        </row>
        <row r="628">
          <cell r="L628">
            <v>43299</v>
          </cell>
          <cell r="M628">
            <v>42.58</v>
          </cell>
          <cell r="N628">
            <v>24.45</v>
          </cell>
          <cell r="O628">
            <v>45.49</v>
          </cell>
          <cell r="P628">
            <v>36.25</v>
          </cell>
        </row>
        <row r="629">
          <cell r="L629">
            <v>43298</v>
          </cell>
          <cell r="M629">
            <v>43.17</v>
          </cell>
          <cell r="N629">
            <v>24.47</v>
          </cell>
          <cell r="O629">
            <v>46.23</v>
          </cell>
          <cell r="P629">
            <v>36.29</v>
          </cell>
        </row>
        <row r="630">
          <cell r="L630">
            <v>43297</v>
          </cell>
          <cell r="M630">
            <v>43.13</v>
          </cell>
          <cell r="N630">
            <v>24.46</v>
          </cell>
          <cell r="O630">
            <v>46.19</v>
          </cell>
          <cell r="P630">
            <v>36.840000000000003</v>
          </cell>
        </row>
        <row r="631">
          <cell r="L631">
            <v>43294</v>
          </cell>
          <cell r="M631">
            <v>43.07</v>
          </cell>
          <cell r="N631">
            <v>24.53</v>
          </cell>
          <cell r="O631">
            <v>46.12</v>
          </cell>
          <cell r="P631">
            <v>36.840000000000003</v>
          </cell>
        </row>
        <row r="632">
          <cell r="L632">
            <v>43293</v>
          </cell>
          <cell r="M632">
            <v>43.28</v>
          </cell>
          <cell r="N632">
            <v>24.46</v>
          </cell>
          <cell r="O632">
            <v>46.39</v>
          </cell>
          <cell r="P632">
            <v>36.659999999999997</v>
          </cell>
        </row>
        <row r="633">
          <cell r="L633">
            <v>43292</v>
          </cell>
          <cell r="M633">
            <v>43.12</v>
          </cell>
          <cell r="N633">
            <v>24.33</v>
          </cell>
          <cell r="O633">
            <v>46.22</v>
          </cell>
          <cell r="P633">
            <v>36.72</v>
          </cell>
        </row>
        <row r="634">
          <cell r="L634">
            <v>43291</v>
          </cell>
          <cell r="M634">
            <v>41.88</v>
          </cell>
          <cell r="N634">
            <v>23.69</v>
          </cell>
          <cell r="O634">
            <v>44.8</v>
          </cell>
          <cell r="P634">
            <v>35.79</v>
          </cell>
        </row>
        <row r="635">
          <cell r="L635">
            <v>43290</v>
          </cell>
          <cell r="M635">
            <v>41.27</v>
          </cell>
          <cell r="N635">
            <v>23.33</v>
          </cell>
          <cell r="O635">
            <v>44.1</v>
          </cell>
          <cell r="P635">
            <v>35.06</v>
          </cell>
        </row>
        <row r="636">
          <cell r="L636">
            <v>43287</v>
          </cell>
          <cell r="M636">
            <v>40.94</v>
          </cell>
          <cell r="N636">
            <v>23.13</v>
          </cell>
          <cell r="O636">
            <v>43.73</v>
          </cell>
          <cell r="P636">
            <v>34.68</v>
          </cell>
        </row>
        <row r="637">
          <cell r="L637">
            <v>43286</v>
          </cell>
          <cell r="M637">
            <v>40.78</v>
          </cell>
          <cell r="N637">
            <v>23.02</v>
          </cell>
          <cell r="O637">
            <v>43.55</v>
          </cell>
          <cell r="P637">
            <v>34.520000000000003</v>
          </cell>
        </row>
        <row r="638">
          <cell r="L638">
            <v>43285</v>
          </cell>
          <cell r="M638">
            <v>40.64</v>
          </cell>
          <cell r="N638">
            <v>23.01</v>
          </cell>
          <cell r="O638">
            <v>43.4</v>
          </cell>
          <cell r="P638">
            <v>34.42</v>
          </cell>
        </row>
        <row r="639">
          <cell r="L639">
            <v>43284</v>
          </cell>
          <cell r="M639">
            <v>40.5</v>
          </cell>
          <cell r="N639">
            <v>22.91</v>
          </cell>
          <cell r="O639">
            <v>43.22</v>
          </cell>
          <cell r="P639">
            <v>34.42</v>
          </cell>
        </row>
        <row r="640">
          <cell r="L640">
            <v>43283</v>
          </cell>
          <cell r="M640">
            <v>40.799999999999997</v>
          </cell>
          <cell r="N640">
            <v>22.94</v>
          </cell>
          <cell r="O640">
            <v>43.59</v>
          </cell>
          <cell r="P640">
            <v>34.32</v>
          </cell>
        </row>
        <row r="641">
          <cell r="L641">
            <v>43280</v>
          </cell>
          <cell r="M641">
            <v>40.64</v>
          </cell>
          <cell r="N641">
            <v>22.89</v>
          </cell>
          <cell r="O641">
            <v>43.39</v>
          </cell>
          <cell r="P641">
            <v>34.56</v>
          </cell>
        </row>
        <row r="642">
          <cell r="L642">
            <v>43279</v>
          </cell>
          <cell r="M642">
            <v>40.29</v>
          </cell>
          <cell r="N642">
            <v>22.84</v>
          </cell>
          <cell r="O642">
            <v>42.96</v>
          </cell>
          <cell r="P642">
            <v>34.340000000000003</v>
          </cell>
        </row>
        <row r="643">
          <cell r="L643">
            <v>43278</v>
          </cell>
          <cell r="M643">
            <v>39.94</v>
          </cell>
          <cell r="N643">
            <v>22.63</v>
          </cell>
          <cell r="O643">
            <v>42.53</v>
          </cell>
          <cell r="P643">
            <v>33.96</v>
          </cell>
        </row>
        <row r="644">
          <cell r="L644">
            <v>43277</v>
          </cell>
          <cell r="M644">
            <v>39.67</v>
          </cell>
          <cell r="N644">
            <v>22.56</v>
          </cell>
          <cell r="O644">
            <v>42.21</v>
          </cell>
          <cell r="P644">
            <v>33.54</v>
          </cell>
        </row>
        <row r="645">
          <cell r="L645">
            <v>43276</v>
          </cell>
          <cell r="M645">
            <v>39.74</v>
          </cell>
          <cell r="N645">
            <v>22.62</v>
          </cell>
          <cell r="O645">
            <v>42.27</v>
          </cell>
          <cell r="P645">
            <v>33.590000000000003</v>
          </cell>
        </row>
        <row r="646">
          <cell r="L646">
            <v>43273</v>
          </cell>
          <cell r="M646">
            <v>39.92</v>
          </cell>
          <cell r="N646">
            <v>22.8</v>
          </cell>
          <cell r="O646">
            <v>42.47</v>
          </cell>
          <cell r="P646">
            <v>33.619999999999997</v>
          </cell>
        </row>
        <row r="647">
          <cell r="L647">
            <v>43272</v>
          </cell>
          <cell r="M647">
            <v>40.35</v>
          </cell>
          <cell r="N647">
            <v>22.91</v>
          </cell>
          <cell r="O647">
            <v>42.98</v>
          </cell>
          <cell r="P647">
            <v>33.92</v>
          </cell>
        </row>
        <row r="648">
          <cell r="L648">
            <v>43271</v>
          </cell>
          <cell r="M648">
            <v>40.6</v>
          </cell>
          <cell r="N648">
            <v>23.02</v>
          </cell>
          <cell r="O648">
            <v>43.24</v>
          </cell>
          <cell r="P648">
            <v>34.39</v>
          </cell>
        </row>
        <row r="649">
          <cell r="L649">
            <v>43270</v>
          </cell>
          <cell r="M649">
            <v>41.1</v>
          </cell>
          <cell r="N649">
            <v>23.34</v>
          </cell>
          <cell r="O649">
            <v>43.84</v>
          </cell>
          <cell r="P649">
            <v>34.659999999999997</v>
          </cell>
        </row>
        <row r="650">
          <cell r="L650">
            <v>43269</v>
          </cell>
          <cell r="M650">
            <v>41.46</v>
          </cell>
          <cell r="N650">
            <v>23.6</v>
          </cell>
          <cell r="O650">
            <v>44.26</v>
          </cell>
          <cell r="P650">
            <v>35.06</v>
          </cell>
        </row>
        <row r="651">
          <cell r="L651">
            <v>43266</v>
          </cell>
          <cell r="M651">
            <v>41.5</v>
          </cell>
          <cell r="N651">
            <v>23.57</v>
          </cell>
          <cell r="O651">
            <v>44.31</v>
          </cell>
          <cell r="P651">
            <v>35.22</v>
          </cell>
        </row>
        <row r="652">
          <cell r="L652">
            <v>43265</v>
          </cell>
          <cell r="M652">
            <v>41.52</v>
          </cell>
          <cell r="N652">
            <v>23.41</v>
          </cell>
          <cell r="O652">
            <v>44.33</v>
          </cell>
          <cell r="P652">
            <v>35.119999999999997</v>
          </cell>
        </row>
        <row r="653">
          <cell r="L653">
            <v>43264</v>
          </cell>
          <cell r="M653">
            <v>41.21</v>
          </cell>
          <cell r="N653">
            <v>23.36</v>
          </cell>
          <cell r="O653">
            <v>43.99</v>
          </cell>
          <cell r="P653">
            <v>34.94</v>
          </cell>
        </row>
        <row r="654">
          <cell r="L654">
            <v>43263</v>
          </cell>
          <cell r="M654">
            <v>41.22</v>
          </cell>
          <cell r="N654">
            <v>23.32</v>
          </cell>
          <cell r="O654">
            <v>44.02</v>
          </cell>
          <cell r="P654">
            <v>34.81</v>
          </cell>
        </row>
        <row r="655">
          <cell r="L655">
            <v>43262</v>
          </cell>
          <cell r="M655">
            <v>40.840000000000003</v>
          </cell>
          <cell r="N655">
            <v>23.2</v>
          </cell>
          <cell r="O655">
            <v>43.56</v>
          </cell>
          <cell r="P655">
            <v>34.799999999999997</v>
          </cell>
        </row>
        <row r="656">
          <cell r="L656">
            <v>43259</v>
          </cell>
          <cell r="M656">
            <v>40.56</v>
          </cell>
          <cell r="N656">
            <v>23</v>
          </cell>
          <cell r="O656">
            <v>43.26</v>
          </cell>
          <cell r="P656">
            <v>34.090000000000003</v>
          </cell>
        </row>
        <row r="657">
          <cell r="L657">
            <v>43258</v>
          </cell>
          <cell r="M657">
            <v>39.94</v>
          </cell>
          <cell r="N657">
            <v>22.49</v>
          </cell>
          <cell r="O657">
            <v>42.56</v>
          </cell>
          <cell r="P657">
            <v>33.700000000000003</v>
          </cell>
        </row>
        <row r="658">
          <cell r="L658">
            <v>43257</v>
          </cell>
          <cell r="M658">
            <v>39.24</v>
          </cell>
          <cell r="N658">
            <v>22.32</v>
          </cell>
          <cell r="O658">
            <v>41.74</v>
          </cell>
          <cell r="P658">
            <v>33.19</v>
          </cell>
        </row>
        <row r="659">
          <cell r="L659">
            <v>43256</v>
          </cell>
          <cell r="M659">
            <v>38.96</v>
          </cell>
          <cell r="N659">
            <v>21.98</v>
          </cell>
          <cell r="O659">
            <v>41.45</v>
          </cell>
          <cell r="P659">
            <v>32.46</v>
          </cell>
        </row>
        <row r="660">
          <cell r="L660">
            <v>43255</v>
          </cell>
          <cell r="M660">
            <v>38.49</v>
          </cell>
          <cell r="N660">
            <v>21.72</v>
          </cell>
          <cell r="O660">
            <v>40.909999999999997</v>
          </cell>
          <cell r="P660">
            <v>32.299999999999997</v>
          </cell>
        </row>
        <row r="661">
          <cell r="L661">
            <v>43252</v>
          </cell>
          <cell r="M661">
            <v>37.83</v>
          </cell>
          <cell r="N661">
            <v>21.35</v>
          </cell>
          <cell r="O661">
            <v>40.130000000000003</v>
          </cell>
          <cell r="P661">
            <v>31.88</v>
          </cell>
        </row>
        <row r="662">
          <cell r="L662">
            <v>43251</v>
          </cell>
          <cell r="M662">
            <v>37.36</v>
          </cell>
          <cell r="N662">
            <v>21.12</v>
          </cell>
          <cell r="O662">
            <v>39.6</v>
          </cell>
          <cell r="P662">
            <v>31.13</v>
          </cell>
        </row>
        <row r="663">
          <cell r="L663">
            <v>43250</v>
          </cell>
          <cell r="M663">
            <v>37.06</v>
          </cell>
          <cell r="N663">
            <v>20.97</v>
          </cell>
          <cell r="O663">
            <v>39.25</v>
          </cell>
          <cell r="P663">
            <v>30.91</v>
          </cell>
        </row>
        <row r="664">
          <cell r="L664">
            <v>43249</v>
          </cell>
          <cell r="M664">
            <v>37.700000000000003</v>
          </cell>
          <cell r="N664">
            <v>21.07</v>
          </cell>
          <cell r="O664">
            <v>40.04</v>
          </cell>
          <cell r="P664">
            <v>30.88</v>
          </cell>
        </row>
        <row r="665">
          <cell r="L665">
            <v>43248</v>
          </cell>
          <cell r="M665">
            <v>37.869999999999997</v>
          </cell>
          <cell r="N665">
            <v>21.17</v>
          </cell>
          <cell r="O665">
            <v>40.229999999999997</v>
          </cell>
          <cell r="P665">
            <v>31.67</v>
          </cell>
        </row>
        <row r="666">
          <cell r="L666">
            <v>43245</v>
          </cell>
          <cell r="M666">
            <v>37.869999999999997</v>
          </cell>
          <cell r="N666">
            <v>21.17</v>
          </cell>
          <cell r="O666">
            <v>40.229999999999997</v>
          </cell>
          <cell r="P666">
            <v>31.67</v>
          </cell>
        </row>
        <row r="667">
          <cell r="L667">
            <v>43244</v>
          </cell>
          <cell r="M667">
            <v>38.04</v>
          </cell>
          <cell r="N667">
            <v>21.25</v>
          </cell>
          <cell r="O667">
            <v>40.44</v>
          </cell>
          <cell r="P667">
            <v>31.76</v>
          </cell>
        </row>
        <row r="668">
          <cell r="L668">
            <v>43243</v>
          </cell>
          <cell r="M668">
            <v>38.24</v>
          </cell>
          <cell r="N668">
            <v>21.27</v>
          </cell>
          <cell r="O668">
            <v>40.68</v>
          </cell>
          <cell r="P668">
            <v>31.95</v>
          </cell>
        </row>
        <row r="669">
          <cell r="L669">
            <v>43242</v>
          </cell>
          <cell r="M669">
            <v>38.340000000000003</v>
          </cell>
          <cell r="N669">
            <v>21.38</v>
          </cell>
          <cell r="O669">
            <v>40.79</v>
          </cell>
          <cell r="P669">
            <v>32.19</v>
          </cell>
        </row>
        <row r="670">
          <cell r="L670">
            <v>43241</v>
          </cell>
          <cell r="M670">
            <v>38.26</v>
          </cell>
          <cell r="N670">
            <v>21.53</v>
          </cell>
          <cell r="O670">
            <v>40.67</v>
          </cell>
          <cell r="P670">
            <v>32.24</v>
          </cell>
        </row>
        <row r="671">
          <cell r="L671">
            <v>43238</v>
          </cell>
          <cell r="M671">
            <v>38.28</v>
          </cell>
          <cell r="N671">
            <v>21.48</v>
          </cell>
          <cell r="O671">
            <v>40.700000000000003</v>
          </cell>
          <cell r="P671">
            <v>32.049999999999997</v>
          </cell>
        </row>
        <row r="672">
          <cell r="L672">
            <v>43237</v>
          </cell>
          <cell r="M672">
            <v>37.85</v>
          </cell>
          <cell r="N672">
            <v>21.34</v>
          </cell>
          <cell r="O672">
            <v>40.17</v>
          </cell>
          <cell r="P672">
            <v>32.07</v>
          </cell>
        </row>
        <row r="673">
          <cell r="L673">
            <v>43236</v>
          </cell>
          <cell r="M673">
            <v>37.85</v>
          </cell>
          <cell r="N673">
            <v>21.36</v>
          </cell>
          <cell r="O673">
            <v>40.17</v>
          </cell>
          <cell r="P673">
            <v>31.62</v>
          </cell>
        </row>
        <row r="674">
          <cell r="L674">
            <v>43235</v>
          </cell>
          <cell r="M674">
            <v>37.57</v>
          </cell>
          <cell r="N674">
            <v>21.45</v>
          </cell>
          <cell r="O674">
            <v>39.81</v>
          </cell>
          <cell r="P674">
            <v>31.67</v>
          </cell>
        </row>
        <row r="675">
          <cell r="L675">
            <v>43234</v>
          </cell>
          <cell r="M675">
            <v>37.76</v>
          </cell>
          <cell r="N675">
            <v>21.51</v>
          </cell>
          <cell r="O675">
            <v>40.04</v>
          </cell>
          <cell r="P675">
            <v>31.51</v>
          </cell>
        </row>
        <row r="676">
          <cell r="L676">
            <v>43231</v>
          </cell>
          <cell r="M676">
            <v>37.65</v>
          </cell>
          <cell r="N676">
            <v>21.56</v>
          </cell>
          <cell r="O676">
            <v>39.89</v>
          </cell>
          <cell r="P676">
            <v>31.59</v>
          </cell>
        </row>
        <row r="677">
          <cell r="L677">
            <v>43230</v>
          </cell>
          <cell r="M677">
            <v>37.68</v>
          </cell>
          <cell r="N677">
            <v>21.39</v>
          </cell>
          <cell r="O677">
            <v>39.93</v>
          </cell>
          <cell r="P677">
            <v>31.42</v>
          </cell>
        </row>
        <row r="678">
          <cell r="L678">
            <v>43229</v>
          </cell>
          <cell r="M678">
            <v>37.58</v>
          </cell>
          <cell r="N678">
            <v>21.23</v>
          </cell>
          <cell r="O678">
            <v>39.78</v>
          </cell>
          <cell r="P678">
            <v>31.56</v>
          </cell>
        </row>
        <row r="679">
          <cell r="L679">
            <v>43228</v>
          </cell>
          <cell r="M679">
            <v>37.75</v>
          </cell>
          <cell r="N679">
            <v>21.33</v>
          </cell>
          <cell r="O679">
            <v>39.979999999999997</v>
          </cell>
          <cell r="P679">
            <v>31.46</v>
          </cell>
        </row>
        <row r="680">
          <cell r="L680">
            <v>43227</v>
          </cell>
          <cell r="M680">
            <v>37.65</v>
          </cell>
          <cell r="N680">
            <v>21.45</v>
          </cell>
          <cell r="O680">
            <v>39.83</v>
          </cell>
          <cell r="P680">
            <v>31.66</v>
          </cell>
        </row>
        <row r="681">
          <cell r="L681">
            <v>43224</v>
          </cell>
          <cell r="M681">
            <v>37.79</v>
          </cell>
          <cell r="N681">
            <v>21.33</v>
          </cell>
          <cell r="O681">
            <v>40</v>
          </cell>
          <cell r="P681">
            <v>31.34</v>
          </cell>
        </row>
        <row r="682">
          <cell r="L682">
            <v>43223</v>
          </cell>
          <cell r="M682">
            <v>37.659999999999997</v>
          </cell>
          <cell r="N682">
            <v>21.46</v>
          </cell>
          <cell r="O682">
            <v>39.82</v>
          </cell>
          <cell r="P682">
            <v>31.57</v>
          </cell>
        </row>
        <row r="683">
          <cell r="L683">
            <v>43222</v>
          </cell>
          <cell r="M683">
            <v>37.700000000000003</v>
          </cell>
          <cell r="N683">
            <v>21.36</v>
          </cell>
          <cell r="O683">
            <v>39.86</v>
          </cell>
          <cell r="P683">
            <v>31.4</v>
          </cell>
        </row>
        <row r="684">
          <cell r="L684">
            <v>43221</v>
          </cell>
          <cell r="M684">
            <v>37.79</v>
          </cell>
          <cell r="N684">
            <v>21.41</v>
          </cell>
          <cell r="O684">
            <v>39.97</v>
          </cell>
          <cell r="P684">
            <v>31.43</v>
          </cell>
        </row>
        <row r="685">
          <cell r="L685">
            <v>43220</v>
          </cell>
          <cell r="M685">
            <v>37.880000000000003</v>
          </cell>
          <cell r="N685">
            <v>21.41</v>
          </cell>
          <cell r="O685">
            <v>40.08</v>
          </cell>
          <cell r="P685">
            <v>31.55</v>
          </cell>
        </row>
        <row r="686">
          <cell r="L686">
            <v>43217</v>
          </cell>
          <cell r="M686">
            <v>37.9</v>
          </cell>
          <cell r="N686">
            <v>21.51</v>
          </cell>
          <cell r="O686">
            <v>40.1</v>
          </cell>
          <cell r="P686">
            <v>31.6</v>
          </cell>
        </row>
        <row r="687">
          <cell r="L687">
            <v>43216</v>
          </cell>
          <cell r="M687">
            <v>37.729999999999997</v>
          </cell>
          <cell r="N687">
            <v>21.45</v>
          </cell>
          <cell r="O687">
            <v>39.86</v>
          </cell>
          <cell r="P687">
            <v>31.69</v>
          </cell>
        </row>
        <row r="688">
          <cell r="L688">
            <v>43215</v>
          </cell>
          <cell r="M688">
            <v>38.049999999999997</v>
          </cell>
          <cell r="N688">
            <v>21.61</v>
          </cell>
          <cell r="O688">
            <v>40.25</v>
          </cell>
          <cell r="P688">
            <v>31.5</v>
          </cell>
        </row>
        <row r="689">
          <cell r="L689">
            <v>43214</v>
          </cell>
          <cell r="M689">
            <v>38.159999999999997</v>
          </cell>
          <cell r="N689">
            <v>21.7</v>
          </cell>
          <cell r="O689">
            <v>40.36</v>
          </cell>
          <cell r="P689">
            <v>31.86</v>
          </cell>
        </row>
        <row r="690">
          <cell r="L690">
            <v>43213</v>
          </cell>
          <cell r="M690">
            <v>38.56</v>
          </cell>
          <cell r="N690">
            <v>21.84</v>
          </cell>
          <cell r="O690">
            <v>40.83</v>
          </cell>
          <cell r="P690">
            <v>32.06</v>
          </cell>
        </row>
        <row r="691">
          <cell r="L691">
            <v>43210</v>
          </cell>
          <cell r="M691">
            <v>38.64</v>
          </cell>
          <cell r="N691">
            <v>21.91</v>
          </cell>
          <cell r="O691">
            <v>40.93</v>
          </cell>
          <cell r="P691">
            <v>32.29</v>
          </cell>
        </row>
        <row r="692">
          <cell r="L692">
            <v>43209</v>
          </cell>
          <cell r="M692">
            <v>38.520000000000003</v>
          </cell>
          <cell r="N692">
            <v>21.87</v>
          </cell>
          <cell r="O692">
            <v>40.76</v>
          </cell>
          <cell r="P692">
            <v>32.450000000000003</v>
          </cell>
        </row>
        <row r="693">
          <cell r="L693">
            <v>43208</v>
          </cell>
          <cell r="M693">
            <v>38.71</v>
          </cell>
          <cell r="N693">
            <v>21.79</v>
          </cell>
          <cell r="O693">
            <v>40.98</v>
          </cell>
          <cell r="P693">
            <v>32.340000000000003</v>
          </cell>
        </row>
        <row r="694">
          <cell r="L694">
            <v>43207</v>
          </cell>
          <cell r="M694">
            <v>38.950000000000003</v>
          </cell>
          <cell r="N694">
            <v>22.33</v>
          </cell>
          <cell r="O694">
            <v>41.26</v>
          </cell>
          <cell r="P694">
            <v>32.49</v>
          </cell>
        </row>
        <row r="695">
          <cell r="L695">
            <v>43206</v>
          </cell>
          <cell r="M695">
            <v>38.96</v>
          </cell>
          <cell r="N695">
            <v>22.34</v>
          </cell>
          <cell r="O695">
            <v>41.27</v>
          </cell>
          <cell r="P695">
            <v>32.590000000000003</v>
          </cell>
        </row>
        <row r="696">
          <cell r="L696">
            <v>43203</v>
          </cell>
          <cell r="M696">
            <v>38.86</v>
          </cell>
          <cell r="N696">
            <v>21.89</v>
          </cell>
          <cell r="O696">
            <v>41.16</v>
          </cell>
          <cell r="P696">
            <v>32.49</v>
          </cell>
        </row>
        <row r="697">
          <cell r="L697">
            <v>43202</v>
          </cell>
          <cell r="M697">
            <v>38.340000000000003</v>
          </cell>
          <cell r="N697">
            <v>21.5</v>
          </cell>
          <cell r="O697">
            <v>40.53</v>
          </cell>
          <cell r="P697">
            <v>32.25</v>
          </cell>
        </row>
        <row r="698">
          <cell r="L698">
            <v>43201</v>
          </cell>
          <cell r="M698">
            <v>38.18</v>
          </cell>
          <cell r="N698">
            <v>21.45</v>
          </cell>
          <cell r="O698">
            <v>40.35</v>
          </cell>
          <cell r="P698">
            <v>31.8</v>
          </cell>
        </row>
        <row r="699">
          <cell r="L699">
            <v>43200</v>
          </cell>
          <cell r="M699">
            <v>37.869999999999997</v>
          </cell>
          <cell r="N699">
            <v>21.62</v>
          </cell>
          <cell r="O699">
            <v>39.96</v>
          </cell>
          <cell r="P699">
            <v>31.7</v>
          </cell>
        </row>
        <row r="700">
          <cell r="L700">
            <v>43199</v>
          </cell>
          <cell r="M700">
            <v>37.89</v>
          </cell>
          <cell r="N700">
            <v>21.5</v>
          </cell>
          <cell r="O700">
            <v>40</v>
          </cell>
          <cell r="P700">
            <v>31.38</v>
          </cell>
        </row>
        <row r="701">
          <cell r="L701">
            <v>43196</v>
          </cell>
          <cell r="M701">
            <v>37.86</v>
          </cell>
          <cell r="N701">
            <v>21.39</v>
          </cell>
          <cell r="O701">
            <v>39.97</v>
          </cell>
          <cell r="P701">
            <v>31.5</v>
          </cell>
        </row>
        <row r="702">
          <cell r="L702">
            <v>43195</v>
          </cell>
          <cell r="M702">
            <v>37.9</v>
          </cell>
          <cell r="N702">
            <v>21.36</v>
          </cell>
          <cell r="O702">
            <v>39.979999999999997</v>
          </cell>
          <cell r="P702">
            <v>31.72</v>
          </cell>
        </row>
        <row r="703">
          <cell r="L703">
            <v>43194</v>
          </cell>
          <cell r="M703">
            <v>38.43</v>
          </cell>
          <cell r="N703">
            <v>21.99</v>
          </cell>
          <cell r="O703">
            <v>40.590000000000003</v>
          </cell>
          <cell r="P703">
            <v>32.01</v>
          </cell>
        </row>
        <row r="704">
          <cell r="L704">
            <v>43193</v>
          </cell>
          <cell r="M704">
            <v>39.119999999999997</v>
          </cell>
          <cell r="N704">
            <v>22.28</v>
          </cell>
          <cell r="O704">
            <v>41.39</v>
          </cell>
          <cell r="P704">
            <v>32.5</v>
          </cell>
        </row>
        <row r="705">
          <cell r="L705">
            <v>43192</v>
          </cell>
          <cell r="M705">
            <v>39.369999999999997</v>
          </cell>
          <cell r="N705">
            <v>22.43</v>
          </cell>
          <cell r="O705">
            <v>41.68</v>
          </cell>
          <cell r="P705">
            <v>32.96</v>
          </cell>
        </row>
        <row r="706">
          <cell r="L706">
            <v>43189</v>
          </cell>
          <cell r="M706">
            <v>39.369999999999997</v>
          </cell>
          <cell r="N706">
            <v>22.43</v>
          </cell>
          <cell r="O706">
            <v>41.68</v>
          </cell>
          <cell r="P706">
            <v>32.96</v>
          </cell>
        </row>
        <row r="707">
          <cell r="L707">
            <v>43188</v>
          </cell>
          <cell r="M707">
            <v>39.369999999999997</v>
          </cell>
          <cell r="N707">
            <v>22.09</v>
          </cell>
          <cell r="O707">
            <v>41.68</v>
          </cell>
          <cell r="P707">
            <v>32.950000000000003</v>
          </cell>
        </row>
        <row r="708">
          <cell r="L708">
            <v>43187</v>
          </cell>
          <cell r="M708">
            <v>39.61</v>
          </cell>
          <cell r="N708">
            <v>22.37</v>
          </cell>
          <cell r="O708">
            <v>41.96</v>
          </cell>
          <cell r="P708">
            <v>33.159999999999997</v>
          </cell>
        </row>
        <row r="709">
          <cell r="L709">
            <v>43186</v>
          </cell>
          <cell r="M709">
            <v>40.04</v>
          </cell>
          <cell r="N709">
            <v>22.52</v>
          </cell>
          <cell r="O709">
            <v>42.45</v>
          </cell>
          <cell r="P709">
            <v>33.5</v>
          </cell>
        </row>
        <row r="710">
          <cell r="L710">
            <v>43185</v>
          </cell>
          <cell r="M710">
            <v>40.1</v>
          </cell>
          <cell r="N710">
            <v>22.6</v>
          </cell>
          <cell r="O710">
            <v>42.52</v>
          </cell>
          <cell r="P710">
            <v>33.799999999999997</v>
          </cell>
        </row>
        <row r="711">
          <cell r="L711">
            <v>43182</v>
          </cell>
          <cell r="M711">
            <v>39.97</v>
          </cell>
          <cell r="N711">
            <v>22.64</v>
          </cell>
          <cell r="O711">
            <v>42.33</v>
          </cell>
          <cell r="P711">
            <v>33.76</v>
          </cell>
        </row>
        <row r="712">
          <cell r="L712">
            <v>43181</v>
          </cell>
          <cell r="M712">
            <v>39.99</v>
          </cell>
          <cell r="N712">
            <v>22.63</v>
          </cell>
          <cell r="O712">
            <v>42.36</v>
          </cell>
          <cell r="P712">
            <v>33.54</v>
          </cell>
        </row>
        <row r="713">
          <cell r="L713">
            <v>43180</v>
          </cell>
          <cell r="M713">
            <v>39.99</v>
          </cell>
          <cell r="N713">
            <v>22.68</v>
          </cell>
          <cell r="O713">
            <v>42.35</v>
          </cell>
          <cell r="P713">
            <v>33.630000000000003</v>
          </cell>
        </row>
        <row r="714">
          <cell r="L714">
            <v>43179</v>
          </cell>
          <cell r="M714">
            <v>40.07</v>
          </cell>
          <cell r="N714">
            <v>22.73</v>
          </cell>
          <cell r="O714">
            <v>42.45</v>
          </cell>
          <cell r="P714">
            <v>33.619999999999997</v>
          </cell>
        </row>
        <row r="715">
          <cell r="L715">
            <v>43178</v>
          </cell>
          <cell r="M715">
            <v>40.04</v>
          </cell>
          <cell r="N715">
            <v>22.78</v>
          </cell>
          <cell r="O715">
            <v>42.4</v>
          </cell>
          <cell r="P715">
            <v>33.67</v>
          </cell>
        </row>
        <row r="716">
          <cell r="L716">
            <v>43175</v>
          </cell>
          <cell r="M716">
            <v>40.04</v>
          </cell>
          <cell r="N716">
            <v>22.72</v>
          </cell>
          <cell r="O716">
            <v>42.4</v>
          </cell>
          <cell r="P716">
            <v>33.520000000000003</v>
          </cell>
        </row>
        <row r="717">
          <cell r="L717">
            <v>43174</v>
          </cell>
          <cell r="M717">
            <v>40</v>
          </cell>
          <cell r="N717">
            <v>22.55</v>
          </cell>
          <cell r="O717">
            <v>42.36</v>
          </cell>
          <cell r="P717">
            <v>33.549999999999997</v>
          </cell>
        </row>
        <row r="718">
          <cell r="L718">
            <v>43173</v>
          </cell>
          <cell r="M718">
            <v>39.96</v>
          </cell>
          <cell r="N718">
            <v>22.8</v>
          </cell>
          <cell r="O718">
            <v>42.31</v>
          </cell>
          <cell r="P718">
            <v>33.56</v>
          </cell>
        </row>
        <row r="719">
          <cell r="L719">
            <v>43172</v>
          </cell>
          <cell r="M719">
            <v>39.79</v>
          </cell>
          <cell r="N719">
            <v>22.73</v>
          </cell>
          <cell r="O719">
            <v>42.09</v>
          </cell>
          <cell r="P719">
            <v>33.5</v>
          </cell>
        </row>
        <row r="720">
          <cell r="L720">
            <v>43171</v>
          </cell>
          <cell r="M720">
            <v>39.68</v>
          </cell>
          <cell r="N720">
            <v>22.65</v>
          </cell>
          <cell r="O720">
            <v>41.96</v>
          </cell>
          <cell r="P720">
            <v>33.29</v>
          </cell>
        </row>
        <row r="721">
          <cell r="L721">
            <v>43168</v>
          </cell>
          <cell r="M721">
            <v>39.68</v>
          </cell>
          <cell r="N721">
            <v>22.62</v>
          </cell>
          <cell r="O721">
            <v>41.97</v>
          </cell>
          <cell r="P721">
            <v>33.090000000000003</v>
          </cell>
        </row>
        <row r="722">
          <cell r="L722">
            <v>43167</v>
          </cell>
          <cell r="M722">
            <v>39.53</v>
          </cell>
          <cell r="N722">
            <v>22.37</v>
          </cell>
          <cell r="O722">
            <v>41.82</v>
          </cell>
          <cell r="P722">
            <v>32.9</v>
          </cell>
        </row>
        <row r="723">
          <cell r="L723">
            <v>43166</v>
          </cell>
          <cell r="M723">
            <v>39.24</v>
          </cell>
          <cell r="N723">
            <v>22.51</v>
          </cell>
          <cell r="O723">
            <v>41.49</v>
          </cell>
          <cell r="P723">
            <v>32.85</v>
          </cell>
        </row>
        <row r="724">
          <cell r="L724">
            <v>43165</v>
          </cell>
          <cell r="M724">
            <v>39.020000000000003</v>
          </cell>
          <cell r="N724">
            <v>22.39</v>
          </cell>
          <cell r="O724">
            <v>41.22</v>
          </cell>
          <cell r="P724">
            <v>32.65</v>
          </cell>
        </row>
        <row r="725">
          <cell r="L725">
            <v>43164</v>
          </cell>
          <cell r="M725">
            <v>38.61</v>
          </cell>
          <cell r="N725">
            <v>22.17</v>
          </cell>
          <cell r="O725">
            <v>40.72</v>
          </cell>
          <cell r="P725">
            <v>32.42</v>
          </cell>
        </row>
        <row r="726">
          <cell r="L726">
            <v>43161</v>
          </cell>
          <cell r="M726">
            <v>38.78</v>
          </cell>
          <cell r="N726">
            <v>22.26</v>
          </cell>
          <cell r="O726">
            <v>40.94</v>
          </cell>
          <cell r="P726">
            <v>32.159999999999997</v>
          </cell>
        </row>
        <row r="727">
          <cell r="L727">
            <v>43160</v>
          </cell>
          <cell r="M727">
            <v>39.4</v>
          </cell>
          <cell r="N727">
            <v>22.62</v>
          </cell>
          <cell r="O727">
            <v>41.7</v>
          </cell>
          <cell r="P727">
            <v>32.409999999999997</v>
          </cell>
        </row>
        <row r="728">
          <cell r="L728">
            <v>43159</v>
          </cell>
          <cell r="M728">
            <v>39.369999999999997</v>
          </cell>
          <cell r="N728">
            <v>22.67</v>
          </cell>
          <cell r="O728">
            <v>41.65</v>
          </cell>
          <cell r="P728">
            <v>33.049999999999997</v>
          </cell>
        </row>
        <row r="729">
          <cell r="L729">
            <v>43158</v>
          </cell>
          <cell r="M729">
            <v>39.409999999999997</v>
          </cell>
          <cell r="N729">
            <v>22.61</v>
          </cell>
          <cell r="O729">
            <v>41.7</v>
          </cell>
          <cell r="P729">
            <v>32.979999999999997</v>
          </cell>
        </row>
        <row r="730">
          <cell r="L730">
            <v>43157</v>
          </cell>
          <cell r="M730">
            <v>39.270000000000003</v>
          </cell>
          <cell r="N730">
            <v>22.5</v>
          </cell>
          <cell r="O730">
            <v>41.53</v>
          </cell>
          <cell r="P730">
            <v>32.909999999999997</v>
          </cell>
        </row>
        <row r="731">
          <cell r="L731">
            <v>43154</v>
          </cell>
          <cell r="M731">
            <v>39</v>
          </cell>
          <cell r="N731">
            <v>22.6</v>
          </cell>
          <cell r="O731">
            <v>41.21</v>
          </cell>
          <cell r="P731">
            <v>32.64</v>
          </cell>
        </row>
        <row r="732">
          <cell r="L732">
            <v>43153</v>
          </cell>
          <cell r="M732">
            <v>38.57</v>
          </cell>
          <cell r="N732">
            <v>21.86</v>
          </cell>
          <cell r="O732">
            <v>40.729999999999997</v>
          </cell>
          <cell r="P732">
            <v>32.07</v>
          </cell>
        </row>
        <row r="733">
          <cell r="L733">
            <v>43152</v>
          </cell>
          <cell r="M733">
            <v>38.33</v>
          </cell>
          <cell r="N733">
            <v>22.05</v>
          </cell>
          <cell r="O733">
            <v>40.479999999999997</v>
          </cell>
          <cell r="P733">
            <v>31.73</v>
          </cell>
        </row>
        <row r="734">
          <cell r="L734">
            <v>43151</v>
          </cell>
          <cell r="M734">
            <v>37.78</v>
          </cell>
          <cell r="N734">
            <v>21.43</v>
          </cell>
          <cell r="O734">
            <v>39.85</v>
          </cell>
          <cell r="P734">
            <v>31.45</v>
          </cell>
        </row>
        <row r="735">
          <cell r="L735">
            <v>43150</v>
          </cell>
          <cell r="M735">
            <v>37.479999999999997</v>
          </cell>
          <cell r="N735">
            <v>21.25</v>
          </cell>
          <cell r="O735">
            <v>39.51</v>
          </cell>
          <cell r="P735">
            <v>31.07</v>
          </cell>
        </row>
        <row r="736">
          <cell r="L736">
            <v>43147</v>
          </cell>
          <cell r="M736">
            <v>36.840000000000003</v>
          </cell>
          <cell r="N736">
            <v>21.13</v>
          </cell>
          <cell r="O736">
            <v>38.72</v>
          </cell>
          <cell r="P736">
            <v>30.86</v>
          </cell>
        </row>
        <row r="737">
          <cell r="L737">
            <v>43146</v>
          </cell>
          <cell r="M737">
            <v>36.700000000000003</v>
          </cell>
          <cell r="N737">
            <v>21.04</v>
          </cell>
          <cell r="O737">
            <v>38.56</v>
          </cell>
          <cell r="P737">
            <v>30.25</v>
          </cell>
        </row>
        <row r="738">
          <cell r="L738">
            <v>43145</v>
          </cell>
          <cell r="M738">
            <v>36.54</v>
          </cell>
          <cell r="N738">
            <v>21.26</v>
          </cell>
          <cell r="O738">
            <v>38.39</v>
          </cell>
          <cell r="P738">
            <v>30.07</v>
          </cell>
        </row>
        <row r="739">
          <cell r="L739">
            <v>43144</v>
          </cell>
          <cell r="M739">
            <v>36.57</v>
          </cell>
          <cell r="N739">
            <v>21.17</v>
          </cell>
          <cell r="O739">
            <v>38.42</v>
          </cell>
          <cell r="P739">
            <v>30.13</v>
          </cell>
        </row>
        <row r="740">
          <cell r="L740">
            <v>43143</v>
          </cell>
          <cell r="M740">
            <v>36.86</v>
          </cell>
          <cell r="N740">
            <v>21.21</v>
          </cell>
          <cell r="O740">
            <v>38.78</v>
          </cell>
          <cell r="P740">
            <v>30.26</v>
          </cell>
        </row>
        <row r="741">
          <cell r="L741">
            <v>43140</v>
          </cell>
          <cell r="M741">
            <v>37.07</v>
          </cell>
          <cell r="N741">
            <v>21.41</v>
          </cell>
          <cell r="O741">
            <v>39.020000000000003</v>
          </cell>
          <cell r="P741">
            <v>30.56</v>
          </cell>
        </row>
        <row r="742">
          <cell r="L742">
            <v>43139</v>
          </cell>
          <cell r="M742">
            <v>37.549999999999997</v>
          </cell>
          <cell r="N742">
            <v>21.36</v>
          </cell>
          <cell r="O742">
            <v>39.6</v>
          </cell>
          <cell r="P742">
            <v>30.76</v>
          </cell>
        </row>
        <row r="743">
          <cell r="L743">
            <v>43138</v>
          </cell>
          <cell r="M743">
            <v>37.92</v>
          </cell>
          <cell r="N743">
            <v>21.54</v>
          </cell>
          <cell r="O743">
            <v>40.03</v>
          </cell>
          <cell r="P743">
            <v>31.46</v>
          </cell>
        </row>
        <row r="744">
          <cell r="L744">
            <v>43137</v>
          </cell>
          <cell r="M744">
            <v>38.36</v>
          </cell>
          <cell r="N744">
            <v>21.81</v>
          </cell>
          <cell r="O744">
            <v>40.56</v>
          </cell>
          <cell r="P744">
            <v>31.74</v>
          </cell>
        </row>
        <row r="745">
          <cell r="L745">
            <v>43136</v>
          </cell>
          <cell r="M745">
            <v>38.659999999999997</v>
          </cell>
          <cell r="N745">
            <v>21.96</v>
          </cell>
          <cell r="O745">
            <v>40.92</v>
          </cell>
          <cell r="P745">
            <v>32.17</v>
          </cell>
        </row>
        <row r="746">
          <cell r="L746">
            <v>43133</v>
          </cell>
          <cell r="M746">
            <v>38.81</v>
          </cell>
          <cell r="N746">
            <v>21.94</v>
          </cell>
          <cell r="O746">
            <v>41.09</v>
          </cell>
          <cell r="P746">
            <v>32.44</v>
          </cell>
        </row>
        <row r="747">
          <cell r="L747">
            <v>43132</v>
          </cell>
          <cell r="M747">
            <v>38.78</v>
          </cell>
          <cell r="N747">
            <v>22.01</v>
          </cell>
          <cell r="O747">
            <v>41.02</v>
          </cell>
          <cell r="P747">
            <v>32.67</v>
          </cell>
        </row>
        <row r="748">
          <cell r="L748">
            <v>43131</v>
          </cell>
          <cell r="M748">
            <v>39.29</v>
          </cell>
          <cell r="N748">
            <v>22.42</v>
          </cell>
          <cell r="O748">
            <v>41.62</v>
          </cell>
          <cell r="P748">
            <v>32.69</v>
          </cell>
        </row>
        <row r="749">
          <cell r="L749">
            <v>43130</v>
          </cell>
          <cell r="M749">
            <v>39.68</v>
          </cell>
          <cell r="N749">
            <v>22.62</v>
          </cell>
          <cell r="O749">
            <v>42.06</v>
          </cell>
          <cell r="P749">
            <v>33.28</v>
          </cell>
        </row>
        <row r="750">
          <cell r="L750">
            <v>43129</v>
          </cell>
          <cell r="M750">
            <v>36.6</v>
          </cell>
          <cell r="N750">
            <v>20.34</v>
          </cell>
          <cell r="O750">
            <v>42.58</v>
          </cell>
          <cell r="P750">
            <v>33.659999999999997</v>
          </cell>
        </row>
        <row r="751">
          <cell r="L751">
            <v>43126</v>
          </cell>
          <cell r="M751">
            <v>40.19</v>
          </cell>
          <cell r="N751">
            <v>23.04</v>
          </cell>
          <cell r="O751">
            <v>42.65</v>
          </cell>
          <cell r="P751">
            <v>33.74</v>
          </cell>
        </row>
        <row r="752">
          <cell r="L752">
            <v>43125</v>
          </cell>
          <cell r="M752">
            <v>40</v>
          </cell>
          <cell r="N752">
            <v>22.57</v>
          </cell>
          <cell r="O752">
            <v>42.43</v>
          </cell>
          <cell r="P752">
            <v>33.69</v>
          </cell>
        </row>
        <row r="753">
          <cell r="L753">
            <v>43124</v>
          </cell>
          <cell r="M753">
            <v>39.75</v>
          </cell>
          <cell r="N753">
            <v>22.93</v>
          </cell>
          <cell r="O753">
            <v>42.14</v>
          </cell>
          <cell r="P753">
            <v>33.32</v>
          </cell>
        </row>
        <row r="754">
          <cell r="L754">
            <v>43123</v>
          </cell>
          <cell r="M754">
            <v>39.18</v>
          </cell>
          <cell r="N754">
            <v>22.54</v>
          </cell>
          <cell r="O754">
            <v>41.48</v>
          </cell>
          <cell r="P754">
            <v>32.94</v>
          </cell>
        </row>
        <row r="755">
          <cell r="L755">
            <v>43122</v>
          </cell>
          <cell r="M755">
            <v>38.82</v>
          </cell>
          <cell r="N755">
            <v>22.39</v>
          </cell>
          <cell r="O755">
            <v>41.06</v>
          </cell>
          <cell r="P755">
            <v>32.479999999999997</v>
          </cell>
        </row>
        <row r="756">
          <cell r="L756">
            <v>43119</v>
          </cell>
          <cell r="M756">
            <v>38.619999999999997</v>
          </cell>
          <cell r="N756">
            <v>22.3</v>
          </cell>
          <cell r="O756">
            <v>40.840000000000003</v>
          </cell>
          <cell r="P756">
            <v>32.22</v>
          </cell>
        </row>
        <row r="757">
          <cell r="L757">
            <v>43118</v>
          </cell>
          <cell r="M757">
            <v>38.369999999999997</v>
          </cell>
          <cell r="N757">
            <v>21.75</v>
          </cell>
          <cell r="O757">
            <v>40.549999999999997</v>
          </cell>
          <cell r="P757">
            <v>32.03</v>
          </cell>
        </row>
        <row r="758">
          <cell r="L758">
            <v>43117</v>
          </cell>
          <cell r="M758">
            <v>38.590000000000003</v>
          </cell>
          <cell r="N758">
            <v>22.13</v>
          </cell>
          <cell r="O758">
            <v>40.81</v>
          </cell>
          <cell r="P758">
            <v>32.08</v>
          </cell>
        </row>
        <row r="759">
          <cell r="L759">
            <v>43116</v>
          </cell>
          <cell r="M759">
            <v>38.700000000000003</v>
          </cell>
          <cell r="N759">
            <v>22.17</v>
          </cell>
          <cell r="O759">
            <v>40.93</v>
          </cell>
          <cell r="P759">
            <v>32.35</v>
          </cell>
        </row>
        <row r="760">
          <cell r="L760">
            <v>43115</v>
          </cell>
          <cell r="M760">
            <v>38.83</v>
          </cell>
          <cell r="N760">
            <v>22.38</v>
          </cell>
          <cell r="O760">
            <v>41.08</v>
          </cell>
          <cell r="P760">
            <v>32.42</v>
          </cell>
        </row>
        <row r="761">
          <cell r="L761">
            <v>43112</v>
          </cell>
          <cell r="M761">
            <v>38.96</v>
          </cell>
          <cell r="N761">
            <v>22.31</v>
          </cell>
          <cell r="O761">
            <v>41.24</v>
          </cell>
          <cell r="P761">
            <v>32.51</v>
          </cell>
        </row>
        <row r="762">
          <cell r="L762">
            <v>43111</v>
          </cell>
          <cell r="M762">
            <v>39.020000000000003</v>
          </cell>
          <cell r="N762">
            <v>22.27</v>
          </cell>
          <cell r="O762">
            <v>41.29</v>
          </cell>
          <cell r="P762">
            <v>32.729999999999997</v>
          </cell>
        </row>
        <row r="763">
          <cell r="L763">
            <v>43110</v>
          </cell>
          <cell r="M763">
            <v>39.29</v>
          </cell>
          <cell r="N763">
            <v>22.7</v>
          </cell>
          <cell r="O763">
            <v>41.6</v>
          </cell>
          <cell r="P763">
            <v>32.82</v>
          </cell>
        </row>
        <row r="764">
          <cell r="L764">
            <v>43109</v>
          </cell>
          <cell r="M764">
            <v>39.44</v>
          </cell>
          <cell r="N764">
            <v>22.7</v>
          </cell>
          <cell r="O764">
            <v>41.77</v>
          </cell>
          <cell r="P764">
            <v>33.03</v>
          </cell>
        </row>
        <row r="765">
          <cell r="L765">
            <v>43108</v>
          </cell>
          <cell r="M765">
            <v>39.42</v>
          </cell>
          <cell r="N765">
            <v>22.53</v>
          </cell>
          <cell r="O765">
            <v>41.75</v>
          </cell>
          <cell r="P765">
            <v>32.979999999999997</v>
          </cell>
        </row>
        <row r="766">
          <cell r="L766">
            <v>43105</v>
          </cell>
          <cell r="M766">
            <v>39.11</v>
          </cell>
          <cell r="N766">
            <v>22.29</v>
          </cell>
          <cell r="O766">
            <v>41.4</v>
          </cell>
          <cell r="P766">
            <v>32.71</v>
          </cell>
        </row>
        <row r="767">
          <cell r="L767">
            <v>43104</v>
          </cell>
          <cell r="M767">
            <v>38.56</v>
          </cell>
          <cell r="N767">
            <v>21.99</v>
          </cell>
          <cell r="O767">
            <v>40.770000000000003</v>
          </cell>
          <cell r="P767">
            <v>32.22</v>
          </cell>
        </row>
        <row r="768">
          <cell r="L768">
            <v>43103</v>
          </cell>
          <cell r="M768">
            <v>38.049999999999997</v>
          </cell>
          <cell r="N768">
            <v>21.79</v>
          </cell>
          <cell r="O768">
            <v>40.19</v>
          </cell>
          <cell r="P768">
            <v>31.66</v>
          </cell>
        </row>
        <row r="769">
          <cell r="L769">
            <v>43102</v>
          </cell>
          <cell r="M769">
            <v>38.08</v>
          </cell>
          <cell r="N769">
            <v>21.76</v>
          </cell>
          <cell r="O769">
            <v>40.22</v>
          </cell>
          <cell r="P769">
            <v>31.72</v>
          </cell>
        </row>
        <row r="770">
          <cell r="L770">
            <v>43101</v>
          </cell>
          <cell r="M770">
            <v>38.71</v>
          </cell>
          <cell r="N770">
            <v>22.13</v>
          </cell>
          <cell r="O770">
            <v>40.94</v>
          </cell>
          <cell r="P770">
            <v>32.31</v>
          </cell>
        </row>
        <row r="771">
          <cell r="L771">
            <v>43098</v>
          </cell>
          <cell r="M771">
            <v>38.64</v>
          </cell>
          <cell r="N771">
            <v>22</v>
          </cell>
          <cell r="O771">
            <v>40.86</v>
          </cell>
          <cell r="P771">
            <v>32.31</v>
          </cell>
        </row>
        <row r="772">
          <cell r="L772">
            <v>43097</v>
          </cell>
          <cell r="M772">
            <v>38.630000000000003</v>
          </cell>
          <cell r="N772">
            <v>21.94</v>
          </cell>
          <cell r="O772">
            <v>40.83</v>
          </cell>
          <cell r="P772">
            <v>32.229999999999997</v>
          </cell>
        </row>
        <row r="773">
          <cell r="L773">
            <v>43096</v>
          </cell>
          <cell r="M773">
            <v>38.57</v>
          </cell>
          <cell r="N773">
            <v>21.85</v>
          </cell>
          <cell r="O773">
            <v>40.76</v>
          </cell>
          <cell r="P773">
            <v>32.21</v>
          </cell>
        </row>
        <row r="774">
          <cell r="L774">
            <v>43095</v>
          </cell>
          <cell r="M774">
            <v>38.57</v>
          </cell>
          <cell r="N774">
            <v>21.92</v>
          </cell>
          <cell r="O774">
            <v>40.76</v>
          </cell>
          <cell r="P774">
            <v>32.15</v>
          </cell>
        </row>
        <row r="775">
          <cell r="L775">
            <v>43094</v>
          </cell>
          <cell r="M775">
            <v>38.57</v>
          </cell>
          <cell r="N775">
            <v>21.92</v>
          </cell>
          <cell r="O775">
            <v>40.76</v>
          </cell>
          <cell r="P775">
            <v>32.159999999999997</v>
          </cell>
        </row>
        <row r="776">
          <cell r="L776">
            <v>43091</v>
          </cell>
          <cell r="M776">
            <v>38.39</v>
          </cell>
          <cell r="N776">
            <v>21.72</v>
          </cell>
          <cell r="O776">
            <v>40.53</v>
          </cell>
          <cell r="P776">
            <v>32.15</v>
          </cell>
        </row>
        <row r="777">
          <cell r="L777">
            <v>43090</v>
          </cell>
          <cell r="M777">
            <v>38.71</v>
          </cell>
          <cell r="N777">
            <v>21.91</v>
          </cell>
          <cell r="O777">
            <v>40.9</v>
          </cell>
          <cell r="P777">
            <v>32.28</v>
          </cell>
        </row>
        <row r="778">
          <cell r="L778">
            <v>43089</v>
          </cell>
          <cell r="M778">
            <v>39.229999999999997</v>
          </cell>
          <cell r="N778">
            <v>22.25</v>
          </cell>
          <cell r="O778">
            <v>41.48</v>
          </cell>
          <cell r="P778">
            <v>32.78</v>
          </cell>
        </row>
        <row r="779">
          <cell r="L779">
            <v>43088</v>
          </cell>
          <cell r="M779">
            <v>39.4</v>
          </cell>
          <cell r="N779">
            <v>22.35</v>
          </cell>
          <cell r="O779">
            <v>41.66</v>
          </cell>
          <cell r="P779">
            <v>32.94</v>
          </cell>
        </row>
        <row r="780">
          <cell r="L780">
            <v>43087</v>
          </cell>
          <cell r="M780">
            <v>39.71</v>
          </cell>
          <cell r="N780">
            <v>22.5</v>
          </cell>
          <cell r="O780">
            <v>42.02</v>
          </cell>
          <cell r="P780">
            <v>33.25</v>
          </cell>
        </row>
        <row r="781">
          <cell r="L781">
            <v>43084</v>
          </cell>
          <cell r="M781">
            <v>40</v>
          </cell>
          <cell r="N781">
            <v>22.74</v>
          </cell>
          <cell r="O781">
            <v>42.34</v>
          </cell>
          <cell r="P781">
            <v>33.53</v>
          </cell>
        </row>
        <row r="782">
          <cell r="L782">
            <v>43083</v>
          </cell>
          <cell r="M782">
            <v>40.42</v>
          </cell>
          <cell r="N782">
            <v>22.97</v>
          </cell>
          <cell r="O782">
            <v>42.82</v>
          </cell>
          <cell r="P782">
            <v>33.94</v>
          </cell>
        </row>
        <row r="783">
          <cell r="L783">
            <v>43082</v>
          </cell>
          <cell r="M783">
            <v>40.57</v>
          </cell>
          <cell r="N783">
            <v>23.04</v>
          </cell>
          <cell r="O783">
            <v>42.98</v>
          </cell>
          <cell r="P783">
            <v>34.090000000000003</v>
          </cell>
        </row>
        <row r="784">
          <cell r="L784">
            <v>43081</v>
          </cell>
          <cell r="M784">
            <v>40.28</v>
          </cell>
          <cell r="N784">
            <v>22.78</v>
          </cell>
          <cell r="O784">
            <v>42.67</v>
          </cell>
          <cell r="P784">
            <v>33.82</v>
          </cell>
        </row>
        <row r="785">
          <cell r="L785">
            <v>43080</v>
          </cell>
          <cell r="M785">
            <v>39.630000000000003</v>
          </cell>
          <cell r="N785">
            <v>22.62</v>
          </cell>
          <cell r="O785">
            <v>41.89</v>
          </cell>
          <cell r="P785">
            <v>33.14</v>
          </cell>
        </row>
        <row r="786">
          <cell r="L786">
            <v>43077</v>
          </cell>
          <cell r="M786">
            <v>39.299999999999997</v>
          </cell>
          <cell r="N786">
            <v>22.47</v>
          </cell>
          <cell r="O786">
            <v>41.5</v>
          </cell>
          <cell r="P786">
            <v>32.81</v>
          </cell>
        </row>
        <row r="787">
          <cell r="L787">
            <v>43076</v>
          </cell>
          <cell r="M787">
            <v>39.07</v>
          </cell>
          <cell r="N787">
            <v>22.34</v>
          </cell>
          <cell r="O787">
            <v>41.25</v>
          </cell>
          <cell r="P787">
            <v>32.58</v>
          </cell>
        </row>
        <row r="788">
          <cell r="L788">
            <v>43075</v>
          </cell>
          <cell r="M788">
            <v>39.36</v>
          </cell>
          <cell r="N788">
            <v>22.36</v>
          </cell>
          <cell r="O788">
            <v>41.6</v>
          </cell>
          <cell r="P788">
            <v>32.89</v>
          </cell>
        </row>
        <row r="789">
          <cell r="L789">
            <v>43074</v>
          </cell>
          <cell r="M789">
            <v>39.35</v>
          </cell>
          <cell r="N789">
            <v>22.56</v>
          </cell>
          <cell r="O789">
            <v>41.59</v>
          </cell>
          <cell r="P789">
            <v>32.880000000000003</v>
          </cell>
        </row>
        <row r="790">
          <cell r="L790">
            <v>43073</v>
          </cell>
          <cell r="M790">
            <v>39.340000000000003</v>
          </cell>
          <cell r="N790">
            <v>22.47</v>
          </cell>
          <cell r="O790">
            <v>41.59</v>
          </cell>
          <cell r="P790">
            <v>32.880000000000003</v>
          </cell>
        </row>
        <row r="791">
          <cell r="L791">
            <v>43070</v>
          </cell>
          <cell r="M791">
            <v>38.76</v>
          </cell>
          <cell r="N791">
            <v>22.16</v>
          </cell>
          <cell r="O791">
            <v>40.93</v>
          </cell>
          <cell r="P791">
            <v>32.299999999999997</v>
          </cell>
        </row>
        <row r="792">
          <cell r="L792">
            <v>43069</v>
          </cell>
          <cell r="M792">
            <v>38.090000000000003</v>
          </cell>
          <cell r="N792">
            <v>21.84</v>
          </cell>
          <cell r="O792">
            <v>40.17</v>
          </cell>
          <cell r="P792">
            <v>31.64</v>
          </cell>
        </row>
        <row r="793">
          <cell r="L793">
            <v>43068</v>
          </cell>
          <cell r="M793">
            <v>37.44</v>
          </cell>
          <cell r="N793">
            <v>21.46</v>
          </cell>
          <cell r="O793">
            <v>39.43</v>
          </cell>
          <cell r="P793">
            <v>31</v>
          </cell>
        </row>
        <row r="794">
          <cell r="L794">
            <v>43067</v>
          </cell>
          <cell r="M794">
            <v>37.08</v>
          </cell>
          <cell r="N794">
            <v>21.08</v>
          </cell>
          <cell r="O794">
            <v>39.03</v>
          </cell>
          <cell r="P794">
            <v>30.66</v>
          </cell>
        </row>
        <row r="795">
          <cell r="L795">
            <v>43066</v>
          </cell>
          <cell r="M795">
            <v>36.909999999999997</v>
          </cell>
          <cell r="N795">
            <v>20.97</v>
          </cell>
          <cell r="O795">
            <v>38.83</v>
          </cell>
          <cell r="P795">
            <v>30.48</v>
          </cell>
        </row>
        <row r="796">
          <cell r="L796">
            <v>43063</v>
          </cell>
          <cell r="M796">
            <v>36.89</v>
          </cell>
          <cell r="N796">
            <v>20.99</v>
          </cell>
          <cell r="O796">
            <v>38.81</v>
          </cell>
          <cell r="P796">
            <v>30.46</v>
          </cell>
        </row>
        <row r="797">
          <cell r="L797">
            <v>43062</v>
          </cell>
          <cell r="M797">
            <v>36.89</v>
          </cell>
          <cell r="N797">
            <v>20.94</v>
          </cell>
          <cell r="O797">
            <v>38.82</v>
          </cell>
          <cell r="P797">
            <v>30.47</v>
          </cell>
        </row>
        <row r="798">
          <cell r="L798">
            <v>43061</v>
          </cell>
          <cell r="M798">
            <v>36.909999999999997</v>
          </cell>
          <cell r="N798">
            <v>20.92</v>
          </cell>
          <cell r="O798">
            <v>38.85</v>
          </cell>
          <cell r="P798">
            <v>30.5</v>
          </cell>
        </row>
        <row r="799">
          <cell r="L799">
            <v>43060</v>
          </cell>
          <cell r="M799">
            <v>36.869999999999997</v>
          </cell>
          <cell r="N799">
            <v>20.94</v>
          </cell>
          <cell r="O799">
            <v>38.81</v>
          </cell>
          <cell r="P799">
            <v>30.46</v>
          </cell>
        </row>
        <row r="800">
          <cell r="L800">
            <v>43059</v>
          </cell>
          <cell r="M800">
            <v>37.03</v>
          </cell>
          <cell r="N800">
            <v>20.97</v>
          </cell>
          <cell r="O800">
            <v>39</v>
          </cell>
          <cell r="P800">
            <v>30.62</v>
          </cell>
        </row>
        <row r="801">
          <cell r="L801">
            <v>43056</v>
          </cell>
          <cell r="M801">
            <v>36.950000000000003</v>
          </cell>
          <cell r="N801">
            <v>20.99</v>
          </cell>
          <cell r="O801">
            <v>38.9</v>
          </cell>
          <cell r="P801">
            <v>30.54</v>
          </cell>
        </row>
        <row r="802">
          <cell r="L802">
            <v>43055</v>
          </cell>
          <cell r="M802">
            <v>37.1</v>
          </cell>
          <cell r="N802">
            <v>21.07</v>
          </cell>
          <cell r="O802">
            <v>39.07</v>
          </cell>
          <cell r="P802">
            <v>30.68</v>
          </cell>
        </row>
        <row r="803">
          <cell r="L803">
            <v>43054</v>
          </cell>
          <cell r="M803">
            <v>37.229999999999997</v>
          </cell>
          <cell r="N803">
            <v>21.15</v>
          </cell>
          <cell r="O803">
            <v>39.22</v>
          </cell>
          <cell r="P803">
            <v>30.93</v>
          </cell>
        </row>
        <row r="804">
          <cell r="L804">
            <v>43053</v>
          </cell>
          <cell r="M804">
            <v>37.700000000000003</v>
          </cell>
          <cell r="N804">
            <v>21.29</v>
          </cell>
          <cell r="O804">
            <v>39.76</v>
          </cell>
          <cell r="P804">
            <v>31.28</v>
          </cell>
        </row>
        <row r="805">
          <cell r="L805">
            <v>43052</v>
          </cell>
          <cell r="M805">
            <v>38.01</v>
          </cell>
          <cell r="N805">
            <v>21.47</v>
          </cell>
          <cell r="O805">
            <v>40.119999999999997</v>
          </cell>
          <cell r="P805">
            <v>31.71</v>
          </cell>
        </row>
        <row r="806">
          <cell r="L806">
            <v>43049</v>
          </cell>
          <cell r="M806">
            <v>38.380000000000003</v>
          </cell>
          <cell r="N806">
            <v>21.62</v>
          </cell>
          <cell r="O806">
            <v>40.54</v>
          </cell>
          <cell r="P806">
            <v>31.96</v>
          </cell>
        </row>
        <row r="807">
          <cell r="L807">
            <v>43048</v>
          </cell>
          <cell r="M807">
            <v>38.69</v>
          </cell>
          <cell r="N807">
            <v>21.83</v>
          </cell>
          <cell r="O807">
            <v>40.89</v>
          </cell>
          <cell r="P807">
            <v>32.26</v>
          </cell>
        </row>
        <row r="808">
          <cell r="L808">
            <v>43047</v>
          </cell>
          <cell r="M808">
            <v>39.369999999999997</v>
          </cell>
          <cell r="N808">
            <v>21.87</v>
          </cell>
          <cell r="O808">
            <v>41.69</v>
          </cell>
          <cell r="P808">
            <v>32.96</v>
          </cell>
        </row>
        <row r="809">
          <cell r="L809">
            <v>43046</v>
          </cell>
          <cell r="M809">
            <v>39.549999999999997</v>
          </cell>
          <cell r="N809">
            <v>22.12</v>
          </cell>
          <cell r="O809">
            <v>41.87</v>
          </cell>
          <cell r="P809">
            <v>33.119999999999997</v>
          </cell>
        </row>
        <row r="810">
          <cell r="L810">
            <v>43045</v>
          </cell>
          <cell r="M810">
            <v>39.869999999999997</v>
          </cell>
          <cell r="N810">
            <v>22.2</v>
          </cell>
          <cell r="O810">
            <v>41.89</v>
          </cell>
          <cell r="P810">
            <v>32.94</v>
          </cell>
        </row>
        <row r="811">
          <cell r="L811">
            <v>43042</v>
          </cell>
          <cell r="M811">
            <v>39.659999999999997</v>
          </cell>
          <cell r="N811">
            <v>22.14</v>
          </cell>
          <cell r="O811">
            <v>41.65</v>
          </cell>
          <cell r="P811">
            <v>32.85</v>
          </cell>
        </row>
        <row r="812">
          <cell r="L812">
            <v>43041</v>
          </cell>
          <cell r="M812">
            <v>39.380000000000003</v>
          </cell>
          <cell r="N812">
            <v>22.04</v>
          </cell>
          <cell r="O812">
            <v>41.35</v>
          </cell>
          <cell r="P812">
            <v>32.590000000000003</v>
          </cell>
        </row>
        <row r="813">
          <cell r="L813">
            <v>43040</v>
          </cell>
          <cell r="M813">
            <v>38.9</v>
          </cell>
          <cell r="N813">
            <v>21.6</v>
          </cell>
          <cell r="O813">
            <v>40.81</v>
          </cell>
          <cell r="P813">
            <v>32.130000000000003</v>
          </cell>
        </row>
        <row r="814">
          <cell r="L814">
            <v>43039</v>
          </cell>
          <cell r="M814">
            <v>38.700000000000003</v>
          </cell>
          <cell r="N814">
            <v>21.54</v>
          </cell>
          <cell r="O814">
            <v>40.58</v>
          </cell>
          <cell r="P814">
            <v>31.93</v>
          </cell>
        </row>
        <row r="815">
          <cell r="L815">
            <v>43038</v>
          </cell>
          <cell r="M815">
            <v>34.96</v>
          </cell>
          <cell r="N815">
            <v>20.21</v>
          </cell>
          <cell r="O815">
            <v>40.53</v>
          </cell>
          <cell r="P815">
            <v>31.58</v>
          </cell>
        </row>
        <row r="816">
          <cell r="L816">
            <v>43035</v>
          </cell>
          <cell r="M816">
            <v>34.83</v>
          </cell>
          <cell r="N816">
            <v>20.37</v>
          </cell>
          <cell r="O816">
            <v>40.35</v>
          </cell>
          <cell r="P816">
            <v>31.73</v>
          </cell>
        </row>
        <row r="817">
          <cell r="L817">
            <v>43034</v>
          </cell>
          <cell r="M817">
            <v>35.200000000000003</v>
          </cell>
          <cell r="N817">
            <v>20.71</v>
          </cell>
          <cell r="O817">
            <v>40.799999999999997</v>
          </cell>
          <cell r="P817">
            <v>32.119999999999997</v>
          </cell>
        </row>
        <row r="818">
          <cell r="L818">
            <v>43033</v>
          </cell>
          <cell r="M818">
            <v>35.380000000000003</v>
          </cell>
          <cell r="N818">
            <v>21.01</v>
          </cell>
          <cell r="O818">
            <v>41.01</v>
          </cell>
          <cell r="P818">
            <v>32.31</v>
          </cell>
        </row>
        <row r="819">
          <cell r="L819">
            <v>43032</v>
          </cell>
          <cell r="M819">
            <v>35.68</v>
          </cell>
          <cell r="N819">
            <v>21.36</v>
          </cell>
          <cell r="O819">
            <v>41.38</v>
          </cell>
          <cell r="P819">
            <v>32.619999999999997</v>
          </cell>
        </row>
        <row r="820">
          <cell r="L820">
            <v>43031</v>
          </cell>
          <cell r="M820">
            <v>39.520000000000003</v>
          </cell>
          <cell r="N820">
            <v>22.12</v>
          </cell>
          <cell r="O820">
            <v>41.46</v>
          </cell>
          <cell r="P820">
            <v>32.57</v>
          </cell>
        </row>
        <row r="821">
          <cell r="L821">
            <v>43028</v>
          </cell>
          <cell r="M821">
            <v>35.72</v>
          </cell>
          <cell r="N821">
            <v>21.45</v>
          </cell>
          <cell r="O821">
            <v>41.42</v>
          </cell>
          <cell r="P821">
            <v>32.659999999999997</v>
          </cell>
        </row>
        <row r="822">
          <cell r="L822">
            <v>43027</v>
          </cell>
          <cell r="M822">
            <v>36.1</v>
          </cell>
          <cell r="N822">
            <v>21.31</v>
          </cell>
          <cell r="O822">
            <v>41.88</v>
          </cell>
          <cell r="P822">
            <v>33.06</v>
          </cell>
        </row>
        <row r="823">
          <cell r="L823">
            <v>43026</v>
          </cell>
          <cell r="M823">
            <v>36.19</v>
          </cell>
          <cell r="N823">
            <v>21.3</v>
          </cell>
          <cell r="O823">
            <v>42</v>
          </cell>
          <cell r="P823">
            <v>33.159999999999997</v>
          </cell>
        </row>
        <row r="824">
          <cell r="L824">
            <v>43025</v>
          </cell>
          <cell r="M824">
            <v>36.340000000000003</v>
          </cell>
          <cell r="N824">
            <v>21.21</v>
          </cell>
          <cell r="O824">
            <v>42.17</v>
          </cell>
          <cell r="P824">
            <v>33.31</v>
          </cell>
        </row>
        <row r="825">
          <cell r="L825">
            <v>43024</v>
          </cell>
          <cell r="M825">
            <v>40.200000000000003</v>
          </cell>
          <cell r="N825">
            <v>22.55</v>
          </cell>
          <cell r="O825">
            <v>42.21</v>
          </cell>
          <cell r="P825">
            <v>33.15</v>
          </cell>
        </row>
        <row r="826">
          <cell r="L826">
            <v>43021</v>
          </cell>
          <cell r="M826">
            <v>35.85</v>
          </cell>
          <cell r="N826">
            <v>20.95</v>
          </cell>
          <cell r="O826">
            <v>41.57</v>
          </cell>
          <cell r="P826">
            <v>32.799999999999997</v>
          </cell>
        </row>
        <row r="827">
          <cell r="L827">
            <v>43020</v>
          </cell>
          <cell r="M827">
            <v>35.28</v>
          </cell>
          <cell r="N827">
            <v>20.69</v>
          </cell>
          <cell r="O827">
            <v>40.869999999999997</v>
          </cell>
          <cell r="P827">
            <v>32.17</v>
          </cell>
        </row>
        <row r="828">
          <cell r="L828">
            <v>43019</v>
          </cell>
          <cell r="M828">
            <v>34.78</v>
          </cell>
          <cell r="N828">
            <v>20.34</v>
          </cell>
          <cell r="O828">
            <v>40.26</v>
          </cell>
          <cell r="P828">
            <v>31.65</v>
          </cell>
        </row>
        <row r="829">
          <cell r="L829">
            <v>43018</v>
          </cell>
          <cell r="M829">
            <v>38.36</v>
          </cell>
          <cell r="N829">
            <v>21.61</v>
          </cell>
          <cell r="O829">
            <v>40.17</v>
          </cell>
          <cell r="P829">
            <v>31.58</v>
          </cell>
        </row>
        <row r="830">
          <cell r="L830">
            <v>43017</v>
          </cell>
          <cell r="M830">
            <v>38.29</v>
          </cell>
          <cell r="N830">
            <v>21.48</v>
          </cell>
          <cell r="O830">
            <v>40.1</v>
          </cell>
          <cell r="P830">
            <v>31.44</v>
          </cell>
        </row>
        <row r="831">
          <cell r="L831">
            <v>43014</v>
          </cell>
          <cell r="M831">
            <v>37.96</v>
          </cell>
          <cell r="N831">
            <v>21.35</v>
          </cell>
          <cell r="O831">
            <v>39.74</v>
          </cell>
          <cell r="P831">
            <v>31.13</v>
          </cell>
        </row>
        <row r="832">
          <cell r="L832">
            <v>43013</v>
          </cell>
          <cell r="M832">
            <v>37.299999999999997</v>
          </cell>
          <cell r="N832">
            <v>20.97</v>
          </cell>
          <cell r="O832">
            <v>39.01</v>
          </cell>
          <cell r="P832">
            <v>30.5</v>
          </cell>
        </row>
        <row r="833">
          <cell r="L833">
            <v>43012</v>
          </cell>
          <cell r="M833">
            <v>36.44</v>
          </cell>
          <cell r="N833">
            <v>20.71</v>
          </cell>
          <cell r="O833">
            <v>38.06</v>
          </cell>
          <cell r="P833">
            <v>29.75</v>
          </cell>
        </row>
        <row r="834">
          <cell r="L834">
            <v>43011</v>
          </cell>
          <cell r="M834">
            <v>36.43</v>
          </cell>
          <cell r="N834">
            <v>20.59</v>
          </cell>
          <cell r="O834">
            <v>38.06</v>
          </cell>
          <cell r="P834">
            <v>29.75</v>
          </cell>
        </row>
        <row r="835">
          <cell r="L835">
            <v>43010</v>
          </cell>
          <cell r="M835">
            <v>36.700000000000003</v>
          </cell>
          <cell r="N835">
            <v>20.74</v>
          </cell>
          <cell r="O835">
            <v>38.36</v>
          </cell>
          <cell r="P835">
            <v>30.06</v>
          </cell>
        </row>
        <row r="836">
          <cell r="L836">
            <v>43007</v>
          </cell>
          <cell r="M836">
            <v>37.1</v>
          </cell>
          <cell r="N836">
            <v>20.87</v>
          </cell>
          <cell r="O836">
            <v>38.799999999999997</v>
          </cell>
          <cell r="P836">
            <v>30.38</v>
          </cell>
        </row>
        <row r="837">
          <cell r="L837">
            <v>43006</v>
          </cell>
          <cell r="M837">
            <v>37.520000000000003</v>
          </cell>
          <cell r="N837">
            <v>21.11</v>
          </cell>
          <cell r="O837">
            <v>39.26</v>
          </cell>
          <cell r="P837">
            <v>30.78</v>
          </cell>
        </row>
        <row r="838">
          <cell r="L838">
            <v>43005</v>
          </cell>
          <cell r="M838">
            <v>38.07</v>
          </cell>
          <cell r="N838">
            <v>21.31</v>
          </cell>
          <cell r="O838">
            <v>39.869999999999997</v>
          </cell>
          <cell r="P838">
            <v>31.32</v>
          </cell>
        </row>
        <row r="839">
          <cell r="L839">
            <v>43004</v>
          </cell>
          <cell r="M839">
            <v>38.229999999999997</v>
          </cell>
          <cell r="N839">
            <v>21.52</v>
          </cell>
          <cell r="O839">
            <v>40.03</v>
          </cell>
          <cell r="P839">
            <v>31.45</v>
          </cell>
        </row>
        <row r="840">
          <cell r="L840">
            <v>43003</v>
          </cell>
          <cell r="M840">
            <v>38.49</v>
          </cell>
          <cell r="N840">
            <v>21.61</v>
          </cell>
          <cell r="O840">
            <v>40.32</v>
          </cell>
          <cell r="P840">
            <v>31.74</v>
          </cell>
        </row>
        <row r="841">
          <cell r="L841">
            <v>43000</v>
          </cell>
          <cell r="M841">
            <v>38.74</v>
          </cell>
          <cell r="N841">
            <v>21.71</v>
          </cell>
          <cell r="O841">
            <v>40.6</v>
          </cell>
          <cell r="P841">
            <v>31.95</v>
          </cell>
        </row>
        <row r="842">
          <cell r="L842">
            <v>42999</v>
          </cell>
          <cell r="M842">
            <v>39.19</v>
          </cell>
          <cell r="N842">
            <v>21.84</v>
          </cell>
          <cell r="O842">
            <v>41.1</v>
          </cell>
          <cell r="P842">
            <v>32.380000000000003</v>
          </cell>
        </row>
        <row r="843">
          <cell r="L843">
            <v>42998</v>
          </cell>
          <cell r="M843">
            <v>39.130000000000003</v>
          </cell>
          <cell r="N843">
            <v>21.95</v>
          </cell>
          <cell r="O843">
            <v>41.03</v>
          </cell>
          <cell r="P843">
            <v>32.32</v>
          </cell>
        </row>
        <row r="844">
          <cell r="L844">
            <v>42997</v>
          </cell>
          <cell r="M844">
            <v>39.26</v>
          </cell>
          <cell r="N844">
            <v>22.12</v>
          </cell>
          <cell r="O844">
            <v>41.17</v>
          </cell>
          <cell r="P844">
            <v>32.44</v>
          </cell>
        </row>
        <row r="845">
          <cell r="L845">
            <v>42996</v>
          </cell>
          <cell r="M845">
            <v>39.159999999999997</v>
          </cell>
          <cell r="N845">
            <v>22.12</v>
          </cell>
          <cell r="O845">
            <v>41.06</v>
          </cell>
          <cell r="P845">
            <v>32.380000000000003</v>
          </cell>
        </row>
        <row r="846">
          <cell r="L846">
            <v>42993</v>
          </cell>
          <cell r="M846">
            <v>39.130000000000003</v>
          </cell>
          <cell r="N846">
            <v>21.88</v>
          </cell>
          <cell r="O846">
            <v>41.02</v>
          </cell>
          <cell r="P846">
            <v>32.31</v>
          </cell>
        </row>
        <row r="847">
          <cell r="L847">
            <v>42992</v>
          </cell>
          <cell r="M847">
            <v>38.83</v>
          </cell>
          <cell r="N847">
            <v>21.73</v>
          </cell>
          <cell r="O847">
            <v>40.68</v>
          </cell>
          <cell r="P847">
            <v>32.020000000000003</v>
          </cell>
        </row>
        <row r="848">
          <cell r="L848">
            <v>42991</v>
          </cell>
          <cell r="M848">
            <v>38.520000000000003</v>
          </cell>
          <cell r="N848">
            <v>21.65</v>
          </cell>
          <cell r="O848">
            <v>40.33</v>
          </cell>
          <cell r="P848">
            <v>31.72</v>
          </cell>
        </row>
        <row r="849">
          <cell r="L849">
            <v>42990</v>
          </cell>
          <cell r="M849">
            <v>34.68</v>
          </cell>
          <cell r="N849">
            <v>19.43</v>
          </cell>
          <cell r="O849">
            <v>40.14</v>
          </cell>
          <cell r="P849">
            <v>31.55</v>
          </cell>
        </row>
        <row r="850">
          <cell r="L850">
            <v>42989</v>
          </cell>
          <cell r="M850">
            <v>34.54</v>
          </cell>
          <cell r="N850">
            <v>19.100000000000001</v>
          </cell>
          <cell r="O850">
            <v>39.97</v>
          </cell>
          <cell r="P850">
            <v>31.41</v>
          </cell>
        </row>
        <row r="851">
          <cell r="L851">
            <v>42986</v>
          </cell>
          <cell r="M851">
            <v>34.4</v>
          </cell>
          <cell r="N851">
            <v>18.940000000000001</v>
          </cell>
          <cell r="O851">
            <v>39.81</v>
          </cell>
          <cell r="P851">
            <v>31.27</v>
          </cell>
        </row>
        <row r="852">
          <cell r="L852">
            <v>42985</v>
          </cell>
          <cell r="M852">
            <v>34.19</v>
          </cell>
          <cell r="N852">
            <v>18.739999999999998</v>
          </cell>
          <cell r="O852">
            <v>39.54</v>
          </cell>
          <cell r="P852">
            <v>31.03</v>
          </cell>
        </row>
        <row r="853">
          <cell r="L853">
            <v>42984</v>
          </cell>
          <cell r="M853">
            <v>33.74</v>
          </cell>
          <cell r="N853">
            <v>18.420000000000002</v>
          </cell>
          <cell r="O853">
            <v>39</v>
          </cell>
          <cell r="P853">
            <v>30.56</v>
          </cell>
        </row>
        <row r="854">
          <cell r="L854">
            <v>42983</v>
          </cell>
          <cell r="M854">
            <v>33.32</v>
          </cell>
          <cell r="N854">
            <v>18.18</v>
          </cell>
          <cell r="O854">
            <v>38.49</v>
          </cell>
          <cell r="P854">
            <v>30.12</v>
          </cell>
        </row>
        <row r="855">
          <cell r="L855">
            <v>42982</v>
          </cell>
          <cell r="M855">
            <v>32.799999999999997</v>
          </cell>
          <cell r="N855">
            <v>17.91</v>
          </cell>
          <cell r="O855">
            <v>37.86</v>
          </cell>
          <cell r="P855">
            <v>29.22</v>
          </cell>
        </row>
        <row r="856">
          <cell r="L856">
            <v>42979</v>
          </cell>
          <cell r="M856">
            <v>32.090000000000003</v>
          </cell>
          <cell r="N856">
            <v>17.71</v>
          </cell>
          <cell r="O856">
            <v>36.979999999999997</v>
          </cell>
          <cell r="P856">
            <v>28.81</v>
          </cell>
        </row>
        <row r="857">
          <cell r="L857">
            <v>42978</v>
          </cell>
          <cell r="M857">
            <v>31.98</v>
          </cell>
          <cell r="N857">
            <v>17.420000000000002</v>
          </cell>
          <cell r="O857">
            <v>36.85</v>
          </cell>
          <cell r="P857">
            <v>28.7</v>
          </cell>
        </row>
        <row r="858">
          <cell r="L858">
            <v>42977</v>
          </cell>
          <cell r="M858">
            <v>32.090000000000003</v>
          </cell>
          <cell r="N858">
            <v>17.489999999999998</v>
          </cell>
          <cell r="O858">
            <v>36.99</v>
          </cell>
          <cell r="P858">
            <v>28.73</v>
          </cell>
        </row>
        <row r="859">
          <cell r="L859">
            <v>42976</v>
          </cell>
          <cell r="M859">
            <v>32.29</v>
          </cell>
          <cell r="N859">
            <v>17.600000000000001</v>
          </cell>
          <cell r="O859">
            <v>37.229999999999997</v>
          </cell>
          <cell r="P859">
            <v>29.03</v>
          </cell>
        </row>
        <row r="860">
          <cell r="L860">
            <v>42975</v>
          </cell>
          <cell r="M860">
            <v>32.4</v>
          </cell>
          <cell r="N860">
            <v>17.64</v>
          </cell>
          <cell r="O860">
            <v>37.36</v>
          </cell>
          <cell r="P860">
            <v>29.05</v>
          </cell>
        </row>
        <row r="861">
          <cell r="L861">
            <v>42972</v>
          </cell>
          <cell r="M861">
            <v>32.31</v>
          </cell>
          <cell r="N861">
            <v>17.64</v>
          </cell>
          <cell r="O861">
            <v>37.25</v>
          </cell>
          <cell r="P861">
            <v>29.04</v>
          </cell>
        </row>
        <row r="862">
          <cell r="L862">
            <v>42971</v>
          </cell>
          <cell r="M862">
            <v>32.58</v>
          </cell>
          <cell r="N862">
            <v>17.64</v>
          </cell>
          <cell r="O862">
            <v>37.58</v>
          </cell>
          <cell r="P862">
            <v>29.33</v>
          </cell>
        </row>
        <row r="863">
          <cell r="L863">
            <v>42970</v>
          </cell>
          <cell r="M863">
            <v>32.97</v>
          </cell>
          <cell r="N863">
            <v>18.100000000000001</v>
          </cell>
          <cell r="O863">
            <v>38.03</v>
          </cell>
          <cell r="P863">
            <v>29.72</v>
          </cell>
        </row>
        <row r="864">
          <cell r="L864">
            <v>42969</v>
          </cell>
          <cell r="M864">
            <v>33.130000000000003</v>
          </cell>
          <cell r="N864">
            <v>18.239999999999998</v>
          </cell>
          <cell r="O864">
            <v>38.22</v>
          </cell>
          <cell r="P864">
            <v>29.89</v>
          </cell>
        </row>
        <row r="865">
          <cell r="L865">
            <v>42968</v>
          </cell>
          <cell r="M865">
            <v>33.11</v>
          </cell>
          <cell r="N865">
            <v>18.260000000000002</v>
          </cell>
          <cell r="O865">
            <v>38.21</v>
          </cell>
          <cell r="P865">
            <v>29.88</v>
          </cell>
        </row>
        <row r="866">
          <cell r="L866">
            <v>42965</v>
          </cell>
          <cell r="M866">
            <v>33.07</v>
          </cell>
          <cell r="N866">
            <v>18.21</v>
          </cell>
          <cell r="O866">
            <v>38.159999999999997</v>
          </cell>
          <cell r="P866">
            <v>29.83</v>
          </cell>
        </row>
        <row r="867">
          <cell r="L867">
            <v>42964</v>
          </cell>
          <cell r="M867">
            <v>32.97</v>
          </cell>
          <cell r="N867">
            <v>18.100000000000001</v>
          </cell>
          <cell r="O867">
            <v>38.04</v>
          </cell>
          <cell r="P867">
            <v>29.73</v>
          </cell>
        </row>
        <row r="868">
          <cell r="L868">
            <v>42963</v>
          </cell>
          <cell r="M868">
            <v>32.729999999999997</v>
          </cell>
          <cell r="N868">
            <v>17.88</v>
          </cell>
          <cell r="O868">
            <v>37.75</v>
          </cell>
          <cell r="P868">
            <v>29.48</v>
          </cell>
        </row>
        <row r="869">
          <cell r="L869">
            <v>42962</v>
          </cell>
          <cell r="M869">
            <v>32.65</v>
          </cell>
          <cell r="N869">
            <v>17.760000000000002</v>
          </cell>
          <cell r="O869">
            <v>37.659999999999997</v>
          </cell>
          <cell r="P869">
            <v>29.4</v>
          </cell>
        </row>
        <row r="870">
          <cell r="L870">
            <v>42961</v>
          </cell>
          <cell r="M870">
            <v>32.42</v>
          </cell>
          <cell r="N870">
            <v>17.61</v>
          </cell>
          <cell r="O870">
            <v>37.380000000000003</v>
          </cell>
          <cell r="P870">
            <v>29.4</v>
          </cell>
        </row>
        <row r="871">
          <cell r="L871">
            <v>42958</v>
          </cell>
          <cell r="M871">
            <v>32.479999999999997</v>
          </cell>
          <cell r="N871">
            <v>17.489999999999998</v>
          </cell>
          <cell r="O871">
            <v>37.479999999999997</v>
          </cell>
          <cell r="P871">
            <v>29.24</v>
          </cell>
        </row>
        <row r="872">
          <cell r="L872">
            <v>42957</v>
          </cell>
          <cell r="M872">
            <v>32.020000000000003</v>
          </cell>
          <cell r="N872">
            <v>17.329999999999998</v>
          </cell>
          <cell r="O872">
            <v>36.9</v>
          </cell>
          <cell r="P872">
            <v>28.74</v>
          </cell>
        </row>
        <row r="873">
          <cell r="L873">
            <v>42956</v>
          </cell>
          <cell r="M873">
            <v>31.67</v>
          </cell>
          <cell r="N873">
            <v>17.100000000000001</v>
          </cell>
          <cell r="O873">
            <v>36.49</v>
          </cell>
          <cell r="P873">
            <v>28.38</v>
          </cell>
        </row>
        <row r="874">
          <cell r="L874">
            <v>42955</v>
          </cell>
          <cell r="M874">
            <v>31.36</v>
          </cell>
          <cell r="N874">
            <v>16.98</v>
          </cell>
          <cell r="O874">
            <v>36.1</v>
          </cell>
          <cell r="P874">
            <v>28.05</v>
          </cell>
        </row>
        <row r="875">
          <cell r="L875">
            <v>42954</v>
          </cell>
          <cell r="M875">
            <v>31.43</v>
          </cell>
          <cell r="N875">
            <v>16.93</v>
          </cell>
          <cell r="O875">
            <v>36.21</v>
          </cell>
          <cell r="P875">
            <v>28.05</v>
          </cell>
        </row>
        <row r="876">
          <cell r="L876">
            <v>42951</v>
          </cell>
          <cell r="M876">
            <v>31.29</v>
          </cell>
          <cell r="N876">
            <v>16.899999999999999</v>
          </cell>
          <cell r="O876">
            <v>36.020000000000003</v>
          </cell>
          <cell r="P876">
            <v>27.98</v>
          </cell>
        </row>
        <row r="877">
          <cell r="L877">
            <v>42950</v>
          </cell>
          <cell r="M877">
            <v>31.05</v>
          </cell>
          <cell r="N877">
            <v>16.850000000000001</v>
          </cell>
          <cell r="O877">
            <v>35.729999999999997</v>
          </cell>
          <cell r="P877">
            <v>27.72</v>
          </cell>
        </row>
        <row r="878">
          <cell r="L878">
            <v>42949</v>
          </cell>
          <cell r="M878">
            <v>31.06</v>
          </cell>
          <cell r="N878">
            <v>16.73</v>
          </cell>
          <cell r="O878">
            <v>35.76</v>
          </cell>
          <cell r="P878">
            <v>27.75</v>
          </cell>
        </row>
        <row r="879">
          <cell r="L879">
            <v>42948</v>
          </cell>
          <cell r="M879">
            <v>30.62</v>
          </cell>
          <cell r="N879">
            <v>16.600000000000001</v>
          </cell>
          <cell r="O879">
            <v>35.229999999999997</v>
          </cell>
          <cell r="P879">
            <v>27.29</v>
          </cell>
        </row>
        <row r="880">
          <cell r="L880">
            <v>42947</v>
          </cell>
          <cell r="M880">
            <v>30.46</v>
          </cell>
          <cell r="N880">
            <v>16.53</v>
          </cell>
          <cell r="O880">
            <v>35.03</v>
          </cell>
          <cell r="P880">
            <v>27.08</v>
          </cell>
        </row>
        <row r="881">
          <cell r="L881">
            <v>42944</v>
          </cell>
          <cell r="M881">
            <v>30.59</v>
          </cell>
          <cell r="N881">
            <v>16.63</v>
          </cell>
          <cell r="O881">
            <v>35.18</v>
          </cell>
          <cell r="P881">
            <v>27.25</v>
          </cell>
        </row>
        <row r="882">
          <cell r="L882">
            <v>42943</v>
          </cell>
          <cell r="M882">
            <v>30.97</v>
          </cell>
          <cell r="N882">
            <v>16.850000000000001</v>
          </cell>
          <cell r="O882">
            <v>35.64</v>
          </cell>
          <cell r="P882">
            <v>27.65</v>
          </cell>
        </row>
        <row r="883">
          <cell r="L883">
            <v>42942</v>
          </cell>
          <cell r="M883">
            <v>31.15</v>
          </cell>
          <cell r="N883">
            <v>17.04</v>
          </cell>
          <cell r="O883">
            <v>35.82</v>
          </cell>
          <cell r="P883">
            <v>27.81</v>
          </cell>
        </row>
        <row r="884">
          <cell r="L884">
            <v>42941</v>
          </cell>
          <cell r="M884">
            <v>31.34</v>
          </cell>
          <cell r="N884">
            <v>17.239999999999998</v>
          </cell>
          <cell r="O884">
            <v>36.049999999999997</v>
          </cell>
          <cell r="P884">
            <v>28</v>
          </cell>
        </row>
        <row r="885">
          <cell r="L885">
            <v>42940</v>
          </cell>
          <cell r="M885">
            <v>31.7</v>
          </cell>
          <cell r="N885">
            <v>17.420000000000002</v>
          </cell>
          <cell r="O885">
            <v>36.49</v>
          </cell>
          <cell r="P885">
            <v>28.45</v>
          </cell>
        </row>
        <row r="886">
          <cell r="L886">
            <v>42937</v>
          </cell>
          <cell r="M886">
            <v>31.85</v>
          </cell>
          <cell r="N886">
            <v>17.48</v>
          </cell>
          <cell r="O886">
            <v>36.68</v>
          </cell>
          <cell r="P886">
            <v>28.55</v>
          </cell>
        </row>
        <row r="887">
          <cell r="L887">
            <v>42936</v>
          </cell>
          <cell r="M887">
            <v>31.65</v>
          </cell>
          <cell r="N887">
            <v>17.510000000000002</v>
          </cell>
          <cell r="O887">
            <v>36.43</v>
          </cell>
          <cell r="P887">
            <v>28.33</v>
          </cell>
        </row>
        <row r="888">
          <cell r="L888">
            <v>42935</v>
          </cell>
          <cell r="M888">
            <v>31.48</v>
          </cell>
          <cell r="N888">
            <v>17.510000000000002</v>
          </cell>
          <cell r="O888">
            <v>36.21</v>
          </cell>
          <cell r="P888">
            <v>28.14</v>
          </cell>
        </row>
        <row r="889">
          <cell r="L889">
            <v>42934</v>
          </cell>
          <cell r="M889">
            <v>31.28</v>
          </cell>
          <cell r="N889">
            <v>17.46</v>
          </cell>
          <cell r="O889">
            <v>35.979999999999997</v>
          </cell>
          <cell r="P889">
            <v>27.94</v>
          </cell>
        </row>
        <row r="890">
          <cell r="L890">
            <v>42933</v>
          </cell>
          <cell r="M890">
            <v>30.98</v>
          </cell>
          <cell r="N890">
            <v>17.329999999999998</v>
          </cell>
          <cell r="O890">
            <v>35.619999999999997</v>
          </cell>
          <cell r="P890">
            <v>27.45</v>
          </cell>
        </row>
        <row r="891">
          <cell r="L891">
            <v>42930</v>
          </cell>
          <cell r="M891">
            <v>30.47</v>
          </cell>
          <cell r="N891">
            <v>17.23</v>
          </cell>
          <cell r="O891">
            <v>34.99</v>
          </cell>
          <cell r="P891">
            <v>27.09</v>
          </cell>
        </row>
        <row r="892">
          <cell r="L892">
            <v>42929</v>
          </cell>
          <cell r="M892">
            <v>30.25</v>
          </cell>
          <cell r="N892">
            <v>17.12</v>
          </cell>
          <cell r="O892">
            <v>34.729999999999997</v>
          </cell>
          <cell r="P892">
            <v>26.86</v>
          </cell>
        </row>
        <row r="893">
          <cell r="L893">
            <v>42928</v>
          </cell>
          <cell r="M893">
            <v>29.55</v>
          </cell>
          <cell r="N893">
            <v>16.809999999999999</v>
          </cell>
          <cell r="O893">
            <v>33.869999999999997</v>
          </cell>
          <cell r="P893">
            <v>26.11</v>
          </cell>
        </row>
        <row r="894">
          <cell r="L894">
            <v>42927</v>
          </cell>
          <cell r="M894">
            <v>29.22</v>
          </cell>
          <cell r="N894">
            <v>16.68</v>
          </cell>
          <cell r="O894">
            <v>33.47</v>
          </cell>
          <cell r="P894">
            <v>25.77</v>
          </cell>
        </row>
        <row r="895">
          <cell r="L895">
            <v>42926</v>
          </cell>
          <cell r="M895">
            <v>29.29</v>
          </cell>
          <cell r="N895">
            <v>16.63</v>
          </cell>
          <cell r="O895">
            <v>33.56</v>
          </cell>
          <cell r="P895">
            <v>26.03</v>
          </cell>
        </row>
        <row r="896">
          <cell r="L896">
            <v>42923</v>
          </cell>
          <cell r="M896">
            <v>29.5</v>
          </cell>
          <cell r="N896">
            <v>16.77</v>
          </cell>
          <cell r="O896">
            <v>33.83</v>
          </cell>
          <cell r="P896">
            <v>26.08</v>
          </cell>
        </row>
        <row r="897">
          <cell r="L897">
            <v>42922</v>
          </cell>
          <cell r="M897">
            <v>29.75</v>
          </cell>
          <cell r="N897">
            <v>16.72</v>
          </cell>
          <cell r="O897">
            <v>34.159999999999997</v>
          </cell>
          <cell r="P897">
            <v>26.36</v>
          </cell>
        </row>
        <row r="898">
          <cell r="L898">
            <v>42921</v>
          </cell>
          <cell r="M898">
            <v>29.77</v>
          </cell>
          <cell r="N898">
            <v>16.86</v>
          </cell>
          <cell r="O898">
            <v>34.17</v>
          </cell>
          <cell r="P898">
            <v>26.37</v>
          </cell>
        </row>
        <row r="899">
          <cell r="L899">
            <v>42920</v>
          </cell>
          <cell r="M899">
            <v>29.96</v>
          </cell>
          <cell r="N899">
            <v>16.82</v>
          </cell>
          <cell r="O899">
            <v>34.409999999999997</v>
          </cell>
          <cell r="P899">
            <v>26.58</v>
          </cell>
        </row>
        <row r="900">
          <cell r="L900">
            <v>42919</v>
          </cell>
          <cell r="M900">
            <v>29.74</v>
          </cell>
          <cell r="N900">
            <v>16.34</v>
          </cell>
          <cell r="O900">
            <v>34.130000000000003</v>
          </cell>
          <cell r="P900">
            <v>26.33</v>
          </cell>
        </row>
        <row r="901">
          <cell r="L901">
            <v>42916</v>
          </cell>
          <cell r="M901">
            <v>30.09</v>
          </cell>
          <cell r="N901">
            <v>16.399999999999999</v>
          </cell>
          <cell r="O901">
            <v>34.54</v>
          </cell>
          <cell r="P901">
            <v>26.69</v>
          </cell>
        </row>
        <row r="902">
          <cell r="L902">
            <v>42915</v>
          </cell>
          <cell r="M902">
            <v>30.19</v>
          </cell>
          <cell r="N902">
            <v>16.5</v>
          </cell>
          <cell r="O902">
            <v>34.64</v>
          </cell>
          <cell r="P902">
            <v>26.79</v>
          </cell>
        </row>
        <row r="903">
          <cell r="L903">
            <v>42914</v>
          </cell>
          <cell r="M903">
            <v>30.63</v>
          </cell>
          <cell r="N903">
            <v>16.61</v>
          </cell>
          <cell r="O903">
            <v>35.18</v>
          </cell>
          <cell r="P903">
            <v>27.25</v>
          </cell>
        </row>
        <row r="904">
          <cell r="L904">
            <v>42913</v>
          </cell>
          <cell r="M904">
            <v>30.71</v>
          </cell>
          <cell r="N904">
            <v>16.579999999999998</v>
          </cell>
          <cell r="O904">
            <v>35.28</v>
          </cell>
          <cell r="P904">
            <v>27.34</v>
          </cell>
        </row>
        <row r="905">
          <cell r="L905">
            <v>42912</v>
          </cell>
          <cell r="M905">
            <v>30.51</v>
          </cell>
          <cell r="N905">
            <v>16.489999999999998</v>
          </cell>
          <cell r="O905">
            <v>35.020000000000003</v>
          </cell>
          <cell r="P905">
            <v>27</v>
          </cell>
        </row>
        <row r="906">
          <cell r="L906">
            <v>42909</v>
          </cell>
          <cell r="M906">
            <v>30.31</v>
          </cell>
          <cell r="N906">
            <v>16.43</v>
          </cell>
          <cell r="O906">
            <v>34.770000000000003</v>
          </cell>
          <cell r="P906">
            <v>26.9</v>
          </cell>
        </row>
        <row r="907">
          <cell r="L907">
            <v>42908</v>
          </cell>
          <cell r="M907">
            <v>30.02</v>
          </cell>
          <cell r="N907">
            <v>16.52</v>
          </cell>
          <cell r="O907">
            <v>34.44</v>
          </cell>
          <cell r="P907">
            <v>26.61</v>
          </cell>
        </row>
        <row r="908">
          <cell r="L908">
            <v>42907</v>
          </cell>
          <cell r="M908">
            <v>29.57</v>
          </cell>
          <cell r="N908">
            <v>16.3</v>
          </cell>
          <cell r="O908">
            <v>33.89</v>
          </cell>
          <cell r="P908">
            <v>26.13</v>
          </cell>
        </row>
        <row r="909">
          <cell r="L909">
            <v>42906</v>
          </cell>
          <cell r="M909">
            <v>28.96</v>
          </cell>
          <cell r="N909">
            <v>16.100000000000001</v>
          </cell>
          <cell r="O909">
            <v>33.159999999999997</v>
          </cell>
          <cell r="P909">
            <v>25.49</v>
          </cell>
        </row>
        <row r="910">
          <cell r="L910">
            <v>42905</v>
          </cell>
          <cell r="M910">
            <v>28.48</v>
          </cell>
          <cell r="N910">
            <v>16.079999999999998</v>
          </cell>
          <cell r="O910">
            <v>32.57</v>
          </cell>
          <cell r="P910">
            <v>24.99</v>
          </cell>
        </row>
        <row r="911">
          <cell r="L911">
            <v>42902</v>
          </cell>
          <cell r="M911">
            <v>28.26</v>
          </cell>
          <cell r="N911">
            <v>16.03</v>
          </cell>
          <cell r="O911">
            <v>32.299999999999997</v>
          </cell>
          <cell r="P911">
            <v>24.76</v>
          </cell>
        </row>
        <row r="912">
          <cell r="L912">
            <v>42901</v>
          </cell>
          <cell r="M912">
            <v>28.08</v>
          </cell>
          <cell r="N912">
            <v>16.43</v>
          </cell>
          <cell r="O912">
            <v>32.11</v>
          </cell>
          <cell r="P912">
            <v>24.58</v>
          </cell>
        </row>
        <row r="913">
          <cell r="L913">
            <v>42900</v>
          </cell>
          <cell r="M913">
            <v>27.7</v>
          </cell>
          <cell r="N913">
            <v>16.11</v>
          </cell>
          <cell r="O913">
            <v>31.65</v>
          </cell>
          <cell r="P913">
            <v>24.18</v>
          </cell>
        </row>
        <row r="914">
          <cell r="L914">
            <v>42899</v>
          </cell>
          <cell r="M914">
            <v>27.39</v>
          </cell>
          <cell r="N914">
            <v>15.81</v>
          </cell>
          <cell r="O914">
            <v>31.29</v>
          </cell>
          <cell r="P914">
            <v>23.87</v>
          </cell>
        </row>
        <row r="915">
          <cell r="L915">
            <v>42898</v>
          </cell>
          <cell r="M915">
            <v>26.97</v>
          </cell>
          <cell r="N915">
            <v>15.63</v>
          </cell>
          <cell r="O915">
            <v>30.77</v>
          </cell>
          <cell r="P915">
            <v>23.39</v>
          </cell>
        </row>
        <row r="916">
          <cell r="L916">
            <v>42895</v>
          </cell>
          <cell r="M916">
            <v>26.85</v>
          </cell>
          <cell r="N916">
            <v>14.92</v>
          </cell>
          <cell r="O916">
            <v>30.62</v>
          </cell>
          <cell r="P916">
            <v>23.29</v>
          </cell>
        </row>
        <row r="917">
          <cell r="L917">
            <v>42894</v>
          </cell>
          <cell r="M917">
            <v>26.82</v>
          </cell>
          <cell r="N917">
            <v>14.85</v>
          </cell>
          <cell r="O917">
            <v>30.6</v>
          </cell>
          <cell r="P917">
            <v>23.27</v>
          </cell>
        </row>
        <row r="918">
          <cell r="L918">
            <v>42893</v>
          </cell>
          <cell r="M918">
            <v>26.63</v>
          </cell>
          <cell r="N918">
            <v>14.83</v>
          </cell>
          <cell r="O918">
            <v>30.37</v>
          </cell>
          <cell r="P918">
            <v>23.07</v>
          </cell>
        </row>
        <row r="919">
          <cell r="L919">
            <v>42892</v>
          </cell>
          <cell r="M919">
            <v>26.66</v>
          </cell>
          <cell r="N919">
            <v>14.98</v>
          </cell>
          <cell r="O919">
            <v>30.4</v>
          </cell>
          <cell r="P919">
            <v>23.1</v>
          </cell>
        </row>
        <row r="920">
          <cell r="L920">
            <v>42891</v>
          </cell>
          <cell r="M920">
            <v>26.65</v>
          </cell>
          <cell r="N920">
            <v>15.08</v>
          </cell>
          <cell r="O920">
            <v>30.39</v>
          </cell>
          <cell r="P920">
            <v>23.24</v>
          </cell>
        </row>
        <row r="921">
          <cell r="L921">
            <v>42888</v>
          </cell>
          <cell r="M921">
            <v>26.8</v>
          </cell>
          <cell r="N921">
            <v>15.12</v>
          </cell>
          <cell r="O921">
            <v>30.58</v>
          </cell>
          <cell r="P921">
            <v>23.25</v>
          </cell>
        </row>
        <row r="922">
          <cell r="L922">
            <v>42887</v>
          </cell>
          <cell r="M922">
            <v>27.01</v>
          </cell>
          <cell r="N922">
            <v>15.23</v>
          </cell>
          <cell r="O922">
            <v>30.84</v>
          </cell>
          <cell r="P922">
            <v>23.48</v>
          </cell>
        </row>
        <row r="923">
          <cell r="L923">
            <v>42886</v>
          </cell>
          <cell r="M923">
            <v>27.25</v>
          </cell>
          <cell r="N923">
            <v>15.34</v>
          </cell>
          <cell r="O923">
            <v>31.14</v>
          </cell>
          <cell r="P923">
            <v>23.74</v>
          </cell>
        </row>
        <row r="924">
          <cell r="L924">
            <v>42885</v>
          </cell>
          <cell r="M924">
            <v>27.45</v>
          </cell>
          <cell r="N924">
            <v>15.66</v>
          </cell>
          <cell r="O924">
            <v>31.39</v>
          </cell>
          <cell r="P924">
            <v>23.95</v>
          </cell>
        </row>
        <row r="925">
          <cell r="L925">
            <v>42884</v>
          </cell>
          <cell r="M925">
            <v>27.65</v>
          </cell>
          <cell r="N925">
            <v>15.73</v>
          </cell>
          <cell r="O925">
            <v>31.65</v>
          </cell>
          <cell r="P925">
            <v>24.17</v>
          </cell>
        </row>
        <row r="926">
          <cell r="L926">
            <v>42881</v>
          </cell>
          <cell r="M926">
            <v>27.65</v>
          </cell>
          <cell r="N926">
            <v>15.73</v>
          </cell>
          <cell r="O926">
            <v>31.65</v>
          </cell>
          <cell r="P926">
            <v>24.17</v>
          </cell>
        </row>
        <row r="927">
          <cell r="L927">
            <v>42880</v>
          </cell>
          <cell r="M927">
            <v>27.66</v>
          </cell>
          <cell r="N927">
            <v>15.77</v>
          </cell>
          <cell r="O927">
            <v>31.66</v>
          </cell>
          <cell r="P927">
            <v>24.19</v>
          </cell>
        </row>
        <row r="928">
          <cell r="L928">
            <v>42879</v>
          </cell>
          <cell r="M928">
            <v>27.42</v>
          </cell>
          <cell r="N928">
            <v>15.79</v>
          </cell>
          <cell r="O928">
            <v>31.35</v>
          </cell>
          <cell r="P928">
            <v>23.92</v>
          </cell>
        </row>
        <row r="929">
          <cell r="L929">
            <v>42878</v>
          </cell>
          <cell r="M929">
            <v>27.52</v>
          </cell>
          <cell r="N929">
            <v>15.83</v>
          </cell>
          <cell r="O929">
            <v>31.48</v>
          </cell>
          <cell r="P929">
            <v>24.03</v>
          </cell>
        </row>
        <row r="930">
          <cell r="L930">
            <v>42877</v>
          </cell>
          <cell r="M930">
            <v>27.6</v>
          </cell>
          <cell r="N930">
            <v>15.88</v>
          </cell>
          <cell r="O930">
            <v>31.57</v>
          </cell>
          <cell r="P930">
            <v>23.87</v>
          </cell>
        </row>
        <row r="931">
          <cell r="L931">
            <v>42874</v>
          </cell>
          <cell r="M931">
            <v>27.78</v>
          </cell>
          <cell r="N931">
            <v>15.97</v>
          </cell>
          <cell r="O931">
            <v>31.79</v>
          </cell>
          <cell r="P931">
            <v>24.06</v>
          </cell>
        </row>
        <row r="932">
          <cell r="L932">
            <v>42873</v>
          </cell>
          <cell r="M932">
            <v>27.67</v>
          </cell>
          <cell r="N932">
            <v>16.04</v>
          </cell>
          <cell r="O932">
            <v>31.62</v>
          </cell>
          <cell r="P932">
            <v>24.16</v>
          </cell>
        </row>
        <row r="933">
          <cell r="L933">
            <v>42872</v>
          </cell>
          <cell r="M933">
            <v>28.09</v>
          </cell>
          <cell r="N933">
            <v>16.239999999999998</v>
          </cell>
          <cell r="O933">
            <v>32.15</v>
          </cell>
          <cell r="P933">
            <v>24.61</v>
          </cell>
        </row>
        <row r="934">
          <cell r="L934">
            <v>42871</v>
          </cell>
          <cell r="M934">
            <v>28.36</v>
          </cell>
          <cell r="N934">
            <v>16.399999999999999</v>
          </cell>
          <cell r="O934">
            <v>32.47</v>
          </cell>
          <cell r="P934">
            <v>24.89</v>
          </cell>
        </row>
        <row r="935">
          <cell r="L935">
            <v>42870</v>
          </cell>
          <cell r="M935">
            <v>28.49</v>
          </cell>
          <cell r="N935">
            <v>16.399999999999999</v>
          </cell>
          <cell r="O935">
            <v>32.6</v>
          </cell>
          <cell r="P935">
            <v>24.92</v>
          </cell>
        </row>
        <row r="936">
          <cell r="L936">
            <v>42867</v>
          </cell>
          <cell r="M936">
            <v>28.52</v>
          </cell>
          <cell r="N936">
            <v>16.37</v>
          </cell>
          <cell r="O936">
            <v>32.630000000000003</v>
          </cell>
          <cell r="P936">
            <v>25.04</v>
          </cell>
        </row>
        <row r="937">
          <cell r="L937">
            <v>42866</v>
          </cell>
          <cell r="M937">
            <v>28.49</v>
          </cell>
          <cell r="N937">
            <v>16.32</v>
          </cell>
          <cell r="O937">
            <v>32.590000000000003</v>
          </cell>
          <cell r="P937">
            <v>25.01</v>
          </cell>
        </row>
        <row r="938">
          <cell r="L938">
            <v>42865</v>
          </cell>
          <cell r="M938">
            <v>28.41</v>
          </cell>
          <cell r="N938">
            <v>16.34</v>
          </cell>
          <cell r="O938">
            <v>32.49</v>
          </cell>
          <cell r="P938">
            <v>24.91</v>
          </cell>
        </row>
        <row r="939">
          <cell r="L939">
            <v>42864</v>
          </cell>
          <cell r="M939">
            <v>28.06</v>
          </cell>
          <cell r="N939">
            <v>16.350000000000001</v>
          </cell>
          <cell r="O939">
            <v>32.07</v>
          </cell>
          <cell r="P939">
            <v>24.55</v>
          </cell>
        </row>
        <row r="940">
          <cell r="L940">
            <v>42863</v>
          </cell>
          <cell r="M940">
            <v>27.84</v>
          </cell>
          <cell r="N940">
            <v>16.45</v>
          </cell>
          <cell r="O940">
            <v>31.78</v>
          </cell>
          <cell r="P940">
            <v>24.6</v>
          </cell>
        </row>
        <row r="941">
          <cell r="L941">
            <v>42860</v>
          </cell>
          <cell r="M941">
            <v>28.25</v>
          </cell>
          <cell r="N941">
            <v>16.63</v>
          </cell>
          <cell r="O941">
            <v>32.299999999999997</v>
          </cell>
          <cell r="P941">
            <v>24.75</v>
          </cell>
        </row>
        <row r="942">
          <cell r="L942">
            <v>42859</v>
          </cell>
          <cell r="M942">
            <v>28.59</v>
          </cell>
          <cell r="N942">
            <v>16.79</v>
          </cell>
          <cell r="O942">
            <v>32.72</v>
          </cell>
          <cell r="P942">
            <v>25.12</v>
          </cell>
        </row>
        <row r="943">
          <cell r="L943">
            <v>42858</v>
          </cell>
          <cell r="M943">
            <v>29</v>
          </cell>
          <cell r="N943">
            <v>17.13</v>
          </cell>
          <cell r="O943">
            <v>33.21</v>
          </cell>
          <cell r="P943">
            <v>25.54</v>
          </cell>
        </row>
        <row r="944">
          <cell r="L944">
            <v>42857</v>
          </cell>
          <cell r="M944">
            <v>29.54</v>
          </cell>
          <cell r="N944">
            <v>17.420000000000002</v>
          </cell>
          <cell r="O944">
            <v>33.89</v>
          </cell>
          <cell r="P944">
            <v>26.12</v>
          </cell>
        </row>
        <row r="945">
          <cell r="L945">
            <v>42856</v>
          </cell>
          <cell r="M945">
            <v>30.11</v>
          </cell>
          <cell r="N945">
            <v>17.71</v>
          </cell>
          <cell r="O945">
            <v>34.58</v>
          </cell>
          <cell r="P945">
            <v>26.6</v>
          </cell>
        </row>
        <row r="946">
          <cell r="L946">
            <v>42853</v>
          </cell>
          <cell r="M946">
            <v>30.01</v>
          </cell>
          <cell r="N946">
            <v>17.71</v>
          </cell>
          <cell r="O946">
            <v>34.44</v>
          </cell>
          <cell r="P946">
            <v>26.6</v>
          </cell>
        </row>
        <row r="947">
          <cell r="L947">
            <v>42852</v>
          </cell>
          <cell r="M947">
            <v>30.97</v>
          </cell>
          <cell r="N947">
            <v>18.079999999999998</v>
          </cell>
          <cell r="O947">
            <v>35.61</v>
          </cell>
          <cell r="P947">
            <v>27.62</v>
          </cell>
        </row>
        <row r="948">
          <cell r="L948">
            <v>42851</v>
          </cell>
          <cell r="M948">
            <v>31.52</v>
          </cell>
          <cell r="N948">
            <v>18.37</v>
          </cell>
          <cell r="O948">
            <v>36.270000000000003</v>
          </cell>
          <cell r="P948">
            <v>28.19</v>
          </cell>
        </row>
        <row r="949">
          <cell r="L949">
            <v>42850</v>
          </cell>
          <cell r="M949">
            <v>32.21</v>
          </cell>
          <cell r="N949">
            <v>18.79</v>
          </cell>
          <cell r="O949">
            <v>37.11</v>
          </cell>
          <cell r="P949">
            <v>28.92</v>
          </cell>
        </row>
        <row r="950">
          <cell r="L950">
            <v>42849</v>
          </cell>
          <cell r="M950">
            <v>32.75</v>
          </cell>
          <cell r="N950">
            <v>19</v>
          </cell>
          <cell r="O950">
            <v>37.75</v>
          </cell>
          <cell r="P950">
            <v>29.63</v>
          </cell>
        </row>
        <row r="951">
          <cell r="L951">
            <v>42846</v>
          </cell>
          <cell r="M951">
            <v>33.619999999999997</v>
          </cell>
          <cell r="N951">
            <v>19.190000000000001</v>
          </cell>
          <cell r="O951">
            <v>38.81</v>
          </cell>
          <cell r="P951">
            <v>30.4</v>
          </cell>
        </row>
        <row r="952">
          <cell r="L952">
            <v>42845</v>
          </cell>
          <cell r="M952">
            <v>34.5</v>
          </cell>
          <cell r="N952">
            <v>19.36</v>
          </cell>
          <cell r="O952">
            <v>39.9</v>
          </cell>
          <cell r="P952">
            <v>31.34</v>
          </cell>
        </row>
        <row r="953">
          <cell r="L953">
            <v>42844</v>
          </cell>
          <cell r="M953">
            <v>35.31</v>
          </cell>
          <cell r="N953">
            <v>19.41</v>
          </cell>
          <cell r="O953">
            <v>40.869999999999997</v>
          </cell>
          <cell r="P953">
            <v>32.19</v>
          </cell>
        </row>
        <row r="954">
          <cell r="L954">
            <v>42843</v>
          </cell>
          <cell r="M954">
            <v>35.549999999999997</v>
          </cell>
          <cell r="N954">
            <v>19.41</v>
          </cell>
          <cell r="O954">
            <v>41.17</v>
          </cell>
          <cell r="P954">
            <v>32.44</v>
          </cell>
        </row>
        <row r="955">
          <cell r="L955">
            <v>42842</v>
          </cell>
          <cell r="M955">
            <v>35.47</v>
          </cell>
          <cell r="N955">
            <v>19.329999999999998</v>
          </cell>
          <cell r="O955">
            <v>41.07</v>
          </cell>
          <cell r="P955">
            <v>32.36</v>
          </cell>
        </row>
        <row r="956">
          <cell r="L956">
            <v>42839</v>
          </cell>
          <cell r="M956">
            <v>35.46</v>
          </cell>
          <cell r="N956">
            <v>19.329999999999998</v>
          </cell>
          <cell r="O956">
            <v>41.07</v>
          </cell>
          <cell r="P956">
            <v>32.36</v>
          </cell>
        </row>
        <row r="957">
          <cell r="L957">
            <v>42838</v>
          </cell>
          <cell r="M957">
            <v>35.57</v>
          </cell>
          <cell r="N957">
            <v>19.41</v>
          </cell>
          <cell r="O957">
            <v>41.21</v>
          </cell>
          <cell r="P957">
            <v>32.479999999999997</v>
          </cell>
        </row>
        <row r="958">
          <cell r="L958">
            <v>42837</v>
          </cell>
          <cell r="M958">
            <v>35.19</v>
          </cell>
          <cell r="N958">
            <v>19.29</v>
          </cell>
          <cell r="O958">
            <v>40.74</v>
          </cell>
          <cell r="P958">
            <v>32.07</v>
          </cell>
        </row>
        <row r="959">
          <cell r="L959">
            <v>42836</v>
          </cell>
          <cell r="M959">
            <v>34.53</v>
          </cell>
          <cell r="N959">
            <v>18.98</v>
          </cell>
          <cell r="O959">
            <v>39.94</v>
          </cell>
          <cell r="P959">
            <v>31.37</v>
          </cell>
        </row>
        <row r="960">
          <cell r="L960">
            <v>42835</v>
          </cell>
          <cell r="M960">
            <v>33.880000000000003</v>
          </cell>
          <cell r="N960">
            <v>18.809999999999999</v>
          </cell>
          <cell r="O960">
            <v>39.15</v>
          </cell>
          <cell r="P960">
            <v>30.46</v>
          </cell>
        </row>
        <row r="961">
          <cell r="L961">
            <v>42832</v>
          </cell>
          <cell r="M961">
            <v>33.19</v>
          </cell>
          <cell r="N961">
            <v>18.63</v>
          </cell>
          <cell r="O961">
            <v>38.31</v>
          </cell>
          <cell r="P961">
            <v>29.96</v>
          </cell>
        </row>
        <row r="962">
          <cell r="L962">
            <v>42831</v>
          </cell>
          <cell r="M962">
            <v>32.49</v>
          </cell>
          <cell r="N962">
            <v>18.63</v>
          </cell>
          <cell r="O962">
            <v>37.47</v>
          </cell>
          <cell r="P962">
            <v>29.23</v>
          </cell>
        </row>
        <row r="963">
          <cell r="L963">
            <v>42830</v>
          </cell>
          <cell r="M963">
            <v>31.65</v>
          </cell>
          <cell r="N963">
            <v>18.54</v>
          </cell>
          <cell r="O963">
            <v>36.42</v>
          </cell>
          <cell r="P963">
            <v>28.4</v>
          </cell>
        </row>
        <row r="964">
          <cell r="L964">
            <v>42829</v>
          </cell>
          <cell r="M964">
            <v>31.82</v>
          </cell>
          <cell r="N964">
            <v>18.75</v>
          </cell>
          <cell r="O964">
            <v>36.65</v>
          </cell>
          <cell r="P964">
            <v>28.52</v>
          </cell>
        </row>
        <row r="965">
          <cell r="L965">
            <v>42828</v>
          </cell>
          <cell r="M965">
            <v>31.63</v>
          </cell>
          <cell r="N965">
            <v>18.88</v>
          </cell>
          <cell r="O965">
            <v>36.4</v>
          </cell>
          <cell r="P965">
            <v>28.22</v>
          </cell>
        </row>
        <row r="966">
          <cell r="L966">
            <v>42825</v>
          </cell>
          <cell r="M966">
            <v>31.48</v>
          </cell>
          <cell r="N966">
            <v>18.899999999999999</v>
          </cell>
          <cell r="O966">
            <v>36.21</v>
          </cell>
          <cell r="P966">
            <v>28.14</v>
          </cell>
        </row>
        <row r="967">
          <cell r="L967">
            <v>42824</v>
          </cell>
          <cell r="M967">
            <v>31.28</v>
          </cell>
          <cell r="N967">
            <v>18.809999999999999</v>
          </cell>
          <cell r="O967">
            <v>35.97</v>
          </cell>
          <cell r="P967">
            <v>27.93</v>
          </cell>
        </row>
        <row r="968">
          <cell r="L968">
            <v>42823</v>
          </cell>
          <cell r="M968">
            <v>30.99</v>
          </cell>
          <cell r="N968">
            <v>18.68</v>
          </cell>
          <cell r="O968">
            <v>35.6</v>
          </cell>
          <cell r="P968">
            <v>27.62</v>
          </cell>
        </row>
        <row r="969">
          <cell r="L969">
            <v>42822</v>
          </cell>
          <cell r="M969">
            <v>30.53</v>
          </cell>
          <cell r="N969">
            <v>18.57</v>
          </cell>
          <cell r="O969">
            <v>35.04</v>
          </cell>
          <cell r="P969">
            <v>27.13</v>
          </cell>
        </row>
        <row r="970">
          <cell r="L970">
            <v>42821</v>
          </cell>
          <cell r="M970">
            <v>30.02</v>
          </cell>
          <cell r="N970">
            <v>18.41</v>
          </cell>
          <cell r="O970">
            <v>34.43</v>
          </cell>
          <cell r="P970">
            <v>26.54</v>
          </cell>
        </row>
        <row r="971">
          <cell r="L971">
            <v>42818</v>
          </cell>
          <cell r="M971">
            <v>29.62</v>
          </cell>
          <cell r="N971">
            <v>18.260000000000002</v>
          </cell>
          <cell r="O971">
            <v>33.94</v>
          </cell>
          <cell r="P971">
            <v>26.18</v>
          </cell>
        </row>
        <row r="972">
          <cell r="L972">
            <v>42817</v>
          </cell>
          <cell r="M972">
            <v>29.21</v>
          </cell>
          <cell r="N972">
            <v>18.059999999999999</v>
          </cell>
          <cell r="O972">
            <v>33.450000000000003</v>
          </cell>
          <cell r="P972">
            <v>25.75</v>
          </cell>
        </row>
        <row r="973">
          <cell r="L973">
            <v>42816</v>
          </cell>
          <cell r="M973">
            <v>28.93</v>
          </cell>
          <cell r="N973">
            <v>17.87</v>
          </cell>
          <cell r="O973">
            <v>33.130000000000003</v>
          </cell>
          <cell r="P973">
            <v>25.47</v>
          </cell>
        </row>
        <row r="974">
          <cell r="L974">
            <v>42815</v>
          </cell>
          <cell r="M974">
            <v>28.65</v>
          </cell>
          <cell r="N974">
            <v>17.760000000000002</v>
          </cell>
          <cell r="O974">
            <v>32.79</v>
          </cell>
          <cell r="P974">
            <v>25.17</v>
          </cell>
        </row>
        <row r="975">
          <cell r="L975">
            <v>42814</v>
          </cell>
          <cell r="M975">
            <v>28.61</v>
          </cell>
          <cell r="N975">
            <v>17.760000000000002</v>
          </cell>
          <cell r="O975">
            <v>32.74</v>
          </cell>
          <cell r="P975">
            <v>25.25</v>
          </cell>
        </row>
        <row r="976">
          <cell r="L976">
            <v>42811</v>
          </cell>
          <cell r="M976">
            <v>28.8</v>
          </cell>
          <cell r="N976">
            <v>17.72</v>
          </cell>
          <cell r="O976">
            <v>32.979999999999997</v>
          </cell>
          <cell r="P976">
            <v>25.33</v>
          </cell>
        </row>
        <row r="977">
          <cell r="L977">
            <v>42810</v>
          </cell>
          <cell r="M977">
            <v>28.8</v>
          </cell>
          <cell r="N977">
            <v>17.77</v>
          </cell>
          <cell r="O977">
            <v>32.97</v>
          </cell>
          <cell r="P977">
            <v>25.33</v>
          </cell>
        </row>
        <row r="978">
          <cell r="L978">
            <v>42809</v>
          </cell>
          <cell r="M978">
            <v>29.11</v>
          </cell>
          <cell r="N978">
            <v>17.89</v>
          </cell>
          <cell r="O978">
            <v>33.35</v>
          </cell>
          <cell r="P978">
            <v>25.66</v>
          </cell>
        </row>
        <row r="979">
          <cell r="L979">
            <v>42808</v>
          </cell>
          <cell r="M979">
            <v>29.51</v>
          </cell>
          <cell r="N979">
            <v>18.09</v>
          </cell>
          <cell r="O979">
            <v>33.840000000000003</v>
          </cell>
          <cell r="P979">
            <v>26.08</v>
          </cell>
        </row>
        <row r="980">
          <cell r="L980">
            <v>42807</v>
          </cell>
          <cell r="M980">
            <v>29.78</v>
          </cell>
          <cell r="N980">
            <v>18.239999999999998</v>
          </cell>
          <cell r="O980">
            <v>34.159999999999997</v>
          </cell>
          <cell r="P980">
            <v>26.68</v>
          </cell>
        </row>
        <row r="981">
          <cell r="L981">
            <v>42804</v>
          </cell>
          <cell r="M981">
            <v>30.16</v>
          </cell>
          <cell r="N981">
            <v>18.420000000000002</v>
          </cell>
          <cell r="O981">
            <v>34.65</v>
          </cell>
          <cell r="P981">
            <v>26.77</v>
          </cell>
        </row>
        <row r="982">
          <cell r="L982">
            <v>42803</v>
          </cell>
          <cell r="M982">
            <v>30.54</v>
          </cell>
          <cell r="N982">
            <v>18.54</v>
          </cell>
          <cell r="O982">
            <v>35.119999999999997</v>
          </cell>
          <cell r="P982">
            <v>27.19</v>
          </cell>
        </row>
        <row r="983">
          <cell r="L983">
            <v>42802</v>
          </cell>
          <cell r="M983">
            <v>30.65</v>
          </cell>
          <cell r="N983">
            <v>18.52</v>
          </cell>
          <cell r="O983">
            <v>35.26</v>
          </cell>
          <cell r="P983">
            <v>27.31</v>
          </cell>
        </row>
        <row r="984">
          <cell r="L984">
            <v>42801</v>
          </cell>
          <cell r="M984">
            <v>30.44</v>
          </cell>
          <cell r="N984">
            <v>18.23</v>
          </cell>
          <cell r="O984">
            <v>35.01</v>
          </cell>
          <cell r="P984">
            <v>27.1</v>
          </cell>
        </row>
        <row r="985">
          <cell r="L985">
            <v>42800</v>
          </cell>
          <cell r="M985">
            <v>30.17</v>
          </cell>
          <cell r="N985">
            <v>18.2</v>
          </cell>
          <cell r="O985">
            <v>34.69</v>
          </cell>
          <cell r="P985">
            <v>26.82</v>
          </cell>
        </row>
        <row r="986">
          <cell r="L986">
            <v>42797</v>
          </cell>
          <cell r="M986">
            <v>29.86</v>
          </cell>
          <cell r="N986">
            <v>18.010000000000002</v>
          </cell>
          <cell r="O986">
            <v>34.31</v>
          </cell>
          <cell r="P986">
            <v>26.49</v>
          </cell>
        </row>
        <row r="987">
          <cell r="L987">
            <v>42796</v>
          </cell>
          <cell r="M987">
            <v>29.7</v>
          </cell>
          <cell r="N987">
            <v>17.899999999999999</v>
          </cell>
          <cell r="O987">
            <v>34.14</v>
          </cell>
          <cell r="P987">
            <v>26.34</v>
          </cell>
        </row>
        <row r="988">
          <cell r="L988">
            <v>42795</v>
          </cell>
          <cell r="M988">
            <v>29.25</v>
          </cell>
          <cell r="N988">
            <v>17.61</v>
          </cell>
          <cell r="O988">
            <v>33.590000000000003</v>
          </cell>
          <cell r="P988">
            <v>25.86</v>
          </cell>
        </row>
        <row r="989">
          <cell r="L989">
            <v>42794</v>
          </cell>
          <cell r="M989">
            <v>28.89</v>
          </cell>
          <cell r="N989">
            <v>17.32</v>
          </cell>
          <cell r="O989">
            <v>33.159999999999997</v>
          </cell>
          <cell r="P989">
            <v>25.48</v>
          </cell>
        </row>
        <row r="990">
          <cell r="L990">
            <v>42793</v>
          </cell>
          <cell r="M990">
            <v>28.48</v>
          </cell>
          <cell r="N990">
            <v>17.079999999999998</v>
          </cell>
          <cell r="O990">
            <v>32.659999999999997</v>
          </cell>
          <cell r="P990">
            <v>25.02</v>
          </cell>
        </row>
        <row r="991">
          <cell r="L991">
            <v>42790</v>
          </cell>
          <cell r="M991">
            <v>28.27</v>
          </cell>
          <cell r="N991">
            <v>17.059999999999999</v>
          </cell>
          <cell r="O991">
            <v>32.39</v>
          </cell>
          <cell r="P991">
            <v>24.82</v>
          </cell>
        </row>
        <row r="992">
          <cell r="L992">
            <v>42789</v>
          </cell>
          <cell r="M992">
            <v>28.03</v>
          </cell>
          <cell r="N992">
            <v>16.93</v>
          </cell>
          <cell r="O992">
            <v>32.11</v>
          </cell>
          <cell r="P992">
            <v>24.57</v>
          </cell>
        </row>
        <row r="993">
          <cell r="L993">
            <v>42788</v>
          </cell>
          <cell r="M993">
            <v>27.8</v>
          </cell>
          <cell r="N993">
            <v>16.79</v>
          </cell>
          <cell r="O993">
            <v>31.83</v>
          </cell>
          <cell r="P993">
            <v>24.34</v>
          </cell>
        </row>
        <row r="994">
          <cell r="L994">
            <v>42787</v>
          </cell>
          <cell r="M994">
            <v>27.84</v>
          </cell>
          <cell r="N994">
            <v>16.61</v>
          </cell>
          <cell r="O994">
            <v>31.88</v>
          </cell>
          <cell r="P994">
            <v>24.38</v>
          </cell>
        </row>
        <row r="995">
          <cell r="L995">
            <v>42786</v>
          </cell>
          <cell r="M995">
            <v>27.85</v>
          </cell>
          <cell r="N995">
            <v>16.5</v>
          </cell>
          <cell r="O995">
            <v>31.89</v>
          </cell>
          <cell r="P995">
            <v>24.57</v>
          </cell>
        </row>
        <row r="996">
          <cell r="L996">
            <v>42783</v>
          </cell>
          <cell r="M996">
            <v>28.12</v>
          </cell>
          <cell r="N996">
            <v>16.47</v>
          </cell>
          <cell r="O996">
            <v>32.229999999999997</v>
          </cell>
          <cell r="P996">
            <v>24.68</v>
          </cell>
        </row>
        <row r="997">
          <cell r="L997">
            <v>42782</v>
          </cell>
          <cell r="M997">
            <v>28.11</v>
          </cell>
          <cell r="N997">
            <v>16.45</v>
          </cell>
          <cell r="O997">
            <v>32.21</v>
          </cell>
          <cell r="P997">
            <v>24.67</v>
          </cell>
        </row>
        <row r="998">
          <cell r="L998">
            <v>42781</v>
          </cell>
          <cell r="M998">
            <v>28.2</v>
          </cell>
          <cell r="N998">
            <v>16.47</v>
          </cell>
          <cell r="O998">
            <v>32.31</v>
          </cell>
          <cell r="P998">
            <v>24.75</v>
          </cell>
        </row>
        <row r="999">
          <cell r="L999">
            <v>42780</v>
          </cell>
          <cell r="M999">
            <v>28.49</v>
          </cell>
          <cell r="N999">
            <v>16.399999999999999</v>
          </cell>
          <cell r="O999">
            <v>32.67</v>
          </cell>
          <cell r="P999">
            <v>25.06</v>
          </cell>
        </row>
        <row r="1000">
          <cell r="L1000">
            <v>42779</v>
          </cell>
          <cell r="M1000">
            <v>28.44</v>
          </cell>
          <cell r="N1000">
            <v>16.260000000000002</v>
          </cell>
          <cell r="O1000">
            <v>32.590000000000003</v>
          </cell>
          <cell r="P1000">
            <v>24.97</v>
          </cell>
        </row>
        <row r="1001">
          <cell r="L1001">
            <v>42776</v>
          </cell>
          <cell r="M1001">
            <v>28.47</v>
          </cell>
          <cell r="N1001">
            <v>16.2</v>
          </cell>
          <cell r="O1001">
            <v>32.630000000000003</v>
          </cell>
          <cell r="P1001">
            <v>25.03</v>
          </cell>
        </row>
        <row r="1002">
          <cell r="L1002">
            <v>42775</v>
          </cell>
          <cell r="M1002">
            <v>28.41</v>
          </cell>
          <cell r="N1002">
            <v>16.05</v>
          </cell>
          <cell r="O1002">
            <v>32.56</v>
          </cell>
          <cell r="P1002">
            <v>24.97</v>
          </cell>
        </row>
        <row r="1003">
          <cell r="L1003">
            <v>42774</v>
          </cell>
          <cell r="M1003">
            <v>28.53</v>
          </cell>
          <cell r="N1003">
            <v>16.010000000000002</v>
          </cell>
          <cell r="O1003">
            <v>32.700000000000003</v>
          </cell>
          <cell r="P1003">
            <v>25.09</v>
          </cell>
        </row>
        <row r="1004">
          <cell r="L1004">
            <v>42773</v>
          </cell>
          <cell r="M1004">
            <v>28.64</v>
          </cell>
          <cell r="N1004">
            <v>15.92</v>
          </cell>
          <cell r="O1004">
            <v>32.85</v>
          </cell>
          <cell r="P1004">
            <v>25.22</v>
          </cell>
        </row>
        <row r="1005">
          <cell r="L1005">
            <v>42772</v>
          </cell>
          <cell r="M1005">
            <v>28.67</v>
          </cell>
          <cell r="N1005">
            <v>15.85</v>
          </cell>
          <cell r="O1005">
            <v>32.880000000000003</v>
          </cell>
          <cell r="P1005">
            <v>25.06</v>
          </cell>
        </row>
        <row r="1006">
          <cell r="L1006">
            <v>42769</v>
          </cell>
          <cell r="M1006">
            <v>28.51</v>
          </cell>
          <cell r="N1006">
            <v>15.58</v>
          </cell>
          <cell r="O1006">
            <v>32.68</v>
          </cell>
          <cell r="P1006">
            <v>25.07</v>
          </cell>
        </row>
        <row r="1007">
          <cell r="L1007">
            <v>42768</v>
          </cell>
          <cell r="M1007">
            <v>28.39</v>
          </cell>
          <cell r="N1007">
            <v>15.44</v>
          </cell>
          <cell r="O1007">
            <v>32.520000000000003</v>
          </cell>
          <cell r="P1007">
            <v>24.94</v>
          </cell>
        </row>
        <row r="1008">
          <cell r="L1008">
            <v>42767</v>
          </cell>
          <cell r="M1008">
            <v>28.29</v>
          </cell>
          <cell r="N1008">
            <v>15.65</v>
          </cell>
          <cell r="O1008">
            <v>32.4</v>
          </cell>
          <cell r="P1008">
            <v>24.83</v>
          </cell>
        </row>
        <row r="1009">
          <cell r="L1009">
            <v>42766</v>
          </cell>
          <cell r="M1009">
            <v>28.56</v>
          </cell>
          <cell r="N1009">
            <v>15.72</v>
          </cell>
          <cell r="O1009">
            <v>32.74</v>
          </cell>
          <cell r="P1009">
            <v>25.12</v>
          </cell>
        </row>
        <row r="1010">
          <cell r="L1010">
            <v>42765</v>
          </cell>
          <cell r="M1010">
            <v>28.68</v>
          </cell>
          <cell r="N1010">
            <v>15.76</v>
          </cell>
          <cell r="O1010">
            <v>32.89</v>
          </cell>
          <cell r="P1010">
            <v>25.25</v>
          </cell>
        </row>
        <row r="1011">
          <cell r="L1011">
            <v>42762</v>
          </cell>
          <cell r="M1011">
            <v>28.76</v>
          </cell>
          <cell r="N1011">
            <v>15.77</v>
          </cell>
          <cell r="O1011">
            <v>32.979999999999997</v>
          </cell>
          <cell r="P1011">
            <v>25.33</v>
          </cell>
        </row>
        <row r="1012">
          <cell r="L1012">
            <v>42761</v>
          </cell>
          <cell r="M1012">
            <v>28.7</v>
          </cell>
          <cell r="N1012">
            <v>15.81</v>
          </cell>
          <cell r="O1012">
            <v>32.9</v>
          </cell>
          <cell r="P1012">
            <v>25.26</v>
          </cell>
        </row>
        <row r="1013">
          <cell r="L1013">
            <v>42760</v>
          </cell>
          <cell r="M1013">
            <v>28.88</v>
          </cell>
          <cell r="N1013">
            <v>15.86</v>
          </cell>
          <cell r="O1013">
            <v>33.130000000000003</v>
          </cell>
          <cell r="P1013">
            <v>25.46</v>
          </cell>
        </row>
        <row r="1014">
          <cell r="L1014">
            <v>42759</v>
          </cell>
          <cell r="M1014">
            <v>28.74</v>
          </cell>
          <cell r="N1014">
            <v>15.81</v>
          </cell>
          <cell r="O1014">
            <v>32.97</v>
          </cell>
          <cell r="P1014">
            <v>25.32</v>
          </cell>
        </row>
        <row r="1015">
          <cell r="L1015">
            <v>42758</v>
          </cell>
          <cell r="M1015">
            <v>28.53</v>
          </cell>
          <cell r="N1015">
            <v>15.77</v>
          </cell>
          <cell r="O1015">
            <v>32.700000000000003</v>
          </cell>
          <cell r="P1015">
            <v>25.24</v>
          </cell>
        </row>
        <row r="1016">
          <cell r="L1016">
            <v>42755</v>
          </cell>
          <cell r="M1016">
            <v>28.74</v>
          </cell>
          <cell r="N1016">
            <v>15.72</v>
          </cell>
          <cell r="O1016">
            <v>32.97</v>
          </cell>
          <cell r="P1016">
            <v>25.32</v>
          </cell>
        </row>
        <row r="1017">
          <cell r="L1017">
            <v>42754</v>
          </cell>
          <cell r="M1017">
            <v>29.14</v>
          </cell>
          <cell r="N1017">
            <v>15.76</v>
          </cell>
          <cell r="O1017">
            <v>33.46</v>
          </cell>
          <cell r="P1017">
            <v>25.75</v>
          </cell>
        </row>
        <row r="1018">
          <cell r="L1018">
            <v>42753</v>
          </cell>
          <cell r="M1018">
            <v>29.4</v>
          </cell>
          <cell r="N1018">
            <v>15.82</v>
          </cell>
          <cell r="O1018">
            <v>33.78</v>
          </cell>
          <cell r="P1018">
            <v>26.02</v>
          </cell>
        </row>
        <row r="1019">
          <cell r="L1019">
            <v>42752</v>
          </cell>
          <cell r="M1019">
            <v>29.63</v>
          </cell>
          <cell r="N1019">
            <v>15.91</v>
          </cell>
          <cell r="O1019">
            <v>34.06</v>
          </cell>
          <cell r="P1019">
            <v>26.27</v>
          </cell>
        </row>
        <row r="1020">
          <cell r="L1020">
            <v>42751</v>
          </cell>
          <cell r="M1020">
            <v>29.88</v>
          </cell>
          <cell r="N1020">
            <v>16.02</v>
          </cell>
          <cell r="O1020">
            <v>34.36</v>
          </cell>
          <cell r="P1020">
            <v>26.32</v>
          </cell>
        </row>
        <row r="1021">
          <cell r="L1021">
            <v>42748</v>
          </cell>
          <cell r="M1021">
            <v>29.76</v>
          </cell>
          <cell r="N1021">
            <v>15.96</v>
          </cell>
          <cell r="O1021">
            <v>34.200000000000003</v>
          </cell>
          <cell r="P1021">
            <v>26.39</v>
          </cell>
        </row>
        <row r="1022">
          <cell r="L1022">
            <v>42747</v>
          </cell>
          <cell r="M1022">
            <v>29.51</v>
          </cell>
          <cell r="N1022">
            <v>15.96</v>
          </cell>
          <cell r="O1022">
            <v>33.880000000000003</v>
          </cell>
          <cell r="P1022">
            <v>26.11</v>
          </cell>
        </row>
        <row r="1023">
          <cell r="L1023">
            <v>42746</v>
          </cell>
          <cell r="M1023">
            <v>29.59</v>
          </cell>
          <cell r="N1023">
            <v>15.85</v>
          </cell>
          <cell r="O1023">
            <v>33.99</v>
          </cell>
          <cell r="P1023">
            <v>26.21</v>
          </cell>
        </row>
        <row r="1024">
          <cell r="L1024">
            <v>42745</v>
          </cell>
          <cell r="M1024">
            <v>29.24</v>
          </cell>
          <cell r="N1024">
            <v>15.75</v>
          </cell>
          <cell r="O1024">
            <v>33.590000000000003</v>
          </cell>
          <cell r="P1024">
            <v>25.86</v>
          </cell>
        </row>
        <row r="1025">
          <cell r="L1025">
            <v>42744</v>
          </cell>
          <cell r="M1025">
            <v>29.06</v>
          </cell>
          <cell r="N1025">
            <v>15.63</v>
          </cell>
          <cell r="O1025">
            <v>33.39</v>
          </cell>
          <cell r="P1025">
            <v>25.53</v>
          </cell>
        </row>
        <row r="1026">
          <cell r="L1026">
            <v>42741</v>
          </cell>
          <cell r="M1026">
            <v>28.57</v>
          </cell>
          <cell r="N1026">
            <v>15.46</v>
          </cell>
          <cell r="O1026">
            <v>32.78</v>
          </cell>
          <cell r="P1026">
            <v>25.15</v>
          </cell>
        </row>
        <row r="1027">
          <cell r="L1027">
            <v>42740</v>
          </cell>
          <cell r="M1027">
            <v>27.65</v>
          </cell>
          <cell r="N1027">
            <v>15.32</v>
          </cell>
          <cell r="O1027">
            <v>31.66</v>
          </cell>
          <cell r="P1027">
            <v>24.18</v>
          </cell>
        </row>
        <row r="1028">
          <cell r="L1028">
            <v>42739</v>
          </cell>
          <cell r="M1028">
            <v>27.33</v>
          </cell>
          <cell r="N1028">
            <v>15.36</v>
          </cell>
          <cell r="O1028">
            <v>31.29</v>
          </cell>
          <cell r="P1028">
            <v>23.86</v>
          </cell>
        </row>
        <row r="1029">
          <cell r="L1029">
            <v>42738</v>
          </cell>
          <cell r="M1029">
            <v>27.14</v>
          </cell>
          <cell r="N1029">
            <v>15.4</v>
          </cell>
          <cell r="O1029">
            <v>31.05</v>
          </cell>
          <cell r="P1029">
            <v>23.65</v>
          </cell>
        </row>
        <row r="1030">
          <cell r="L1030">
            <v>42737</v>
          </cell>
          <cell r="M1030">
            <v>27.43</v>
          </cell>
          <cell r="N1030">
            <v>15.72</v>
          </cell>
          <cell r="O1030">
            <v>31.4</v>
          </cell>
          <cell r="P1030">
            <v>23.98</v>
          </cell>
        </row>
      </sheetData>
      <sheetData sheetId="3">
        <row r="3">
          <cell r="A3">
            <v>44162</v>
          </cell>
          <cell r="B3">
            <v>59</v>
          </cell>
          <cell r="C3">
            <v>117.55219899847589</v>
          </cell>
        </row>
        <row r="4">
          <cell r="A4">
            <v>44160</v>
          </cell>
          <cell r="B4">
            <v>62</v>
          </cell>
          <cell r="C4">
            <v>127.04397996951897</v>
          </cell>
        </row>
        <row r="5">
          <cell r="A5">
            <v>44159</v>
          </cell>
          <cell r="B5">
            <v>59</v>
          </cell>
          <cell r="C5">
            <v>117.04523187459195</v>
          </cell>
        </row>
        <row r="6">
          <cell r="A6">
            <v>44158</v>
          </cell>
          <cell r="B6">
            <v>65</v>
          </cell>
          <cell r="C6">
            <v>101.30971042891358</v>
          </cell>
        </row>
        <row r="7">
          <cell r="A7">
            <v>44155</v>
          </cell>
          <cell r="B7">
            <v>61</v>
          </cell>
          <cell r="C7">
            <v>108.2989331591552</v>
          </cell>
        </row>
        <row r="8">
          <cell r="A8">
            <v>44154</v>
          </cell>
          <cell r="B8">
            <v>60</v>
          </cell>
          <cell r="C8">
            <v>109.540060962334</v>
          </cell>
        </row>
        <row r="9">
          <cell r="A9">
            <v>44153</v>
          </cell>
          <cell r="B9">
            <v>56</v>
          </cell>
          <cell r="C9">
            <v>115.80780535597643</v>
          </cell>
        </row>
        <row r="10">
          <cell r="A10">
            <v>44152</v>
          </cell>
          <cell r="B10">
            <v>54</v>
          </cell>
          <cell r="C10">
            <v>105.80519268451987</v>
          </cell>
        </row>
        <row r="11">
          <cell r="A11">
            <v>44151</v>
          </cell>
          <cell r="B11">
            <v>56</v>
          </cell>
          <cell r="C11">
            <v>111.79501415197049</v>
          </cell>
        </row>
        <row r="12">
          <cell r="A12">
            <v>44148</v>
          </cell>
          <cell r="B12">
            <v>55</v>
          </cell>
          <cell r="C12">
            <v>119.30894839973885</v>
          </cell>
        </row>
        <row r="13">
          <cell r="A13">
            <v>44146</v>
          </cell>
          <cell r="B13">
            <v>62</v>
          </cell>
          <cell r="C13">
            <v>119.54441541476157</v>
          </cell>
        </row>
        <row r="14">
          <cell r="A14">
            <v>44145</v>
          </cell>
          <cell r="B14">
            <v>68</v>
          </cell>
          <cell r="C14">
            <v>94.284128020901292</v>
          </cell>
        </row>
        <row r="15">
          <cell r="A15">
            <v>44144</v>
          </cell>
          <cell r="B15">
            <v>73</v>
          </cell>
          <cell r="C15">
            <v>121.2929457870672</v>
          </cell>
        </row>
        <row r="16">
          <cell r="A16">
            <v>44141</v>
          </cell>
          <cell r="B16">
            <v>75</v>
          </cell>
          <cell r="C16">
            <v>129.28597866318316</v>
          </cell>
        </row>
        <row r="17">
          <cell r="A17">
            <v>44140</v>
          </cell>
          <cell r="B17">
            <v>75</v>
          </cell>
          <cell r="C17">
            <v>115.55111038536907</v>
          </cell>
        </row>
        <row r="18">
          <cell r="A18">
            <v>44138</v>
          </cell>
          <cell r="B18">
            <v>86</v>
          </cell>
          <cell r="C18">
            <v>123.5357609405618</v>
          </cell>
        </row>
        <row r="19">
          <cell r="A19">
            <v>44137</v>
          </cell>
          <cell r="B19">
            <v>92</v>
          </cell>
          <cell r="C19" t="e">
            <v>#N/A</v>
          </cell>
        </row>
        <row r="20">
          <cell r="A20">
            <v>44134</v>
          </cell>
          <cell r="B20">
            <v>92</v>
          </cell>
          <cell r="C20">
            <v>125.05851295449605</v>
          </cell>
        </row>
        <row r="21">
          <cell r="A21">
            <v>44133</v>
          </cell>
          <cell r="B21">
            <v>92</v>
          </cell>
          <cell r="C21">
            <v>135.78891791857171</v>
          </cell>
        </row>
        <row r="22">
          <cell r="A22">
            <v>44132</v>
          </cell>
          <cell r="B22">
            <v>93</v>
          </cell>
          <cell r="C22">
            <v>150.53521663400832</v>
          </cell>
        </row>
        <row r="23">
          <cell r="A23">
            <v>44131</v>
          </cell>
          <cell r="B23">
            <v>95</v>
          </cell>
          <cell r="C23">
            <v>136.2966470716307</v>
          </cell>
        </row>
        <row r="24">
          <cell r="A24">
            <v>44130</v>
          </cell>
          <cell r="B24">
            <v>90</v>
          </cell>
          <cell r="C24">
            <v>84.795177443936439</v>
          </cell>
        </row>
        <row r="25">
          <cell r="A25">
            <v>44127</v>
          </cell>
          <cell r="B25">
            <v>91</v>
          </cell>
          <cell r="C25">
            <v>88.795177443936353</v>
          </cell>
        </row>
        <row r="26">
          <cell r="A26">
            <v>44126</v>
          </cell>
          <cell r="B26">
            <v>90</v>
          </cell>
          <cell r="C26">
            <v>125.79278249510111</v>
          </cell>
        </row>
        <row r="27">
          <cell r="A27">
            <v>44125</v>
          </cell>
          <cell r="B27">
            <v>90</v>
          </cell>
          <cell r="C27">
            <v>131.54343566296535</v>
          </cell>
        </row>
        <row r="28">
          <cell r="A28">
            <v>44124</v>
          </cell>
          <cell r="B28">
            <v>88</v>
          </cell>
          <cell r="C28">
            <v>110.04202046592636</v>
          </cell>
        </row>
        <row r="29">
          <cell r="A29">
            <v>44123</v>
          </cell>
          <cell r="B29">
            <v>87</v>
          </cell>
          <cell r="C29">
            <v>131.30410407141289</v>
          </cell>
        </row>
        <row r="30">
          <cell r="A30">
            <v>44120</v>
          </cell>
          <cell r="B30">
            <v>85</v>
          </cell>
          <cell r="C30">
            <v>131.03635967777052</v>
          </cell>
        </row>
        <row r="31">
          <cell r="A31">
            <v>44119</v>
          </cell>
          <cell r="B31">
            <v>82</v>
          </cell>
          <cell r="C31">
            <v>124.80094709340293</v>
          </cell>
        </row>
        <row r="32">
          <cell r="A32">
            <v>44118</v>
          </cell>
          <cell r="B32">
            <v>79</v>
          </cell>
          <cell r="C32">
            <v>121.79267363379066</v>
          </cell>
        </row>
        <row r="33">
          <cell r="A33">
            <v>44117</v>
          </cell>
          <cell r="B33">
            <v>78</v>
          </cell>
          <cell r="C33">
            <v>119.78184193337694</v>
          </cell>
        </row>
        <row r="34">
          <cell r="A34">
            <v>44116</v>
          </cell>
          <cell r="B34">
            <v>76</v>
          </cell>
          <cell r="C34" t="e">
            <v>#N/A</v>
          </cell>
        </row>
        <row r="35">
          <cell r="A35">
            <v>44113</v>
          </cell>
          <cell r="B35">
            <v>73</v>
          </cell>
          <cell r="C35">
            <v>107.04517744393644</v>
          </cell>
        </row>
        <row r="36">
          <cell r="A36">
            <v>44112</v>
          </cell>
          <cell r="B36">
            <v>75</v>
          </cell>
          <cell r="C36">
            <v>101.04506858262567</v>
          </cell>
        </row>
        <row r="37">
          <cell r="A37">
            <v>44111</v>
          </cell>
          <cell r="B37">
            <v>74</v>
          </cell>
          <cell r="C37">
            <v>97.05138253864564</v>
          </cell>
        </row>
        <row r="38">
          <cell r="A38">
            <v>44110</v>
          </cell>
          <cell r="B38">
            <v>75</v>
          </cell>
          <cell r="C38">
            <v>284.29849771391247</v>
          </cell>
        </row>
        <row r="39">
          <cell r="A39">
            <v>44109</v>
          </cell>
          <cell r="B39">
            <v>72</v>
          </cell>
          <cell r="C39">
            <v>110.03167864141083</v>
          </cell>
        </row>
        <row r="40">
          <cell r="A40">
            <v>44106</v>
          </cell>
          <cell r="B40">
            <v>83</v>
          </cell>
          <cell r="C40">
            <v>108.30508382320936</v>
          </cell>
        </row>
        <row r="41">
          <cell r="A41">
            <v>44105</v>
          </cell>
          <cell r="B41">
            <v>83</v>
          </cell>
          <cell r="C41">
            <v>106.53483561942103</v>
          </cell>
        </row>
        <row r="42">
          <cell r="A42">
            <v>44104</v>
          </cell>
          <cell r="B42">
            <v>82</v>
          </cell>
          <cell r="C42">
            <v>79.537230568256064</v>
          </cell>
        </row>
        <row r="43">
          <cell r="A43">
            <v>44103</v>
          </cell>
          <cell r="B43">
            <v>78</v>
          </cell>
          <cell r="C43">
            <v>109.79229261920321</v>
          </cell>
        </row>
        <row r="44">
          <cell r="A44">
            <v>44102</v>
          </cell>
          <cell r="B44">
            <v>75</v>
          </cell>
          <cell r="C44">
            <v>110.05306988896137</v>
          </cell>
        </row>
        <row r="45">
          <cell r="A45">
            <v>44099</v>
          </cell>
          <cell r="B45">
            <v>75</v>
          </cell>
          <cell r="C45">
            <v>104.2929457870672</v>
          </cell>
        </row>
        <row r="46">
          <cell r="A46">
            <v>44098</v>
          </cell>
          <cell r="B46">
            <v>72</v>
          </cell>
          <cell r="C46">
            <v>99.281515349444931</v>
          </cell>
        </row>
        <row r="47">
          <cell r="A47">
            <v>44097</v>
          </cell>
          <cell r="B47">
            <v>73</v>
          </cell>
          <cell r="C47">
            <v>102.79806226866981</v>
          </cell>
        </row>
        <row r="48">
          <cell r="A48">
            <v>44096</v>
          </cell>
          <cell r="B48">
            <v>72</v>
          </cell>
          <cell r="C48">
            <v>104.05252558240807</v>
          </cell>
        </row>
        <row r="49">
          <cell r="A49">
            <v>44095</v>
          </cell>
          <cell r="B49">
            <v>70</v>
          </cell>
          <cell r="C49">
            <v>183.54724580883951</v>
          </cell>
        </row>
        <row r="50">
          <cell r="A50">
            <v>44092</v>
          </cell>
          <cell r="B50">
            <v>70</v>
          </cell>
          <cell r="C50">
            <v>100.79566731983451</v>
          </cell>
        </row>
        <row r="51">
          <cell r="A51">
            <v>44091</v>
          </cell>
          <cell r="B51">
            <v>71</v>
          </cell>
          <cell r="C51">
            <v>100.80002177226213</v>
          </cell>
        </row>
        <row r="52">
          <cell r="A52">
            <v>44090</v>
          </cell>
          <cell r="B52">
            <v>73</v>
          </cell>
          <cell r="C52">
            <v>108.27971913781838</v>
          </cell>
        </row>
        <row r="53">
          <cell r="A53">
            <v>44089</v>
          </cell>
          <cell r="B53">
            <v>71</v>
          </cell>
          <cell r="C53">
            <v>110.04038754626606</v>
          </cell>
        </row>
        <row r="54">
          <cell r="A54">
            <v>44088</v>
          </cell>
          <cell r="B54">
            <v>80</v>
          </cell>
          <cell r="C54">
            <v>95.780862181580773</v>
          </cell>
        </row>
        <row r="55">
          <cell r="A55">
            <v>44085</v>
          </cell>
          <cell r="B55">
            <v>84</v>
          </cell>
          <cell r="C55">
            <v>195.05160026126697</v>
          </cell>
        </row>
        <row r="56">
          <cell r="A56">
            <v>44084</v>
          </cell>
          <cell r="B56">
            <v>78</v>
          </cell>
          <cell r="C56">
            <v>195.29011539298935</v>
          </cell>
        </row>
        <row r="57">
          <cell r="A57">
            <v>44083</v>
          </cell>
          <cell r="B57">
            <v>78</v>
          </cell>
          <cell r="C57">
            <v>195.53695841497944</v>
          </cell>
        </row>
        <row r="58">
          <cell r="A58">
            <v>44082</v>
          </cell>
          <cell r="B58">
            <v>72</v>
          </cell>
          <cell r="C58">
            <v>178.807097757457</v>
          </cell>
        </row>
        <row r="59">
          <cell r="A59">
            <v>44078</v>
          </cell>
          <cell r="B59">
            <v>74</v>
          </cell>
          <cell r="C59">
            <v>181.03113433485731</v>
          </cell>
        </row>
        <row r="60">
          <cell r="A60">
            <v>44077</v>
          </cell>
          <cell r="B60">
            <v>74</v>
          </cell>
          <cell r="C60">
            <v>180.28238623993042</v>
          </cell>
        </row>
        <row r="61">
          <cell r="A61">
            <v>44076</v>
          </cell>
          <cell r="B61">
            <v>74</v>
          </cell>
          <cell r="C61">
            <v>185.80644458959287</v>
          </cell>
        </row>
        <row r="62">
          <cell r="A62">
            <v>44075</v>
          </cell>
          <cell r="B62">
            <v>72</v>
          </cell>
          <cell r="C62">
            <v>183.80323318092769</v>
          </cell>
        </row>
        <row r="63">
          <cell r="A63">
            <v>44071</v>
          </cell>
          <cell r="B63">
            <v>79</v>
          </cell>
          <cell r="C63">
            <v>169.02971913781838</v>
          </cell>
        </row>
        <row r="64">
          <cell r="A64">
            <v>44070</v>
          </cell>
          <cell r="B64">
            <v>80</v>
          </cell>
          <cell r="C64">
            <v>183.78924450250392</v>
          </cell>
        </row>
        <row r="65">
          <cell r="A65">
            <v>44069</v>
          </cell>
          <cell r="B65">
            <v>80</v>
          </cell>
          <cell r="C65">
            <v>190.29931417374257</v>
          </cell>
        </row>
        <row r="66">
          <cell r="A66">
            <v>44068</v>
          </cell>
          <cell r="B66">
            <v>78</v>
          </cell>
          <cell r="C66">
            <v>191.03347485303709</v>
          </cell>
        </row>
        <row r="67">
          <cell r="A67">
            <v>44067</v>
          </cell>
          <cell r="B67">
            <v>82</v>
          </cell>
          <cell r="C67">
            <v>195.30051164816024</v>
          </cell>
        </row>
        <row r="68">
          <cell r="A68">
            <v>44064</v>
          </cell>
          <cell r="B68">
            <v>82</v>
          </cell>
          <cell r="C68">
            <v>196.30051164816021</v>
          </cell>
        </row>
        <row r="69">
          <cell r="A69">
            <v>44063</v>
          </cell>
          <cell r="B69">
            <v>82</v>
          </cell>
          <cell r="C69">
            <v>199.03913564119301</v>
          </cell>
        </row>
        <row r="70">
          <cell r="A70">
            <v>44062</v>
          </cell>
          <cell r="B70">
            <v>82</v>
          </cell>
          <cell r="C70">
            <v>197.80056607881545</v>
          </cell>
        </row>
        <row r="71">
          <cell r="A71">
            <v>44061</v>
          </cell>
          <cell r="B71">
            <v>78</v>
          </cell>
          <cell r="C71">
            <v>185.80366862617038</v>
          </cell>
        </row>
        <row r="72">
          <cell r="A72">
            <v>44060</v>
          </cell>
          <cell r="B72">
            <v>77</v>
          </cell>
          <cell r="C72">
            <v>194.78156978010014</v>
          </cell>
        </row>
        <row r="73">
          <cell r="A73">
            <v>44057</v>
          </cell>
          <cell r="B73">
            <v>78</v>
          </cell>
          <cell r="C73" t="e">
            <v>#N/A</v>
          </cell>
        </row>
        <row r="74">
          <cell r="A74">
            <v>44056</v>
          </cell>
          <cell r="B74">
            <v>73</v>
          </cell>
          <cell r="C74" t="e">
            <v>#N/A</v>
          </cell>
        </row>
        <row r="75">
          <cell r="A75">
            <v>44055</v>
          </cell>
          <cell r="B75">
            <v>73</v>
          </cell>
          <cell r="C75" t="e">
            <v>#N/A</v>
          </cell>
        </row>
        <row r="76">
          <cell r="A76">
            <v>44054</v>
          </cell>
          <cell r="B76">
            <v>72</v>
          </cell>
          <cell r="C76" t="e">
            <v>#N/A</v>
          </cell>
        </row>
        <row r="77">
          <cell r="A77">
            <v>44053</v>
          </cell>
          <cell r="B77">
            <v>72</v>
          </cell>
          <cell r="C77" t="e">
            <v>#N/A</v>
          </cell>
        </row>
        <row r="78">
          <cell r="A78">
            <v>44050</v>
          </cell>
          <cell r="B78">
            <v>72</v>
          </cell>
          <cell r="C78">
            <v>189.54332680165464</v>
          </cell>
        </row>
        <row r="79">
          <cell r="A79">
            <v>44049</v>
          </cell>
          <cell r="B79">
            <v>72</v>
          </cell>
          <cell r="C79">
            <v>182.28195079468765</v>
          </cell>
        </row>
        <row r="80">
          <cell r="A80">
            <v>44048</v>
          </cell>
          <cell r="B80">
            <v>70</v>
          </cell>
          <cell r="C80">
            <v>182.29397996951883</v>
          </cell>
        </row>
        <row r="81">
          <cell r="A81">
            <v>44047</v>
          </cell>
          <cell r="B81">
            <v>72</v>
          </cell>
          <cell r="C81">
            <v>188.03010015240568</v>
          </cell>
        </row>
        <row r="82">
          <cell r="A82">
            <v>44046</v>
          </cell>
          <cell r="B82">
            <v>72</v>
          </cell>
          <cell r="C82">
            <v>185.53205965599827</v>
          </cell>
        </row>
        <row r="83">
          <cell r="A83">
            <v>44043</v>
          </cell>
          <cell r="B83">
            <v>70</v>
          </cell>
          <cell r="C83">
            <v>202.29098628347481</v>
          </cell>
        </row>
        <row r="84">
          <cell r="A84">
            <v>44042</v>
          </cell>
          <cell r="B84">
            <v>70</v>
          </cell>
          <cell r="C84">
            <v>187.78962551709117</v>
          </cell>
        </row>
        <row r="85">
          <cell r="A85">
            <v>44041</v>
          </cell>
          <cell r="B85">
            <v>70</v>
          </cell>
          <cell r="C85">
            <v>174.052198998476</v>
          </cell>
        </row>
        <row r="86">
          <cell r="A86">
            <v>44040</v>
          </cell>
          <cell r="B86">
            <v>70</v>
          </cell>
          <cell r="C86">
            <v>175.80285216633999</v>
          </cell>
        </row>
        <row r="87">
          <cell r="A87">
            <v>44039</v>
          </cell>
          <cell r="B87">
            <v>70</v>
          </cell>
          <cell r="C87">
            <v>176.53456346614416</v>
          </cell>
        </row>
        <row r="88">
          <cell r="A88">
            <v>44036</v>
          </cell>
          <cell r="B88">
            <v>70</v>
          </cell>
          <cell r="C88">
            <v>176.02759634226004</v>
          </cell>
        </row>
        <row r="89">
          <cell r="A89">
            <v>44035</v>
          </cell>
          <cell r="B89">
            <v>69</v>
          </cell>
          <cell r="C89">
            <v>169.78010015240574</v>
          </cell>
        </row>
        <row r="90">
          <cell r="A90">
            <v>44034</v>
          </cell>
          <cell r="B90">
            <v>67</v>
          </cell>
          <cell r="C90">
            <v>158.79457870672766</v>
          </cell>
        </row>
        <row r="91">
          <cell r="A91">
            <v>44033</v>
          </cell>
          <cell r="B91">
            <v>65</v>
          </cell>
          <cell r="C91">
            <v>148.80274330502948</v>
          </cell>
        </row>
        <row r="92">
          <cell r="A92">
            <v>44032</v>
          </cell>
          <cell r="B92">
            <v>65</v>
          </cell>
          <cell r="C92">
            <v>145.80339647289352</v>
          </cell>
        </row>
        <row r="93">
          <cell r="A93">
            <v>44029</v>
          </cell>
          <cell r="B93">
            <v>63</v>
          </cell>
          <cell r="C93">
            <v>148.29958632701957</v>
          </cell>
        </row>
        <row r="94">
          <cell r="A94">
            <v>44028</v>
          </cell>
          <cell r="B94">
            <v>63</v>
          </cell>
          <cell r="C94">
            <v>142.28434574352278</v>
          </cell>
        </row>
        <row r="95">
          <cell r="A95">
            <v>44027</v>
          </cell>
          <cell r="B95">
            <v>62</v>
          </cell>
          <cell r="C95">
            <v>146.7786305247115</v>
          </cell>
        </row>
        <row r="96">
          <cell r="A96">
            <v>44026</v>
          </cell>
          <cell r="B96">
            <v>62</v>
          </cell>
          <cell r="C96">
            <v>141.03363814500315</v>
          </cell>
        </row>
        <row r="97">
          <cell r="A97">
            <v>44025</v>
          </cell>
          <cell r="B97">
            <v>63</v>
          </cell>
          <cell r="C97">
            <v>132.77852166340091</v>
          </cell>
        </row>
        <row r="98">
          <cell r="A98">
            <v>44022</v>
          </cell>
          <cell r="B98">
            <v>62</v>
          </cell>
          <cell r="C98">
            <v>131.29441541476154</v>
          </cell>
        </row>
        <row r="99">
          <cell r="A99">
            <v>44021</v>
          </cell>
          <cell r="B99">
            <v>61</v>
          </cell>
          <cell r="C99">
            <v>115.78173307206612</v>
          </cell>
        </row>
        <row r="100">
          <cell r="A100">
            <v>44020</v>
          </cell>
          <cell r="B100">
            <v>60</v>
          </cell>
          <cell r="C100">
            <v>114.77917483126507</v>
          </cell>
        </row>
        <row r="101">
          <cell r="A101">
            <v>44019</v>
          </cell>
          <cell r="B101">
            <v>58</v>
          </cell>
          <cell r="C101">
            <v>116.55072937078153</v>
          </cell>
        </row>
        <row r="102">
          <cell r="A102">
            <v>44018</v>
          </cell>
          <cell r="B102">
            <v>58</v>
          </cell>
          <cell r="C102">
            <v>120.52988242978432</v>
          </cell>
        </row>
        <row r="103">
          <cell r="A103">
            <v>44014</v>
          </cell>
          <cell r="B103">
            <v>58</v>
          </cell>
          <cell r="C103">
            <v>122.79060526888745</v>
          </cell>
        </row>
        <row r="104">
          <cell r="A104">
            <v>44013</v>
          </cell>
          <cell r="B104">
            <v>60</v>
          </cell>
          <cell r="C104">
            <v>120.78554321794019</v>
          </cell>
        </row>
        <row r="105">
          <cell r="A105">
            <v>44012</v>
          </cell>
          <cell r="B105">
            <v>59</v>
          </cell>
          <cell r="C105">
            <v>125.77852166340087</v>
          </cell>
        </row>
        <row r="106">
          <cell r="A106">
            <v>44011</v>
          </cell>
          <cell r="B106">
            <v>60</v>
          </cell>
          <cell r="C106" t="e">
            <v>#N/A</v>
          </cell>
        </row>
        <row r="107">
          <cell r="A107">
            <v>44008</v>
          </cell>
          <cell r="B107">
            <v>61</v>
          </cell>
          <cell r="C107">
            <v>137.79746353146081</v>
          </cell>
        </row>
        <row r="108">
          <cell r="A108">
            <v>44007</v>
          </cell>
          <cell r="B108">
            <v>61</v>
          </cell>
          <cell r="C108">
            <v>133.79811669932505</v>
          </cell>
        </row>
        <row r="109">
          <cell r="A109">
            <v>44006</v>
          </cell>
          <cell r="B109">
            <v>61</v>
          </cell>
          <cell r="C109">
            <v>139.78233180927509</v>
          </cell>
        </row>
        <row r="110">
          <cell r="A110">
            <v>44005</v>
          </cell>
          <cell r="B110">
            <v>63</v>
          </cell>
          <cell r="C110">
            <v>142.28173307206617</v>
          </cell>
        </row>
        <row r="111">
          <cell r="A111">
            <v>44004</v>
          </cell>
          <cell r="B111">
            <v>59</v>
          </cell>
          <cell r="C111">
            <v>134.28233180927515</v>
          </cell>
        </row>
        <row r="112">
          <cell r="A112">
            <v>44001</v>
          </cell>
          <cell r="B112">
            <v>63</v>
          </cell>
          <cell r="C112">
            <v>134.27726975832783</v>
          </cell>
        </row>
        <row r="113">
          <cell r="A113">
            <v>44000</v>
          </cell>
          <cell r="B113">
            <v>64</v>
          </cell>
          <cell r="C113">
            <v>140.52601785325507</v>
          </cell>
        </row>
        <row r="114">
          <cell r="A114">
            <v>43999</v>
          </cell>
          <cell r="B114">
            <v>63</v>
          </cell>
          <cell r="C114">
            <v>150.27732418898321</v>
          </cell>
        </row>
        <row r="115">
          <cell r="A115">
            <v>43998</v>
          </cell>
          <cell r="B115">
            <v>59</v>
          </cell>
          <cell r="C115">
            <v>153.27541911604607</v>
          </cell>
        </row>
        <row r="116">
          <cell r="A116">
            <v>43997</v>
          </cell>
          <cell r="B116">
            <v>58</v>
          </cell>
          <cell r="C116">
            <v>148.79882429784459</v>
          </cell>
        </row>
        <row r="117">
          <cell r="A117">
            <v>43994</v>
          </cell>
          <cell r="B117">
            <v>57</v>
          </cell>
          <cell r="C117">
            <v>150.79441541476157</v>
          </cell>
        </row>
        <row r="118">
          <cell r="A118">
            <v>43993</v>
          </cell>
          <cell r="B118">
            <v>56</v>
          </cell>
          <cell r="C118" t="e">
            <v>#N/A</v>
          </cell>
        </row>
        <row r="119">
          <cell r="A119">
            <v>43992</v>
          </cell>
          <cell r="B119">
            <v>55</v>
          </cell>
          <cell r="C119">
            <v>140.78674069235805</v>
          </cell>
        </row>
        <row r="120">
          <cell r="A120">
            <v>43991</v>
          </cell>
          <cell r="B120">
            <v>55</v>
          </cell>
          <cell r="C120" t="e">
            <v>#N/A</v>
          </cell>
        </row>
        <row r="121">
          <cell r="A121">
            <v>43990</v>
          </cell>
          <cell r="B121">
            <v>54</v>
          </cell>
          <cell r="C121">
            <v>134.29746353146078</v>
          </cell>
        </row>
        <row r="122">
          <cell r="A122">
            <v>43987</v>
          </cell>
          <cell r="B122">
            <v>57</v>
          </cell>
          <cell r="C122">
            <v>135.54305464837793</v>
          </cell>
        </row>
        <row r="123">
          <cell r="A123">
            <v>43986</v>
          </cell>
          <cell r="B123">
            <v>56</v>
          </cell>
          <cell r="C123">
            <v>135.54305464837793</v>
          </cell>
        </row>
        <row r="124">
          <cell r="A124">
            <v>43985</v>
          </cell>
          <cell r="B124">
            <v>57</v>
          </cell>
          <cell r="C124">
            <v>134.03603309383845</v>
          </cell>
        </row>
        <row r="125">
          <cell r="A125">
            <v>43984</v>
          </cell>
          <cell r="B125">
            <v>54</v>
          </cell>
          <cell r="C125">
            <v>136.54550402786842</v>
          </cell>
        </row>
        <row r="126">
          <cell r="A126">
            <v>43983</v>
          </cell>
          <cell r="B126">
            <v>53</v>
          </cell>
          <cell r="C126">
            <v>130.54289135641196</v>
          </cell>
        </row>
        <row r="127">
          <cell r="A127">
            <v>43980</v>
          </cell>
          <cell r="B127">
            <v>54</v>
          </cell>
          <cell r="C127">
            <v>122.04664707163069</v>
          </cell>
        </row>
        <row r="128">
          <cell r="A128">
            <v>43979</v>
          </cell>
          <cell r="B128">
            <v>53</v>
          </cell>
          <cell r="C128">
            <v>119.52514696276938</v>
          </cell>
        </row>
        <row r="129">
          <cell r="A129">
            <v>43978</v>
          </cell>
          <cell r="B129">
            <v>53</v>
          </cell>
          <cell r="C129">
            <v>115.79349009362083</v>
          </cell>
        </row>
        <row r="130">
          <cell r="A130">
            <v>43977</v>
          </cell>
          <cell r="B130">
            <v>53</v>
          </cell>
          <cell r="C130">
            <v>46.778576094056135</v>
          </cell>
        </row>
        <row r="131">
          <cell r="A131">
            <v>43973</v>
          </cell>
          <cell r="B131">
            <v>53</v>
          </cell>
          <cell r="C131">
            <v>90.029991291095257</v>
          </cell>
        </row>
        <row r="132">
          <cell r="A132">
            <v>43972</v>
          </cell>
          <cell r="B132">
            <v>53</v>
          </cell>
          <cell r="C132">
            <v>90.293925538863647</v>
          </cell>
        </row>
        <row r="133">
          <cell r="A133">
            <v>43971</v>
          </cell>
          <cell r="B133">
            <v>50</v>
          </cell>
          <cell r="C133">
            <v>84.776235575876413</v>
          </cell>
        </row>
        <row r="134">
          <cell r="A134">
            <v>43970</v>
          </cell>
          <cell r="B134">
            <v>52</v>
          </cell>
          <cell r="C134">
            <v>83.528739386022181</v>
          </cell>
        </row>
        <row r="135">
          <cell r="A135">
            <v>43969</v>
          </cell>
          <cell r="B135">
            <v>50</v>
          </cell>
          <cell r="C135">
            <v>97.548443283257143</v>
          </cell>
        </row>
        <row r="136">
          <cell r="A136">
            <v>43966</v>
          </cell>
          <cell r="B136">
            <v>50</v>
          </cell>
          <cell r="C136">
            <v>81.786305247115195</v>
          </cell>
        </row>
        <row r="137">
          <cell r="A137">
            <v>43965</v>
          </cell>
          <cell r="B137">
            <v>54</v>
          </cell>
          <cell r="C137">
            <v>77.543871108208322</v>
          </cell>
        </row>
        <row r="138">
          <cell r="A138">
            <v>43964</v>
          </cell>
          <cell r="B138">
            <v>54</v>
          </cell>
          <cell r="C138">
            <v>77.275527977356973</v>
          </cell>
        </row>
        <row r="139">
          <cell r="A139">
            <v>43963</v>
          </cell>
          <cell r="B139">
            <v>53</v>
          </cell>
          <cell r="C139">
            <v>78.274330502939364</v>
          </cell>
        </row>
        <row r="140">
          <cell r="A140">
            <v>43962</v>
          </cell>
          <cell r="B140">
            <v>53</v>
          </cell>
          <cell r="C140">
            <v>77.288264750707469</v>
          </cell>
        </row>
        <row r="141">
          <cell r="A141">
            <v>43959</v>
          </cell>
          <cell r="B141">
            <v>52</v>
          </cell>
          <cell r="C141">
            <v>75.038863487916359</v>
          </cell>
        </row>
        <row r="142">
          <cell r="A142">
            <v>43958</v>
          </cell>
          <cell r="B142">
            <v>53</v>
          </cell>
          <cell r="C142">
            <v>74.539462225125249</v>
          </cell>
        </row>
        <row r="143">
          <cell r="A143">
            <v>43957</v>
          </cell>
          <cell r="B143">
            <v>53</v>
          </cell>
          <cell r="C143">
            <v>27.531569780100185</v>
          </cell>
        </row>
        <row r="144">
          <cell r="A144">
            <v>43956</v>
          </cell>
          <cell r="B144">
            <v>53</v>
          </cell>
          <cell r="C144" t="e">
            <v>#N/A</v>
          </cell>
        </row>
        <row r="145">
          <cell r="A145">
            <v>43955</v>
          </cell>
          <cell r="B145">
            <v>58</v>
          </cell>
          <cell r="C145">
            <v>51.046266057043255</v>
          </cell>
        </row>
        <row r="146">
          <cell r="A146">
            <v>43952</v>
          </cell>
          <cell r="B146">
            <v>58</v>
          </cell>
          <cell r="C146" t="e">
            <v>#N/A</v>
          </cell>
        </row>
        <row r="147">
          <cell r="A147">
            <v>43951</v>
          </cell>
          <cell r="B147">
            <v>58</v>
          </cell>
          <cell r="C147">
            <v>77.283202699760352</v>
          </cell>
        </row>
        <row r="148">
          <cell r="A148">
            <v>43950</v>
          </cell>
          <cell r="B148">
            <v>59</v>
          </cell>
          <cell r="C148">
            <v>55.543762246897366</v>
          </cell>
        </row>
        <row r="149">
          <cell r="A149">
            <v>43949</v>
          </cell>
          <cell r="B149">
            <v>59</v>
          </cell>
          <cell r="C149">
            <v>58.022860875244753</v>
          </cell>
        </row>
        <row r="150">
          <cell r="A150">
            <v>43948</v>
          </cell>
          <cell r="B150">
            <v>54</v>
          </cell>
          <cell r="C150">
            <v>62.776072283910267</v>
          </cell>
        </row>
        <row r="151">
          <cell r="A151">
            <v>43945</v>
          </cell>
          <cell r="B151">
            <v>57</v>
          </cell>
          <cell r="C151">
            <v>58.034291312867481</v>
          </cell>
        </row>
        <row r="152">
          <cell r="A152">
            <v>43944</v>
          </cell>
          <cell r="B152">
            <v>57</v>
          </cell>
          <cell r="C152">
            <v>62.786250816459876</v>
          </cell>
        </row>
        <row r="153">
          <cell r="A153">
            <v>43943</v>
          </cell>
          <cell r="B153">
            <v>57</v>
          </cell>
          <cell r="C153">
            <v>57.783039407794412</v>
          </cell>
        </row>
        <row r="154">
          <cell r="A154">
            <v>43942</v>
          </cell>
          <cell r="B154">
            <v>57</v>
          </cell>
          <cell r="C154" t="e">
            <v>#N/A</v>
          </cell>
        </row>
        <row r="155">
          <cell r="A155">
            <v>43941</v>
          </cell>
          <cell r="B155">
            <v>58</v>
          </cell>
          <cell r="C155">
            <v>59.025419116045974</v>
          </cell>
        </row>
        <row r="156">
          <cell r="A156">
            <v>43938</v>
          </cell>
          <cell r="B156">
            <v>58</v>
          </cell>
          <cell r="C156">
            <v>64.782440670585657</v>
          </cell>
        </row>
        <row r="157">
          <cell r="A157">
            <v>43937</v>
          </cell>
          <cell r="B157">
            <v>58</v>
          </cell>
          <cell r="C157">
            <v>66.045123013281071</v>
          </cell>
        </row>
        <row r="158">
          <cell r="A158">
            <v>43936</v>
          </cell>
          <cell r="B158">
            <v>58</v>
          </cell>
          <cell r="C158">
            <v>74.040714130198097</v>
          </cell>
        </row>
        <row r="159">
          <cell r="A159">
            <v>43935</v>
          </cell>
          <cell r="B159">
            <v>58</v>
          </cell>
          <cell r="C159">
            <v>74.538210320052301</v>
          </cell>
        </row>
        <row r="160">
          <cell r="A160">
            <v>43934</v>
          </cell>
          <cell r="B160">
            <v>60</v>
          </cell>
          <cell r="C160">
            <v>74.772425430002272</v>
          </cell>
        </row>
        <row r="161">
          <cell r="A161">
            <v>43930</v>
          </cell>
          <cell r="B161">
            <v>58</v>
          </cell>
          <cell r="C161">
            <v>74.775636838667481</v>
          </cell>
        </row>
        <row r="162">
          <cell r="A162">
            <v>43929</v>
          </cell>
          <cell r="B162">
            <v>58</v>
          </cell>
          <cell r="C162">
            <v>75.039516655780503</v>
          </cell>
        </row>
        <row r="163">
          <cell r="A163">
            <v>43928</v>
          </cell>
          <cell r="B163">
            <v>58</v>
          </cell>
          <cell r="C163">
            <v>71.278739386022323</v>
          </cell>
        </row>
        <row r="164">
          <cell r="A164">
            <v>43927</v>
          </cell>
          <cell r="B164">
            <v>59</v>
          </cell>
          <cell r="C164">
            <v>65.276181145221017</v>
          </cell>
        </row>
        <row r="165">
          <cell r="A165">
            <v>43924</v>
          </cell>
          <cell r="B165">
            <v>59</v>
          </cell>
          <cell r="C165">
            <v>64.294524276072281</v>
          </cell>
        </row>
        <row r="166">
          <cell r="A166">
            <v>43923</v>
          </cell>
          <cell r="B166">
            <v>58</v>
          </cell>
          <cell r="C166">
            <v>65.536958414979381</v>
          </cell>
        </row>
        <row r="167">
          <cell r="A167">
            <v>43922</v>
          </cell>
          <cell r="B167">
            <v>67</v>
          </cell>
          <cell r="C167">
            <v>65.537611582843525</v>
          </cell>
        </row>
        <row r="168">
          <cell r="A168">
            <v>43921</v>
          </cell>
          <cell r="B168">
            <v>62</v>
          </cell>
          <cell r="C168">
            <v>59.54212932723717</v>
          </cell>
        </row>
        <row r="169">
          <cell r="A169">
            <v>43920</v>
          </cell>
          <cell r="B169">
            <v>62</v>
          </cell>
          <cell r="C169">
            <v>60.298443283257086</v>
          </cell>
        </row>
        <row r="170">
          <cell r="A170">
            <v>43917</v>
          </cell>
          <cell r="B170">
            <v>61</v>
          </cell>
          <cell r="C170">
            <v>67.035815371217041</v>
          </cell>
        </row>
        <row r="171">
          <cell r="A171">
            <v>43916</v>
          </cell>
          <cell r="B171">
            <v>60</v>
          </cell>
          <cell r="C171">
            <v>65.782005225342914</v>
          </cell>
        </row>
        <row r="172">
          <cell r="A172">
            <v>43915</v>
          </cell>
          <cell r="B172">
            <v>58</v>
          </cell>
          <cell r="C172">
            <v>71.036468539081284</v>
          </cell>
        </row>
        <row r="173">
          <cell r="A173">
            <v>43914</v>
          </cell>
          <cell r="B173">
            <v>57</v>
          </cell>
          <cell r="C173">
            <v>87.286577400391792</v>
          </cell>
        </row>
        <row r="174">
          <cell r="A174">
            <v>43913</v>
          </cell>
          <cell r="B174">
            <v>56</v>
          </cell>
          <cell r="C174">
            <v>79.041585020683769</v>
          </cell>
        </row>
        <row r="175">
          <cell r="A175">
            <v>43910</v>
          </cell>
          <cell r="B175">
            <v>56</v>
          </cell>
          <cell r="C175">
            <v>65.787611582843482</v>
          </cell>
        </row>
        <row r="176">
          <cell r="A176">
            <v>43909</v>
          </cell>
          <cell r="B176">
            <v>56</v>
          </cell>
          <cell r="C176">
            <v>70.04196603527113</v>
          </cell>
        </row>
        <row r="177">
          <cell r="A177">
            <v>43908</v>
          </cell>
          <cell r="B177">
            <v>55</v>
          </cell>
          <cell r="C177">
            <v>70.537448290877336</v>
          </cell>
        </row>
        <row r="178">
          <cell r="A178">
            <v>43907</v>
          </cell>
          <cell r="B178">
            <v>50</v>
          </cell>
          <cell r="C178">
            <v>65.772860875244817</v>
          </cell>
        </row>
        <row r="179">
          <cell r="A179">
            <v>43906</v>
          </cell>
          <cell r="B179">
            <v>48</v>
          </cell>
          <cell r="C179">
            <v>86.534345743522863</v>
          </cell>
        </row>
        <row r="180">
          <cell r="A180">
            <v>43903</v>
          </cell>
          <cell r="B180">
            <v>52</v>
          </cell>
          <cell r="C180">
            <v>50.771010232963043</v>
          </cell>
        </row>
        <row r="181">
          <cell r="A181">
            <v>43902</v>
          </cell>
          <cell r="B181">
            <v>52</v>
          </cell>
          <cell r="C181">
            <v>55.043871108208187</v>
          </cell>
        </row>
        <row r="182">
          <cell r="A182">
            <v>43901</v>
          </cell>
          <cell r="B182">
            <v>52</v>
          </cell>
          <cell r="C182">
            <v>56.534454604833506</v>
          </cell>
        </row>
        <row r="183">
          <cell r="A183">
            <v>43900</v>
          </cell>
          <cell r="B183">
            <v>51</v>
          </cell>
          <cell r="C183">
            <v>48.281896364032306</v>
          </cell>
        </row>
        <row r="184">
          <cell r="A184">
            <v>43899</v>
          </cell>
          <cell r="B184">
            <v>50</v>
          </cell>
          <cell r="C184">
            <v>56.545830611800696</v>
          </cell>
        </row>
        <row r="185">
          <cell r="A185">
            <v>43896</v>
          </cell>
          <cell r="B185">
            <v>50</v>
          </cell>
          <cell r="C185">
            <v>46.535760940561666</v>
          </cell>
        </row>
        <row r="186">
          <cell r="A186">
            <v>43895</v>
          </cell>
          <cell r="B186">
            <v>50</v>
          </cell>
          <cell r="C186">
            <v>51.045939473111268</v>
          </cell>
        </row>
        <row r="187">
          <cell r="A187">
            <v>43894</v>
          </cell>
          <cell r="B187">
            <v>48</v>
          </cell>
          <cell r="C187">
            <v>50.049150881776683</v>
          </cell>
        </row>
        <row r="188">
          <cell r="A188">
            <v>43893</v>
          </cell>
          <cell r="B188">
            <v>48</v>
          </cell>
          <cell r="C188">
            <v>49.281406488134039</v>
          </cell>
        </row>
        <row r="189">
          <cell r="A189">
            <v>43892</v>
          </cell>
          <cell r="B189">
            <v>45</v>
          </cell>
          <cell r="C189">
            <v>45.032005225342964</v>
          </cell>
        </row>
        <row r="190">
          <cell r="A190">
            <v>43889</v>
          </cell>
          <cell r="B190">
            <v>60</v>
          </cell>
          <cell r="C190">
            <v>42.776888743740393</v>
          </cell>
        </row>
        <row r="191">
          <cell r="A191">
            <v>43888</v>
          </cell>
          <cell r="B191">
            <v>57</v>
          </cell>
          <cell r="C191">
            <v>48.283257130415969</v>
          </cell>
        </row>
        <row r="192">
          <cell r="A192">
            <v>43887</v>
          </cell>
          <cell r="B192">
            <v>58</v>
          </cell>
          <cell r="C192">
            <v>33.538863487916437</v>
          </cell>
        </row>
        <row r="193">
          <cell r="A193">
            <v>43886</v>
          </cell>
          <cell r="B193">
            <v>57</v>
          </cell>
          <cell r="C193" t="e">
            <v>#N/A</v>
          </cell>
        </row>
        <row r="194">
          <cell r="A194">
            <v>43885</v>
          </cell>
          <cell r="B194">
            <v>58</v>
          </cell>
          <cell r="C194" t="e">
            <v>#N/A</v>
          </cell>
        </row>
        <row r="195">
          <cell r="A195">
            <v>43882</v>
          </cell>
          <cell r="B195">
            <v>57</v>
          </cell>
          <cell r="C195">
            <v>52.293381232310132</v>
          </cell>
        </row>
        <row r="196">
          <cell r="A196">
            <v>43881</v>
          </cell>
          <cell r="B196">
            <v>58</v>
          </cell>
          <cell r="C196">
            <v>59.786468539081206</v>
          </cell>
        </row>
        <row r="197">
          <cell r="A197">
            <v>43880</v>
          </cell>
          <cell r="B197">
            <v>58</v>
          </cell>
          <cell r="C197">
            <v>65.274493794905368</v>
          </cell>
        </row>
        <row r="198">
          <cell r="A198">
            <v>43879</v>
          </cell>
          <cell r="B198">
            <v>56</v>
          </cell>
          <cell r="C198">
            <v>69.29474199869378</v>
          </cell>
        </row>
        <row r="199">
          <cell r="A199">
            <v>43875</v>
          </cell>
          <cell r="B199">
            <v>55</v>
          </cell>
          <cell r="C199">
            <v>77.04795340735906</v>
          </cell>
        </row>
        <row r="200">
          <cell r="A200">
            <v>43874</v>
          </cell>
          <cell r="B200">
            <v>57</v>
          </cell>
          <cell r="C200">
            <v>70.547300239494959</v>
          </cell>
        </row>
        <row r="201">
          <cell r="A201">
            <v>43873</v>
          </cell>
          <cell r="B201">
            <v>58</v>
          </cell>
          <cell r="C201">
            <v>66.295993903766615</v>
          </cell>
        </row>
        <row r="202">
          <cell r="A202">
            <v>43872</v>
          </cell>
          <cell r="B202">
            <v>54</v>
          </cell>
          <cell r="C202">
            <v>66.04468756803837</v>
          </cell>
        </row>
        <row r="203">
          <cell r="A203">
            <v>43871</v>
          </cell>
          <cell r="B203">
            <v>53</v>
          </cell>
          <cell r="C203">
            <v>76.777650772915422</v>
          </cell>
        </row>
        <row r="204">
          <cell r="A204">
            <v>43868</v>
          </cell>
          <cell r="B204">
            <v>52</v>
          </cell>
          <cell r="C204">
            <v>69.774439364250014</v>
          </cell>
        </row>
        <row r="205">
          <cell r="A205">
            <v>43867</v>
          </cell>
          <cell r="B205">
            <v>52</v>
          </cell>
          <cell r="C205">
            <v>65.794034400174084</v>
          </cell>
        </row>
        <row r="206">
          <cell r="A206">
            <v>43866</v>
          </cell>
          <cell r="B206">
            <v>51</v>
          </cell>
          <cell r="C206">
            <v>58.792728064445754</v>
          </cell>
        </row>
        <row r="207">
          <cell r="A207">
            <v>43865</v>
          </cell>
          <cell r="B207">
            <v>51</v>
          </cell>
          <cell r="C207">
            <v>58.775636838667467</v>
          </cell>
        </row>
        <row r="208">
          <cell r="A208">
            <v>43864</v>
          </cell>
          <cell r="B208">
            <v>50</v>
          </cell>
          <cell r="C208">
            <v>60.785760940561673</v>
          </cell>
        </row>
        <row r="209">
          <cell r="A209">
            <v>43861</v>
          </cell>
          <cell r="B209">
            <v>51</v>
          </cell>
          <cell r="C209">
            <v>68.524384933594547</v>
          </cell>
        </row>
        <row r="210">
          <cell r="A210">
            <v>43860</v>
          </cell>
          <cell r="B210">
            <v>52</v>
          </cell>
          <cell r="C210">
            <v>78.545340735902514</v>
          </cell>
        </row>
        <row r="211">
          <cell r="A211">
            <v>43859</v>
          </cell>
          <cell r="B211">
            <v>51</v>
          </cell>
          <cell r="C211">
            <v>63.537121706945499</v>
          </cell>
        </row>
        <row r="212">
          <cell r="A212">
            <v>43858</v>
          </cell>
          <cell r="B212">
            <v>54</v>
          </cell>
          <cell r="C212">
            <v>67.524493794905453</v>
          </cell>
        </row>
        <row r="213">
          <cell r="A213">
            <v>43857</v>
          </cell>
          <cell r="B213">
            <v>52</v>
          </cell>
          <cell r="C213">
            <v>65.029555845852371</v>
          </cell>
        </row>
        <row r="214">
          <cell r="A214">
            <v>43854</v>
          </cell>
          <cell r="B214">
            <v>53</v>
          </cell>
          <cell r="C214">
            <v>71.791639451338966</v>
          </cell>
        </row>
        <row r="215">
          <cell r="A215">
            <v>43853</v>
          </cell>
          <cell r="B215">
            <v>54</v>
          </cell>
          <cell r="C215">
            <v>70.523949488351789</v>
          </cell>
        </row>
        <row r="216">
          <cell r="A216">
            <v>43852</v>
          </cell>
          <cell r="B216">
            <v>50</v>
          </cell>
          <cell r="C216">
            <v>66.79104071413029</v>
          </cell>
        </row>
        <row r="217">
          <cell r="A217">
            <v>43851</v>
          </cell>
          <cell r="B217">
            <v>50</v>
          </cell>
          <cell r="C217">
            <v>78.284781188765436</v>
          </cell>
        </row>
        <row r="218">
          <cell r="A218">
            <v>43847</v>
          </cell>
          <cell r="B218">
            <v>51</v>
          </cell>
          <cell r="C218">
            <v>59.799314173742779</v>
          </cell>
        </row>
        <row r="219">
          <cell r="A219">
            <v>43846</v>
          </cell>
          <cell r="B219">
            <v>51</v>
          </cell>
          <cell r="C219">
            <v>65.549314173742701</v>
          </cell>
        </row>
        <row r="220">
          <cell r="A220">
            <v>43845</v>
          </cell>
          <cell r="B220">
            <v>54</v>
          </cell>
          <cell r="C220">
            <v>75.79495972131518</v>
          </cell>
        </row>
        <row r="221">
          <cell r="A221">
            <v>43844</v>
          </cell>
          <cell r="B221">
            <v>52</v>
          </cell>
          <cell r="C221">
            <v>64.526616590463874</v>
          </cell>
        </row>
        <row r="222">
          <cell r="A222">
            <v>43843</v>
          </cell>
          <cell r="B222">
            <v>51</v>
          </cell>
          <cell r="C222">
            <v>68.527269758327947</v>
          </cell>
        </row>
        <row r="223">
          <cell r="A223">
            <v>43840</v>
          </cell>
          <cell r="B223">
            <v>51</v>
          </cell>
          <cell r="C223">
            <v>61.53864576529493</v>
          </cell>
        </row>
        <row r="224">
          <cell r="A224">
            <v>43839</v>
          </cell>
          <cell r="B224">
            <v>50</v>
          </cell>
          <cell r="C224">
            <v>66.297517962116359</v>
          </cell>
        </row>
        <row r="225">
          <cell r="A225">
            <v>43838</v>
          </cell>
          <cell r="B225">
            <v>50</v>
          </cell>
          <cell r="C225">
            <v>56.777868495536765</v>
          </cell>
        </row>
        <row r="226">
          <cell r="A226">
            <v>43837</v>
          </cell>
          <cell r="B226">
            <v>50</v>
          </cell>
          <cell r="C226">
            <v>65.280426736338086</v>
          </cell>
        </row>
        <row r="227">
          <cell r="A227">
            <v>43836</v>
          </cell>
          <cell r="B227">
            <v>50</v>
          </cell>
          <cell r="C227">
            <v>57.291149575440947</v>
          </cell>
        </row>
        <row r="228">
          <cell r="A228">
            <v>43833</v>
          </cell>
          <cell r="B228">
            <v>61</v>
          </cell>
          <cell r="C228" t="e">
            <v>#N/A</v>
          </cell>
        </row>
        <row r="229">
          <cell r="A229">
            <v>43832</v>
          </cell>
          <cell r="B229">
            <v>61</v>
          </cell>
          <cell r="C229" t="e">
            <v>#N/A</v>
          </cell>
        </row>
        <row r="230">
          <cell r="A230">
            <v>43830</v>
          </cell>
          <cell r="B230">
            <v>61</v>
          </cell>
          <cell r="C230" t="e">
            <v>#N/A</v>
          </cell>
        </row>
        <row r="231">
          <cell r="A231">
            <v>43829</v>
          </cell>
          <cell r="B231">
            <v>60</v>
          </cell>
          <cell r="C231" t="e">
            <v>#N/A</v>
          </cell>
        </row>
        <row r="232">
          <cell r="A232">
            <v>43826</v>
          </cell>
          <cell r="B232">
            <v>60</v>
          </cell>
          <cell r="C232" t="e">
            <v>#N/A</v>
          </cell>
        </row>
        <row r="233">
          <cell r="A233">
            <v>43825</v>
          </cell>
          <cell r="B233">
            <v>61</v>
          </cell>
          <cell r="C233" t="e">
            <v>#N/A</v>
          </cell>
        </row>
        <row r="234">
          <cell r="A234">
            <v>43823</v>
          </cell>
          <cell r="B234">
            <v>63</v>
          </cell>
          <cell r="C234" t="e">
            <v>#N/A</v>
          </cell>
        </row>
        <row r="235">
          <cell r="A235">
            <v>43822</v>
          </cell>
          <cell r="B235">
            <v>63</v>
          </cell>
          <cell r="C235" t="e">
            <v>#N/A</v>
          </cell>
        </row>
        <row r="236">
          <cell r="A236">
            <v>43819</v>
          </cell>
          <cell r="B236">
            <v>63</v>
          </cell>
          <cell r="C236">
            <v>72.294306553450838</v>
          </cell>
        </row>
        <row r="237">
          <cell r="A237">
            <v>43818</v>
          </cell>
          <cell r="B237">
            <v>63</v>
          </cell>
          <cell r="C237">
            <v>77.786087524493837</v>
          </cell>
        </row>
        <row r="238">
          <cell r="A238">
            <v>43817</v>
          </cell>
          <cell r="B238">
            <v>63</v>
          </cell>
          <cell r="C238">
            <v>76.53483561942096</v>
          </cell>
        </row>
        <row r="239">
          <cell r="A239">
            <v>43816</v>
          </cell>
          <cell r="B239">
            <v>64</v>
          </cell>
          <cell r="C239">
            <v>59.275255824080197</v>
          </cell>
        </row>
        <row r="240">
          <cell r="A240">
            <v>43815</v>
          </cell>
          <cell r="B240">
            <v>62</v>
          </cell>
          <cell r="C240" t="e">
            <v>#N/A</v>
          </cell>
        </row>
        <row r="241">
          <cell r="A241">
            <v>43812</v>
          </cell>
          <cell r="B241">
            <v>59</v>
          </cell>
          <cell r="C241">
            <v>72.279011539298921</v>
          </cell>
        </row>
        <row r="242">
          <cell r="A242">
            <v>43811</v>
          </cell>
          <cell r="B242">
            <v>57</v>
          </cell>
          <cell r="C242">
            <v>75.296701502286112</v>
          </cell>
        </row>
        <row r="243">
          <cell r="A243">
            <v>43810</v>
          </cell>
          <cell r="B243">
            <v>57</v>
          </cell>
          <cell r="C243">
            <v>89.789788809057214</v>
          </cell>
        </row>
        <row r="244">
          <cell r="A244">
            <v>43809</v>
          </cell>
          <cell r="B244">
            <v>58</v>
          </cell>
          <cell r="C244">
            <v>73.276453298497842</v>
          </cell>
        </row>
        <row r="245">
          <cell r="A245">
            <v>43808</v>
          </cell>
          <cell r="B245">
            <v>59</v>
          </cell>
          <cell r="C245">
            <v>84.025854561288867</v>
          </cell>
        </row>
        <row r="246">
          <cell r="A246">
            <v>43805</v>
          </cell>
          <cell r="B246">
            <v>53</v>
          </cell>
          <cell r="C246">
            <v>79.039081210537887</v>
          </cell>
        </row>
        <row r="247">
          <cell r="A247">
            <v>43804</v>
          </cell>
          <cell r="B247">
            <v>53</v>
          </cell>
          <cell r="C247">
            <v>86.030862181580758</v>
          </cell>
        </row>
        <row r="248">
          <cell r="A248">
            <v>43803</v>
          </cell>
          <cell r="B248">
            <v>54</v>
          </cell>
          <cell r="C248">
            <v>74.046592640975462</v>
          </cell>
        </row>
        <row r="249">
          <cell r="A249">
            <v>43802</v>
          </cell>
          <cell r="B249">
            <v>54</v>
          </cell>
          <cell r="C249">
            <v>83.278249510123999</v>
          </cell>
        </row>
        <row r="250">
          <cell r="A250">
            <v>43801</v>
          </cell>
          <cell r="B250">
            <v>56</v>
          </cell>
          <cell r="C250">
            <v>93.548552144567935</v>
          </cell>
        </row>
        <row r="251">
          <cell r="A251">
            <v>43798</v>
          </cell>
          <cell r="B251">
            <v>56</v>
          </cell>
          <cell r="C251">
            <v>94.292891356411872</v>
          </cell>
        </row>
        <row r="252">
          <cell r="A252">
            <v>43796</v>
          </cell>
          <cell r="B252">
            <v>56</v>
          </cell>
          <cell r="C252" t="e">
            <v>#N/A</v>
          </cell>
        </row>
        <row r="253">
          <cell r="A253">
            <v>43795</v>
          </cell>
          <cell r="B253">
            <v>55</v>
          </cell>
          <cell r="C253">
            <v>94.549259743087248</v>
          </cell>
        </row>
        <row r="254">
          <cell r="A254">
            <v>43794</v>
          </cell>
          <cell r="B254">
            <v>53</v>
          </cell>
          <cell r="C254">
            <v>113.29686479425209</v>
          </cell>
        </row>
        <row r="255">
          <cell r="A255">
            <v>43791</v>
          </cell>
          <cell r="B255">
            <v>53</v>
          </cell>
          <cell r="C255">
            <v>113.28739386022218</v>
          </cell>
        </row>
        <row r="256">
          <cell r="A256">
            <v>43790</v>
          </cell>
          <cell r="B256">
            <v>51</v>
          </cell>
          <cell r="C256">
            <v>118.54060526888742</v>
          </cell>
        </row>
        <row r="257">
          <cell r="A257">
            <v>43789</v>
          </cell>
          <cell r="B257">
            <v>52</v>
          </cell>
          <cell r="C257">
            <v>81.283474853037063</v>
          </cell>
        </row>
        <row r="258">
          <cell r="A258">
            <v>43788</v>
          </cell>
          <cell r="B258">
            <v>60</v>
          </cell>
          <cell r="C258">
            <v>75.790441976921301</v>
          </cell>
        </row>
        <row r="259">
          <cell r="A259">
            <v>43787</v>
          </cell>
          <cell r="B259">
            <v>59</v>
          </cell>
          <cell r="C259">
            <v>66.780263444371883</v>
          </cell>
        </row>
        <row r="260">
          <cell r="A260">
            <v>43784</v>
          </cell>
          <cell r="B260">
            <v>61</v>
          </cell>
          <cell r="C260" t="e">
            <v>#N/A</v>
          </cell>
        </row>
        <row r="261">
          <cell r="A261">
            <v>43783</v>
          </cell>
          <cell r="B261">
            <v>59</v>
          </cell>
          <cell r="C261">
            <v>71.547409100805481</v>
          </cell>
        </row>
        <row r="262">
          <cell r="A262">
            <v>43782</v>
          </cell>
          <cell r="B262">
            <v>59</v>
          </cell>
          <cell r="C262">
            <v>67.032821685173076</v>
          </cell>
        </row>
        <row r="263">
          <cell r="A263">
            <v>43781</v>
          </cell>
          <cell r="B263">
            <v>58</v>
          </cell>
          <cell r="C263">
            <v>65.527759634225902</v>
          </cell>
        </row>
        <row r="264">
          <cell r="A264">
            <v>43780</v>
          </cell>
          <cell r="B264">
            <v>55</v>
          </cell>
          <cell r="C264">
            <v>113.29065969954274</v>
          </cell>
        </row>
        <row r="265">
          <cell r="A265">
            <v>43777</v>
          </cell>
          <cell r="B265">
            <v>56</v>
          </cell>
          <cell r="C265">
            <v>105.27803178750261</v>
          </cell>
        </row>
        <row r="266">
          <cell r="A266">
            <v>43776</v>
          </cell>
          <cell r="B266">
            <v>51</v>
          </cell>
          <cell r="C266">
            <v>96.049531896363931</v>
          </cell>
        </row>
        <row r="267">
          <cell r="A267">
            <v>43775</v>
          </cell>
          <cell r="B267">
            <v>49</v>
          </cell>
          <cell r="C267">
            <v>111.79893315915521</v>
          </cell>
        </row>
        <row r="268">
          <cell r="A268">
            <v>43774</v>
          </cell>
          <cell r="B268">
            <v>46</v>
          </cell>
          <cell r="C268">
            <v>75.030426736338114</v>
          </cell>
        </row>
        <row r="269">
          <cell r="A269">
            <v>43773</v>
          </cell>
          <cell r="B269">
            <v>46</v>
          </cell>
          <cell r="C269">
            <v>68.531678641410736</v>
          </cell>
        </row>
        <row r="270">
          <cell r="A270">
            <v>43770</v>
          </cell>
          <cell r="B270">
            <v>46</v>
          </cell>
          <cell r="C270">
            <v>65.291149575440954</v>
          </cell>
        </row>
        <row r="271">
          <cell r="A271">
            <v>43769</v>
          </cell>
          <cell r="B271">
            <v>55</v>
          </cell>
          <cell r="C271">
            <v>71.287992597430971</v>
          </cell>
        </row>
        <row r="272">
          <cell r="A272">
            <v>43768</v>
          </cell>
          <cell r="B272">
            <v>57</v>
          </cell>
          <cell r="C272">
            <v>74.779773568473829</v>
          </cell>
        </row>
        <row r="273">
          <cell r="A273">
            <v>43767</v>
          </cell>
          <cell r="B273">
            <v>53</v>
          </cell>
          <cell r="C273">
            <v>80.026017853255027</v>
          </cell>
        </row>
        <row r="274">
          <cell r="A274">
            <v>43766</v>
          </cell>
          <cell r="B274">
            <v>51</v>
          </cell>
          <cell r="C274">
            <v>112.04446984541701</v>
          </cell>
        </row>
        <row r="275">
          <cell r="A275">
            <v>43763</v>
          </cell>
          <cell r="B275">
            <v>54</v>
          </cell>
          <cell r="C275">
            <v>112.5444698454169</v>
          </cell>
        </row>
        <row r="276">
          <cell r="A276">
            <v>43762</v>
          </cell>
          <cell r="B276">
            <v>52</v>
          </cell>
          <cell r="C276">
            <v>120.79964075767489</v>
          </cell>
        </row>
        <row r="277">
          <cell r="A277">
            <v>43761</v>
          </cell>
          <cell r="B277">
            <v>45</v>
          </cell>
          <cell r="C277">
            <v>116.0268343130852</v>
          </cell>
        </row>
        <row r="278">
          <cell r="A278">
            <v>43760</v>
          </cell>
          <cell r="B278">
            <v>41</v>
          </cell>
          <cell r="C278">
            <v>40.526453298497778</v>
          </cell>
        </row>
        <row r="279">
          <cell r="A279">
            <v>43759</v>
          </cell>
          <cell r="B279">
            <v>39</v>
          </cell>
          <cell r="C279">
            <v>86.045667319834422</v>
          </cell>
        </row>
        <row r="280">
          <cell r="A280">
            <v>43756</v>
          </cell>
          <cell r="B280">
            <v>37</v>
          </cell>
          <cell r="C280">
            <v>72.286740692358009</v>
          </cell>
        </row>
        <row r="281">
          <cell r="A281">
            <v>43755</v>
          </cell>
          <cell r="B281">
            <v>37</v>
          </cell>
          <cell r="C281">
            <v>84.529827999129196</v>
          </cell>
        </row>
        <row r="282">
          <cell r="A282">
            <v>43754</v>
          </cell>
          <cell r="B282">
            <v>37</v>
          </cell>
          <cell r="C282">
            <v>85.526017853255183</v>
          </cell>
        </row>
        <row r="283">
          <cell r="A283">
            <v>43753</v>
          </cell>
          <cell r="B283">
            <v>35</v>
          </cell>
          <cell r="C283">
            <v>84.288700195950383</v>
          </cell>
        </row>
        <row r="284">
          <cell r="A284">
            <v>43752</v>
          </cell>
          <cell r="B284">
            <v>32</v>
          </cell>
          <cell r="C284">
            <v>89.300783801436978</v>
          </cell>
        </row>
        <row r="285">
          <cell r="A285">
            <v>43749</v>
          </cell>
          <cell r="B285">
            <v>33</v>
          </cell>
          <cell r="C285">
            <v>68.78989767036802</v>
          </cell>
        </row>
        <row r="286">
          <cell r="A286">
            <v>43748</v>
          </cell>
          <cell r="B286">
            <v>30</v>
          </cell>
          <cell r="C286">
            <v>74.54049640757691</v>
          </cell>
        </row>
        <row r="287">
          <cell r="A287">
            <v>43747</v>
          </cell>
          <cell r="B287">
            <v>30</v>
          </cell>
          <cell r="C287">
            <v>93.531733072066103</v>
          </cell>
        </row>
        <row r="288">
          <cell r="A288">
            <v>43746</v>
          </cell>
          <cell r="B288">
            <v>30</v>
          </cell>
          <cell r="C288">
            <v>98.795667319834379</v>
          </cell>
        </row>
        <row r="289">
          <cell r="A289">
            <v>43745</v>
          </cell>
          <cell r="B289">
            <v>26</v>
          </cell>
          <cell r="C289">
            <v>78.789843239712638</v>
          </cell>
        </row>
        <row r="290">
          <cell r="A290">
            <v>43742</v>
          </cell>
          <cell r="B290">
            <v>24</v>
          </cell>
          <cell r="C290">
            <v>62.032168517308861</v>
          </cell>
        </row>
        <row r="291">
          <cell r="A291">
            <v>43741</v>
          </cell>
          <cell r="B291">
            <v>21</v>
          </cell>
          <cell r="C291">
            <v>99.789298933159287</v>
          </cell>
        </row>
        <row r="292">
          <cell r="A292">
            <v>43740</v>
          </cell>
          <cell r="B292">
            <v>27</v>
          </cell>
          <cell r="C292">
            <v>99.286141955149361</v>
          </cell>
        </row>
        <row r="293">
          <cell r="A293">
            <v>43739</v>
          </cell>
          <cell r="B293">
            <v>31</v>
          </cell>
          <cell r="C293">
            <v>98.788700195950341</v>
          </cell>
        </row>
        <row r="294">
          <cell r="A294">
            <v>43738</v>
          </cell>
          <cell r="B294">
            <v>23</v>
          </cell>
          <cell r="C294">
            <v>103.280426736338</v>
          </cell>
        </row>
        <row r="295">
          <cell r="A295">
            <v>43735</v>
          </cell>
          <cell r="B295">
            <v>18</v>
          </cell>
          <cell r="C295">
            <v>105.02525582408015</v>
          </cell>
        </row>
        <row r="296">
          <cell r="A296">
            <v>43734</v>
          </cell>
          <cell r="B296">
            <v>18</v>
          </cell>
          <cell r="C296">
            <v>109.29555845852389</v>
          </cell>
        </row>
        <row r="297">
          <cell r="A297">
            <v>43733</v>
          </cell>
          <cell r="B297">
            <v>18</v>
          </cell>
          <cell r="C297">
            <v>104.29996734160679</v>
          </cell>
        </row>
        <row r="298">
          <cell r="A298">
            <v>43732</v>
          </cell>
          <cell r="B298">
            <v>19</v>
          </cell>
          <cell r="C298">
            <v>99.027814064881341</v>
          </cell>
        </row>
        <row r="299">
          <cell r="A299">
            <v>43731</v>
          </cell>
          <cell r="B299">
            <v>16</v>
          </cell>
          <cell r="C299">
            <v>103.79871543653377</v>
          </cell>
        </row>
        <row r="300">
          <cell r="A300">
            <v>43728</v>
          </cell>
          <cell r="B300">
            <v>15</v>
          </cell>
          <cell r="C300">
            <v>109.54806226866971</v>
          </cell>
        </row>
        <row r="301">
          <cell r="A301">
            <v>43727</v>
          </cell>
          <cell r="B301">
            <v>14</v>
          </cell>
          <cell r="C301">
            <v>110.53799259743099</v>
          </cell>
        </row>
        <row r="302">
          <cell r="A302">
            <v>43726</v>
          </cell>
          <cell r="B302">
            <v>14</v>
          </cell>
          <cell r="C302">
            <v>105.2898432397127</v>
          </cell>
        </row>
        <row r="303">
          <cell r="A303">
            <v>43725</v>
          </cell>
          <cell r="B303">
            <v>16</v>
          </cell>
          <cell r="C303">
            <v>111.03989767036796</v>
          </cell>
        </row>
        <row r="304">
          <cell r="A304">
            <v>43724</v>
          </cell>
          <cell r="B304">
            <v>15</v>
          </cell>
          <cell r="C304">
            <v>119.29566731983439</v>
          </cell>
        </row>
        <row r="305">
          <cell r="A305">
            <v>43721</v>
          </cell>
          <cell r="B305">
            <v>13</v>
          </cell>
          <cell r="C305">
            <v>85.791693881994206</v>
          </cell>
        </row>
        <row r="306">
          <cell r="A306">
            <v>43720</v>
          </cell>
          <cell r="B306">
            <v>14</v>
          </cell>
          <cell r="C306">
            <v>88.279664707163079</v>
          </cell>
        </row>
        <row r="307">
          <cell r="A307">
            <v>43719</v>
          </cell>
          <cell r="B307">
            <v>11</v>
          </cell>
          <cell r="C307">
            <v>76.538319181362979</v>
          </cell>
        </row>
        <row r="308">
          <cell r="A308">
            <v>43718</v>
          </cell>
          <cell r="B308">
            <v>12</v>
          </cell>
          <cell r="C308">
            <v>137.28042673633797</v>
          </cell>
        </row>
        <row r="309">
          <cell r="A309">
            <v>43717</v>
          </cell>
          <cell r="B309">
            <v>11</v>
          </cell>
          <cell r="C309">
            <v>138.03162421075541</v>
          </cell>
        </row>
        <row r="310">
          <cell r="A310">
            <v>43714</v>
          </cell>
          <cell r="B310">
            <v>21</v>
          </cell>
          <cell r="C310">
            <v>132.77906596995416</v>
          </cell>
        </row>
        <row r="311">
          <cell r="A311">
            <v>43713</v>
          </cell>
          <cell r="B311">
            <v>15</v>
          </cell>
          <cell r="C311">
            <v>138.28227737861968</v>
          </cell>
        </row>
        <row r="312">
          <cell r="A312">
            <v>43712</v>
          </cell>
          <cell r="B312">
            <v>20</v>
          </cell>
          <cell r="C312">
            <v>135.03233180927498</v>
          </cell>
        </row>
        <row r="313">
          <cell r="A313">
            <v>43711</v>
          </cell>
          <cell r="B313">
            <v>22</v>
          </cell>
          <cell r="C313">
            <v>141.54245591116918</v>
          </cell>
        </row>
        <row r="314">
          <cell r="A314">
            <v>43707</v>
          </cell>
          <cell r="B314">
            <v>34</v>
          </cell>
          <cell r="C314">
            <v>78.03897234922718</v>
          </cell>
        </row>
        <row r="315">
          <cell r="A315">
            <v>43706</v>
          </cell>
          <cell r="B315">
            <v>35</v>
          </cell>
          <cell r="C315">
            <v>125.53984323971257</v>
          </cell>
        </row>
        <row r="316">
          <cell r="A316">
            <v>43705</v>
          </cell>
          <cell r="B316">
            <v>34</v>
          </cell>
          <cell r="C316">
            <v>147.53107990420204</v>
          </cell>
        </row>
        <row r="317">
          <cell r="A317">
            <v>43704</v>
          </cell>
          <cell r="B317">
            <v>35</v>
          </cell>
          <cell r="C317">
            <v>81.774384933594575</v>
          </cell>
        </row>
        <row r="318">
          <cell r="A318">
            <v>43703</v>
          </cell>
          <cell r="B318">
            <v>40</v>
          </cell>
          <cell r="C318">
            <v>154.0323862399303</v>
          </cell>
        </row>
        <row r="319">
          <cell r="A319">
            <v>43700</v>
          </cell>
          <cell r="B319">
            <v>45</v>
          </cell>
          <cell r="C319">
            <v>143.52721532767259</v>
          </cell>
        </row>
        <row r="320">
          <cell r="A320">
            <v>43699</v>
          </cell>
          <cell r="B320">
            <v>46</v>
          </cell>
          <cell r="C320">
            <v>143.79626605704328</v>
          </cell>
        </row>
        <row r="321">
          <cell r="A321">
            <v>43698</v>
          </cell>
          <cell r="B321">
            <v>45</v>
          </cell>
          <cell r="C321">
            <v>139.79120400609622</v>
          </cell>
        </row>
        <row r="322">
          <cell r="A322">
            <v>43697</v>
          </cell>
          <cell r="B322">
            <v>45</v>
          </cell>
          <cell r="C322">
            <v>140.54055083823229</v>
          </cell>
        </row>
        <row r="323">
          <cell r="A323">
            <v>43696</v>
          </cell>
          <cell r="B323">
            <v>40</v>
          </cell>
          <cell r="C323">
            <v>132.27531025473559</v>
          </cell>
        </row>
        <row r="324">
          <cell r="A324">
            <v>43693</v>
          </cell>
          <cell r="B324">
            <v>40</v>
          </cell>
          <cell r="C324">
            <v>121.80127367733516</v>
          </cell>
        </row>
        <row r="325">
          <cell r="A325">
            <v>43692</v>
          </cell>
          <cell r="B325">
            <v>40</v>
          </cell>
          <cell r="C325">
            <v>120.54109514478561</v>
          </cell>
        </row>
        <row r="326">
          <cell r="A326">
            <v>43691</v>
          </cell>
          <cell r="B326">
            <v>38</v>
          </cell>
          <cell r="C326">
            <v>115.79490529065986</v>
          </cell>
        </row>
        <row r="327">
          <cell r="A327">
            <v>43690</v>
          </cell>
          <cell r="B327">
            <v>35</v>
          </cell>
          <cell r="C327">
            <v>119.79055083823215</v>
          </cell>
        </row>
        <row r="328">
          <cell r="A328">
            <v>43689</v>
          </cell>
          <cell r="B328">
            <v>35</v>
          </cell>
          <cell r="C328">
            <v>125.0500217722621</v>
          </cell>
        </row>
        <row r="329">
          <cell r="A329">
            <v>43686</v>
          </cell>
          <cell r="B329">
            <v>35</v>
          </cell>
          <cell r="C329">
            <v>119.29942303505339</v>
          </cell>
        </row>
        <row r="330">
          <cell r="A330">
            <v>43685</v>
          </cell>
          <cell r="B330">
            <v>36</v>
          </cell>
          <cell r="C330">
            <v>118.27912040060973</v>
          </cell>
        </row>
        <row r="331">
          <cell r="A331">
            <v>43684</v>
          </cell>
          <cell r="B331">
            <v>36</v>
          </cell>
          <cell r="C331">
            <v>115.53282168517302</v>
          </cell>
        </row>
        <row r="332">
          <cell r="A332">
            <v>43683</v>
          </cell>
          <cell r="B332">
            <v>36</v>
          </cell>
          <cell r="C332">
            <v>125.54109514478552</v>
          </cell>
        </row>
        <row r="333">
          <cell r="A333">
            <v>43682</v>
          </cell>
          <cell r="B333">
            <v>49</v>
          </cell>
          <cell r="C333">
            <v>124.0379381667756</v>
          </cell>
        </row>
        <row r="334">
          <cell r="A334">
            <v>43679</v>
          </cell>
          <cell r="B334">
            <v>49</v>
          </cell>
          <cell r="C334">
            <v>109.78216851730878</v>
          </cell>
        </row>
        <row r="335">
          <cell r="A335">
            <v>43678</v>
          </cell>
          <cell r="B335">
            <v>50</v>
          </cell>
          <cell r="C335">
            <v>93.5459939037667</v>
          </cell>
        </row>
        <row r="336">
          <cell r="A336">
            <v>43677</v>
          </cell>
          <cell r="B336">
            <v>52</v>
          </cell>
          <cell r="C336">
            <v>72.28837361201829</v>
          </cell>
        </row>
        <row r="337">
          <cell r="A337">
            <v>43676</v>
          </cell>
          <cell r="B337">
            <v>52</v>
          </cell>
          <cell r="C337">
            <v>64.794741998693794</v>
          </cell>
        </row>
        <row r="338">
          <cell r="A338">
            <v>43675</v>
          </cell>
          <cell r="B338">
            <v>54</v>
          </cell>
          <cell r="C338">
            <v>62.547300239494952</v>
          </cell>
        </row>
        <row r="339">
          <cell r="A339">
            <v>43672</v>
          </cell>
          <cell r="B339">
            <v>57</v>
          </cell>
          <cell r="C339">
            <v>65.525146962769469</v>
          </cell>
        </row>
        <row r="340">
          <cell r="A340">
            <v>43671</v>
          </cell>
          <cell r="B340">
            <v>68</v>
          </cell>
          <cell r="C340">
            <v>67.782114086653593</v>
          </cell>
        </row>
        <row r="341">
          <cell r="A341">
            <v>43670</v>
          </cell>
          <cell r="B341">
            <v>65</v>
          </cell>
          <cell r="C341">
            <v>70.032168517308861</v>
          </cell>
        </row>
        <row r="342">
          <cell r="A342">
            <v>43669</v>
          </cell>
          <cell r="B342">
            <v>66</v>
          </cell>
          <cell r="C342">
            <v>69.79670150228614</v>
          </cell>
        </row>
        <row r="343">
          <cell r="A343">
            <v>43668</v>
          </cell>
          <cell r="B343">
            <v>56</v>
          </cell>
          <cell r="C343">
            <v>70.300511648160224</v>
          </cell>
        </row>
        <row r="344">
          <cell r="A344">
            <v>43665</v>
          </cell>
          <cell r="B344">
            <v>58</v>
          </cell>
          <cell r="C344">
            <v>74.789843239712539</v>
          </cell>
        </row>
        <row r="345">
          <cell r="A345">
            <v>43664</v>
          </cell>
          <cell r="B345">
            <v>58</v>
          </cell>
          <cell r="C345">
            <v>78.792292619202982</v>
          </cell>
        </row>
        <row r="346">
          <cell r="A346">
            <v>43663</v>
          </cell>
          <cell r="B346">
            <v>58</v>
          </cell>
          <cell r="C346">
            <v>67.549205312431937</v>
          </cell>
        </row>
        <row r="347">
          <cell r="A347">
            <v>43662</v>
          </cell>
          <cell r="B347">
            <v>58</v>
          </cell>
          <cell r="C347">
            <v>64.525800130633655</v>
          </cell>
        </row>
        <row r="348">
          <cell r="A348">
            <v>43661</v>
          </cell>
          <cell r="B348">
            <v>60</v>
          </cell>
          <cell r="C348">
            <v>77.033529283692729</v>
          </cell>
        </row>
        <row r="349">
          <cell r="A349">
            <v>43658</v>
          </cell>
          <cell r="B349">
            <v>64</v>
          </cell>
          <cell r="C349">
            <v>79.549423035053479</v>
          </cell>
        </row>
        <row r="350">
          <cell r="A350">
            <v>43657</v>
          </cell>
          <cell r="B350">
            <v>60</v>
          </cell>
          <cell r="C350">
            <v>83.784182451556788</v>
          </cell>
        </row>
        <row r="351">
          <cell r="A351">
            <v>43656</v>
          </cell>
          <cell r="B351">
            <v>57</v>
          </cell>
          <cell r="C351">
            <v>81.779719137818489</v>
          </cell>
        </row>
        <row r="352">
          <cell r="A352">
            <v>43655</v>
          </cell>
          <cell r="B352">
            <v>53</v>
          </cell>
          <cell r="C352">
            <v>81.298661005878444</v>
          </cell>
        </row>
        <row r="353">
          <cell r="A353">
            <v>43654</v>
          </cell>
          <cell r="B353">
            <v>56</v>
          </cell>
          <cell r="C353">
            <v>82.791040714130304</v>
          </cell>
        </row>
        <row r="354">
          <cell r="A354">
            <v>43651</v>
          </cell>
          <cell r="B354">
            <v>57</v>
          </cell>
          <cell r="C354">
            <v>83.782168517308804</v>
          </cell>
        </row>
        <row r="355">
          <cell r="A355">
            <v>43649</v>
          </cell>
          <cell r="B355">
            <v>70</v>
          </cell>
          <cell r="C355">
            <v>83.548062268669725</v>
          </cell>
        </row>
        <row r="356">
          <cell r="A356">
            <v>43648</v>
          </cell>
          <cell r="B356">
            <v>70</v>
          </cell>
          <cell r="C356">
            <v>84.294850860004189</v>
          </cell>
        </row>
        <row r="357">
          <cell r="A357">
            <v>43647</v>
          </cell>
          <cell r="B357">
            <v>64</v>
          </cell>
          <cell r="C357">
            <v>84.532876115828344</v>
          </cell>
        </row>
        <row r="358">
          <cell r="A358">
            <v>43644</v>
          </cell>
          <cell r="B358">
            <v>65</v>
          </cell>
          <cell r="C358">
            <v>77.027215327672494</v>
          </cell>
        </row>
        <row r="359">
          <cell r="A359">
            <v>43643</v>
          </cell>
          <cell r="B359">
            <v>65</v>
          </cell>
          <cell r="C359">
            <v>113.03924450250395</v>
          </cell>
        </row>
        <row r="360">
          <cell r="A360">
            <v>43642</v>
          </cell>
          <cell r="B360">
            <v>67</v>
          </cell>
          <cell r="C360">
            <v>111.54686479425209</v>
          </cell>
        </row>
        <row r="361">
          <cell r="A361">
            <v>43641</v>
          </cell>
          <cell r="B361">
            <v>74</v>
          </cell>
          <cell r="C361">
            <v>112.52982799912914</v>
          </cell>
        </row>
        <row r="362">
          <cell r="A362">
            <v>43640</v>
          </cell>
          <cell r="B362">
            <v>60</v>
          </cell>
          <cell r="C362">
            <v>96.034835619420988</v>
          </cell>
        </row>
        <row r="363">
          <cell r="A363">
            <v>43637</v>
          </cell>
          <cell r="B363">
            <v>55</v>
          </cell>
          <cell r="C363">
            <v>97.794306553450923</v>
          </cell>
        </row>
        <row r="364">
          <cell r="A364">
            <v>43636</v>
          </cell>
          <cell r="B364">
            <v>57</v>
          </cell>
          <cell r="C364" t="e">
            <v>#N/A</v>
          </cell>
        </row>
        <row r="365">
          <cell r="A365">
            <v>43635</v>
          </cell>
          <cell r="B365">
            <v>59</v>
          </cell>
          <cell r="C365">
            <v>96.042401480513817</v>
          </cell>
        </row>
        <row r="366">
          <cell r="A366">
            <v>43634</v>
          </cell>
          <cell r="B366">
            <v>57</v>
          </cell>
          <cell r="C366">
            <v>110.53113433485731</v>
          </cell>
        </row>
        <row r="367">
          <cell r="A367">
            <v>43633</v>
          </cell>
          <cell r="B367">
            <v>68</v>
          </cell>
          <cell r="C367">
            <v>104.28679512301322</v>
          </cell>
        </row>
        <row r="368">
          <cell r="A368">
            <v>43630</v>
          </cell>
          <cell r="B368">
            <v>66</v>
          </cell>
          <cell r="C368">
            <v>112.53042673633811</v>
          </cell>
        </row>
        <row r="369">
          <cell r="A369">
            <v>43629</v>
          </cell>
          <cell r="B369">
            <v>60</v>
          </cell>
          <cell r="C369">
            <v>121.28042673633797</v>
          </cell>
        </row>
        <row r="370">
          <cell r="A370">
            <v>43628</v>
          </cell>
          <cell r="B370">
            <v>56</v>
          </cell>
          <cell r="C370">
            <v>122.54430655345097</v>
          </cell>
        </row>
        <row r="371">
          <cell r="A371">
            <v>43627</v>
          </cell>
          <cell r="B371">
            <v>53</v>
          </cell>
          <cell r="C371">
            <v>129.53728499891142</v>
          </cell>
        </row>
        <row r="372">
          <cell r="A372">
            <v>43626</v>
          </cell>
          <cell r="B372">
            <v>55</v>
          </cell>
          <cell r="C372">
            <v>132.54615719573249</v>
          </cell>
        </row>
        <row r="373">
          <cell r="A373">
            <v>43623</v>
          </cell>
          <cell r="B373">
            <v>60</v>
          </cell>
          <cell r="C373">
            <v>127.28472675811008</v>
          </cell>
        </row>
        <row r="374">
          <cell r="A374">
            <v>43622</v>
          </cell>
          <cell r="B374">
            <v>54</v>
          </cell>
          <cell r="C374">
            <v>132.8012736773351</v>
          </cell>
        </row>
        <row r="375">
          <cell r="A375">
            <v>43621</v>
          </cell>
          <cell r="B375">
            <v>48</v>
          </cell>
          <cell r="C375">
            <v>92.284617896799574</v>
          </cell>
        </row>
        <row r="376">
          <cell r="A376">
            <v>43620</v>
          </cell>
          <cell r="B376">
            <v>45</v>
          </cell>
          <cell r="C376">
            <v>103.28156978010003</v>
          </cell>
        </row>
        <row r="377">
          <cell r="A377">
            <v>43619</v>
          </cell>
          <cell r="B377">
            <v>47</v>
          </cell>
          <cell r="C377">
            <v>113.02590899194431</v>
          </cell>
        </row>
        <row r="378">
          <cell r="A378">
            <v>43616</v>
          </cell>
          <cell r="B378">
            <v>51</v>
          </cell>
          <cell r="C378">
            <v>97.783420422381795</v>
          </cell>
        </row>
        <row r="379">
          <cell r="A379">
            <v>43615</v>
          </cell>
          <cell r="B379">
            <v>52</v>
          </cell>
          <cell r="C379">
            <v>96.276507729152883</v>
          </cell>
        </row>
        <row r="380">
          <cell r="A380">
            <v>43614</v>
          </cell>
          <cell r="B380">
            <v>55</v>
          </cell>
          <cell r="C380">
            <v>101.02961027650767</v>
          </cell>
        </row>
        <row r="381">
          <cell r="A381">
            <v>43613</v>
          </cell>
          <cell r="B381">
            <v>61</v>
          </cell>
          <cell r="C381">
            <v>113.02895710864362</v>
          </cell>
        </row>
        <row r="382">
          <cell r="A382">
            <v>43609</v>
          </cell>
          <cell r="B382">
            <v>60</v>
          </cell>
          <cell r="C382">
            <v>122.54153059002846</v>
          </cell>
        </row>
        <row r="383">
          <cell r="A383">
            <v>43608</v>
          </cell>
          <cell r="B383">
            <v>50</v>
          </cell>
          <cell r="C383">
            <v>122.27313302852156</v>
          </cell>
        </row>
        <row r="384">
          <cell r="A384">
            <v>43607</v>
          </cell>
          <cell r="B384">
            <v>50</v>
          </cell>
          <cell r="C384">
            <v>108.27879381667742</v>
          </cell>
        </row>
        <row r="385">
          <cell r="A385">
            <v>43606</v>
          </cell>
          <cell r="B385">
            <v>52</v>
          </cell>
          <cell r="C385">
            <v>102.28695841497935</v>
          </cell>
        </row>
        <row r="386">
          <cell r="A386">
            <v>43605</v>
          </cell>
          <cell r="B386">
            <v>40</v>
          </cell>
          <cell r="C386">
            <v>102.52498367080332</v>
          </cell>
        </row>
        <row r="387">
          <cell r="A387">
            <v>43602</v>
          </cell>
          <cell r="B387">
            <v>40</v>
          </cell>
          <cell r="C387">
            <v>107.27242543000237</v>
          </cell>
        </row>
        <row r="388">
          <cell r="A388">
            <v>43601</v>
          </cell>
          <cell r="B388">
            <v>37</v>
          </cell>
          <cell r="C388">
            <v>104.02313302852147</v>
          </cell>
        </row>
        <row r="389">
          <cell r="A389">
            <v>43600</v>
          </cell>
          <cell r="B389">
            <v>36</v>
          </cell>
          <cell r="C389">
            <v>96.788264750707498</v>
          </cell>
        </row>
        <row r="390">
          <cell r="A390">
            <v>43599</v>
          </cell>
          <cell r="B390">
            <v>35</v>
          </cell>
          <cell r="C390">
            <v>87.044524276072366</v>
          </cell>
        </row>
        <row r="391">
          <cell r="A391">
            <v>43598</v>
          </cell>
          <cell r="B391">
            <v>38</v>
          </cell>
          <cell r="C391">
            <v>100.5317875027215</v>
          </cell>
        </row>
        <row r="392">
          <cell r="A392">
            <v>43595</v>
          </cell>
          <cell r="B392">
            <v>40</v>
          </cell>
          <cell r="C392">
            <v>84.773514043109088</v>
          </cell>
        </row>
        <row r="393">
          <cell r="A393">
            <v>43594</v>
          </cell>
          <cell r="B393">
            <v>38</v>
          </cell>
          <cell r="C393">
            <v>91.533692575658591</v>
          </cell>
        </row>
        <row r="394">
          <cell r="A394">
            <v>43593</v>
          </cell>
          <cell r="B394">
            <v>35</v>
          </cell>
          <cell r="C394">
            <v>77.5235684737643</v>
          </cell>
        </row>
        <row r="395">
          <cell r="A395">
            <v>43592</v>
          </cell>
          <cell r="B395">
            <v>35</v>
          </cell>
          <cell r="C395">
            <v>63.273514043109103</v>
          </cell>
        </row>
        <row r="396">
          <cell r="A396">
            <v>43591</v>
          </cell>
          <cell r="B396">
            <v>35</v>
          </cell>
          <cell r="C396">
            <v>63.773514043109003</v>
          </cell>
        </row>
        <row r="397">
          <cell r="A397">
            <v>43588</v>
          </cell>
          <cell r="B397">
            <v>34</v>
          </cell>
          <cell r="C397">
            <v>49.786795123013228</v>
          </cell>
        </row>
        <row r="398">
          <cell r="A398">
            <v>43587</v>
          </cell>
          <cell r="B398">
            <v>40</v>
          </cell>
          <cell r="C398">
            <v>48.29691922490742</v>
          </cell>
        </row>
        <row r="399">
          <cell r="A399">
            <v>43586</v>
          </cell>
          <cell r="B399">
            <v>32</v>
          </cell>
          <cell r="C399" t="e">
            <v>#N/A</v>
          </cell>
        </row>
        <row r="400">
          <cell r="A400">
            <v>43585</v>
          </cell>
          <cell r="B400">
            <v>43</v>
          </cell>
          <cell r="C400">
            <v>63.047681254082377</v>
          </cell>
        </row>
        <row r="401">
          <cell r="A401">
            <v>43584</v>
          </cell>
          <cell r="B401">
            <v>41</v>
          </cell>
          <cell r="C401">
            <v>10.521500108861304</v>
          </cell>
        </row>
        <row r="402">
          <cell r="A402">
            <v>43581</v>
          </cell>
          <cell r="B402">
            <v>41</v>
          </cell>
          <cell r="C402">
            <v>49.775527977356937</v>
          </cell>
        </row>
        <row r="403">
          <cell r="A403">
            <v>43580</v>
          </cell>
          <cell r="B403">
            <v>40</v>
          </cell>
          <cell r="C403">
            <v>41.521717831482796</v>
          </cell>
        </row>
        <row r="404">
          <cell r="A404">
            <v>43579</v>
          </cell>
          <cell r="B404">
            <v>36</v>
          </cell>
          <cell r="C404">
            <v>37.031733072066153</v>
          </cell>
        </row>
        <row r="405">
          <cell r="A405">
            <v>43578</v>
          </cell>
          <cell r="B405">
            <v>34</v>
          </cell>
          <cell r="C405">
            <v>40.024820378837411</v>
          </cell>
        </row>
        <row r="406">
          <cell r="A406">
            <v>43577</v>
          </cell>
          <cell r="B406">
            <v>27</v>
          </cell>
          <cell r="C406">
            <v>38.523622904419774</v>
          </cell>
        </row>
        <row r="407">
          <cell r="A407">
            <v>43573</v>
          </cell>
          <cell r="B407">
            <v>23</v>
          </cell>
          <cell r="C407">
            <v>38.289462225125348</v>
          </cell>
        </row>
        <row r="408">
          <cell r="A408">
            <v>43572</v>
          </cell>
          <cell r="B408">
            <v>21</v>
          </cell>
          <cell r="C408">
            <v>32.522969736555751</v>
          </cell>
        </row>
        <row r="409">
          <cell r="A409">
            <v>43571</v>
          </cell>
          <cell r="B409">
            <v>18</v>
          </cell>
          <cell r="C409">
            <v>35.797082516873502</v>
          </cell>
        </row>
        <row r="410">
          <cell r="A410">
            <v>43570</v>
          </cell>
          <cell r="B410">
            <v>21</v>
          </cell>
          <cell r="C410">
            <v>35.797136947528685</v>
          </cell>
        </row>
        <row r="411">
          <cell r="A411">
            <v>43567</v>
          </cell>
          <cell r="B411">
            <v>20</v>
          </cell>
          <cell r="C411">
            <v>33.037611582843418</v>
          </cell>
        </row>
        <row r="412">
          <cell r="A412">
            <v>43566</v>
          </cell>
          <cell r="B412">
            <v>21</v>
          </cell>
          <cell r="C412">
            <v>33.527487480949247</v>
          </cell>
        </row>
        <row r="413">
          <cell r="A413">
            <v>43565</v>
          </cell>
          <cell r="B413">
            <v>22</v>
          </cell>
          <cell r="C413">
            <v>31.295231874591778</v>
          </cell>
        </row>
        <row r="414">
          <cell r="A414">
            <v>43564</v>
          </cell>
          <cell r="B414">
            <v>25</v>
          </cell>
          <cell r="C414">
            <v>35.035107772697494</v>
          </cell>
        </row>
        <row r="415">
          <cell r="A415">
            <v>43563</v>
          </cell>
          <cell r="B415">
            <v>21</v>
          </cell>
          <cell r="C415">
            <v>38.273731765730368</v>
          </cell>
        </row>
        <row r="416">
          <cell r="A416">
            <v>43560</v>
          </cell>
          <cell r="B416">
            <v>23</v>
          </cell>
          <cell r="C416">
            <v>42.786414108425852</v>
          </cell>
        </row>
        <row r="417">
          <cell r="A417">
            <v>43559</v>
          </cell>
          <cell r="B417">
            <v>23</v>
          </cell>
          <cell r="C417">
            <v>44.294687568038427</v>
          </cell>
        </row>
        <row r="418">
          <cell r="A418">
            <v>43558</v>
          </cell>
          <cell r="B418">
            <v>24</v>
          </cell>
          <cell r="C418">
            <v>44.288319181362823</v>
          </cell>
        </row>
        <row r="419">
          <cell r="A419">
            <v>43557</v>
          </cell>
          <cell r="B419">
            <v>22</v>
          </cell>
          <cell r="C419">
            <v>45.787067276289939</v>
          </cell>
        </row>
        <row r="420">
          <cell r="A420">
            <v>43556</v>
          </cell>
          <cell r="B420">
            <v>26</v>
          </cell>
          <cell r="C420">
            <v>46.041476159372863</v>
          </cell>
        </row>
        <row r="421">
          <cell r="A421">
            <v>43553</v>
          </cell>
          <cell r="B421">
            <v>13</v>
          </cell>
          <cell r="C421">
            <v>34.784400174178209</v>
          </cell>
        </row>
        <row r="422">
          <cell r="A422">
            <v>43552</v>
          </cell>
          <cell r="B422">
            <v>15</v>
          </cell>
          <cell r="C422">
            <v>42.788264750707583</v>
          </cell>
        </row>
        <row r="423">
          <cell r="A423">
            <v>43551</v>
          </cell>
          <cell r="B423">
            <v>20</v>
          </cell>
          <cell r="C423">
            <v>38.528739386022259</v>
          </cell>
        </row>
        <row r="424">
          <cell r="A424">
            <v>43550</v>
          </cell>
          <cell r="B424">
            <v>35</v>
          </cell>
          <cell r="C424">
            <v>41.036414108425845</v>
          </cell>
        </row>
        <row r="425">
          <cell r="A425">
            <v>43549</v>
          </cell>
          <cell r="B425">
            <v>38</v>
          </cell>
          <cell r="C425">
            <v>41.028848247333016</v>
          </cell>
        </row>
        <row r="426">
          <cell r="A426">
            <v>43546</v>
          </cell>
          <cell r="B426">
            <v>35</v>
          </cell>
          <cell r="C426">
            <v>44.540877422164193</v>
          </cell>
        </row>
        <row r="427">
          <cell r="A427">
            <v>43545</v>
          </cell>
          <cell r="B427">
            <v>36</v>
          </cell>
          <cell r="C427">
            <v>45.030154583061233</v>
          </cell>
        </row>
        <row r="428">
          <cell r="A428">
            <v>43544</v>
          </cell>
          <cell r="B428">
            <v>34</v>
          </cell>
          <cell r="C428">
            <v>47.298497713912369</v>
          </cell>
        </row>
        <row r="429">
          <cell r="A429">
            <v>43543</v>
          </cell>
          <cell r="B429">
            <v>42</v>
          </cell>
          <cell r="C429">
            <v>44.535815371217069</v>
          </cell>
        </row>
        <row r="430">
          <cell r="A430">
            <v>43542</v>
          </cell>
          <cell r="B430">
            <v>45</v>
          </cell>
          <cell r="C430">
            <v>45.77950141519711</v>
          </cell>
        </row>
        <row r="431">
          <cell r="A431">
            <v>43539</v>
          </cell>
          <cell r="B431">
            <v>48</v>
          </cell>
          <cell r="C431">
            <v>47.042183757892531</v>
          </cell>
        </row>
        <row r="432">
          <cell r="A432">
            <v>43538</v>
          </cell>
          <cell r="B432">
            <v>44</v>
          </cell>
          <cell r="C432">
            <v>77.55051164816021</v>
          </cell>
        </row>
        <row r="433">
          <cell r="A433">
            <v>43537</v>
          </cell>
          <cell r="B433">
            <v>42</v>
          </cell>
          <cell r="C433">
            <v>50.529501415197053</v>
          </cell>
        </row>
        <row r="434">
          <cell r="A434">
            <v>43536</v>
          </cell>
          <cell r="B434">
            <v>40</v>
          </cell>
          <cell r="C434">
            <v>50.773786196385728</v>
          </cell>
        </row>
        <row r="435">
          <cell r="A435">
            <v>43535</v>
          </cell>
          <cell r="B435">
            <v>38</v>
          </cell>
          <cell r="C435">
            <v>47.023731765730403</v>
          </cell>
        </row>
        <row r="436">
          <cell r="A436">
            <v>43532</v>
          </cell>
          <cell r="B436">
            <v>40</v>
          </cell>
          <cell r="C436">
            <v>42.280698889614676</v>
          </cell>
        </row>
        <row r="437">
          <cell r="A437">
            <v>43531</v>
          </cell>
          <cell r="B437">
            <v>41</v>
          </cell>
          <cell r="C437">
            <v>43.042129327237078</v>
          </cell>
        </row>
        <row r="438">
          <cell r="A438">
            <v>43530</v>
          </cell>
          <cell r="B438">
            <v>37</v>
          </cell>
          <cell r="C438">
            <v>45.03897234922718</v>
          </cell>
        </row>
        <row r="439">
          <cell r="A439">
            <v>43529</v>
          </cell>
          <cell r="B439">
            <v>34</v>
          </cell>
          <cell r="C439" t="e">
            <v>#N/A</v>
          </cell>
        </row>
        <row r="440">
          <cell r="A440">
            <v>43528</v>
          </cell>
          <cell r="B440">
            <v>35</v>
          </cell>
          <cell r="C440" t="e">
            <v>#N/A</v>
          </cell>
        </row>
        <row r="441">
          <cell r="A441">
            <v>43525</v>
          </cell>
          <cell r="B441">
            <v>47</v>
          </cell>
          <cell r="C441">
            <v>50.044741998693709</v>
          </cell>
        </row>
        <row r="442">
          <cell r="A442">
            <v>43524</v>
          </cell>
          <cell r="B442">
            <v>60</v>
          </cell>
          <cell r="C442">
            <v>29.03260396255174</v>
          </cell>
        </row>
        <row r="443">
          <cell r="A443">
            <v>43523</v>
          </cell>
          <cell r="B443">
            <v>60</v>
          </cell>
          <cell r="C443">
            <v>37.528249510124034</v>
          </cell>
        </row>
        <row r="444">
          <cell r="A444">
            <v>43522</v>
          </cell>
          <cell r="B444">
            <v>55</v>
          </cell>
          <cell r="C444">
            <v>42.040931852819519</v>
          </cell>
        </row>
        <row r="445">
          <cell r="A445">
            <v>43521</v>
          </cell>
          <cell r="B445">
            <v>50</v>
          </cell>
          <cell r="C445">
            <v>57.034019159590876</v>
          </cell>
        </row>
        <row r="446">
          <cell r="A446">
            <v>43518</v>
          </cell>
          <cell r="B446">
            <v>50</v>
          </cell>
          <cell r="C446">
            <v>60.03086218158078</v>
          </cell>
        </row>
        <row r="447">
          <cell r="A447">
            <v>43517</v>
          </cell>
          <cell r="B447">
            <v>43</v>
          </cell>
          <cell r="C447">
            <v>71.799912910951491</v>
          </cell>
        </row>
        <row r="448">
          <cell r="A448">
            <v>43516</v>
          </cell>
          <cell r="B448">
            <v>43</v>
          </cell>
          <cell r="C448">
            <v>69.27770520357069</v>
          </cell>
        </row>
        <row r="449">
          <cell r="A449">
            <v>43515</v>
          </cell>
          <cell r="B449">
            <v>38</v>
          </cell>
          <cell r="C449">
            <v>70.782767254517694</v>
          </cell>
        </row>
        <row r="450">
          <cell r="A450">
            <v>43511</v>
          </cell>
          <cell r="B450">
            <v>40</v>
          </cell>
          <cell r="C450">
            <v>58.7802090137167</v>
          </cell>
        </row>
        <row r="451">
          <cell r="A451">
            <v>43510</v>
          </cell>
          <cell r="B451">
            <v>40</v>
          </cell>
          <cell r="C451">
            <v>81.286631831047274</v>
          </cell>
        </row>
        <row r="452">
          <cell r="A452">
            <v>43509</v>
          </cell>
          <cell r="B452">
            <v>35</v>
          </cell>
          <cell r="C452">
            <v>54.025800130633783</v>
          </cell>
        </row>
        <row r="453">
          <cell r="A453">
            <v>43508</v>
          </cell>
          <cell r="B453">
            <v>34</v>
          </cell>
          <cell r="C453">
            <v>40.778902677988249</v>
          </cell>
        </row>
        <row r="454">
          <cell r="A454">
            <v>43507</v>
          </cell>
          <cell r="B454">
            <v>33</v>
          </cell>
          <cell r="C454">
            <v>70.53342042238171</v>
          </cell>
        </row>
        <row r="455">
          <cell r="A455">
            <v>43504</v>
          </cell>
          <cell r="B455">
            <v>33</v>
          </cell>
          <cell r="C455">
            <v>66.530916612236098</v>
          </cell>
        </row>
        <row r="456">
          <cell r="A456">
            <v>43503</v>
          </cell>
          <cell r="B456">
            <v>32</v>
          </cell>
          <cell r="C456">
            <v>61.031515349444732</v>
          </cell>
        </row>
        <row r="457">
          <cell r="A457">
            <v>43502</v>
          </cell>
          <cell r="B457">
            <v>31</v>
          </cell>
          <cell r="C457">
            <v>46.544143261485083</v>
          </cell>
        </row>
        <row r="458">
          <cell r="A458">
            <v>43501</v>
          </cell>
          <cell r="B458">
            <v>30</v>
          </cell>
          <cell r="C458">
            <v>48.778957108643617</v>
          </cell>
        </row>
        <row r="459">
          <cell r="A459">
            <v>43500</v>
          </cell>
          <cell r="B459">
            <v>30</v>
          </cell>
          <cell r="C459">
            <v>47.29033311561075</v>
          </cell>
        </row>
        <row r="460">
          <cell r="A460">
            <v>43497</v>
          </cell>
          <cell r="B460">
            <v>30</v>
          </cell>
          <cell r="C460">
            <v>47.523241889832413</v>
          </cell>
        </row>
        <row r="461">
          <cell r="A461">
            <v>43496</v>
          </cell>
          <cell r="B461">
            <v>30</v>
          </cell>
          <cell r="C461">
            <v>49.778303940779445</v>
          </cell>
        </row>
        <row r="462">
          <cell r="A462">
            <v>43495</v>
          </cell>
          <cell r="B462">
            <v>27</v>
          </cell>
          <cell r="C462">
            <v>38.040931852819426</v>
          </cell>
        </row>
        <row r="463">
          <cell r="A463">
            <v>43494</v>
          </cell>
          <cell r="B463">
            <v>25</v>
          </cell>
          <cell r="C463">
            <v>39.033964728935366</v>
          </cell>
        </row>
        <row r="464">
          <cell r="A464">
            <v>43493</v>
          </cell>
          <cell r="B464">
            <v>23</v>
          </cell>
          <cell r="C464">
            <v>38.294741998693738</v>
          </cell>
        </row>
        <row r="465">
          <cell r="A465">
            <v>43490</v>
          </cell>
          <cell r="B465">
            <v>26</v>
          </cell>
          <cell r="C465">
            <v>27.041530590028451</v>
          </cell>
        </row>
        <row r="466">
          <cell r="A466">
            <v>43489</v>
          </cell>
          <cell r="B466">
            <v>23</v>
          </cell>
          <cell r="C466">
            <v>36.781406488134039</v>
          </cell>
        </row>
        <row r="467">
          <cell r="A467">
            <v>43488</v>
          </cell>
          <cell r="B467">
            <v>22</v>
          </cell>
          <cell r="C467">
            <v>48.776398867842374</v>
          </cell>
        </row>
        <row r="468">
          <cell r="A468">
            <v>43487</v>
          </cell>
          <cell r="B468">
            <v>21</v>
          </cell>
          <cell r="C468">
            <v>48.783964728935381</v>
          </cell>
        </row>
        <row r="469">
          <cell r="A469">
            <v>43483</v>
          </cell>
          <cell r="B469">
            <v>16</v>
          </cell>
          <cell r="C469">
            <v>71.547409100805481</v>
          </cell>
        </row>
        <row r="470">
          <cell r="A470">
            <v>43482</v>
          </cell>
          <cell r="B470">
            <v>16</v>
          </cell>
          <cell r="C470">
            <v>7.7736229044196747</v>
          </cell>
        </row>
        <row r="471">
          <cell r="A471">
            <v>43481</v>
          </cell>
          <cell r="B471">
            <v>19</v>
          </cell>
          <cell r="C471">
            <v>39.040169823644533</v>
          </cell>
        </row>
        <row r="472">
          <cell r="A472">
            <v>43480</v>
          </cell>
          <cell r="B472">
            <v>19</v>
          </cell>
          <cell r="C472">
            <v>49.026290006531781</v>
          </cell>
        </row>
        <row r="473">
          <cell r="A473">
            <v>43479</v>
          </cell>
          <cell r="B473">
            <v>25</v>
          </cell>
          <cell r="C473">
            <v>54.533964728935302</v>
          </cell>
        </row>
        <row r="474">
          <cell r="A474">
            <v>43476</v>
          </cell>
          <cell r="B474">
            <v>20</v>
          </cell>
          <cell r="C474">
            <v>46.776997605051207</v>
          </cell>
        </row>
        <row r="475">
          <cell r="A475">
            <v>43475</v>
          </cell>
          <cell r="B475">
            <v>19</v>
          </cell>
          <cell r="C475">
            <v>66.796701502286027</v>
          </cell>
        </row>
        <row r="476">
          <cell r="A476">
            <v>43474</v>
          </cell>
          <cell r="B476">
            <v>18</v>
          </cell>
          <cell r="C476">
            <v>50.526453298497742</v>
          </cell>
        </row>
        <row r="477">
          <cell r="A477">
            <v>43473</v>
          </cell>
          <cell r="B477">
            <v>21</v>
          </cell>
          <cell r="C477">
            <v>60.027106466361779</v>
          </cell>
        </row>
        <row r="478">
          <cell r="A478">
            <v>43472</v>
          </cell>
          <cell r="B478">
            <v>23</v>
          </cell>
          <cell r="C478">
            <v>43.037176137600852</v>
          </cell>
        </row>
        <row r="479">
          <cell r="A479">
            <v>43469</v>
          </cell>
          <cell r="B479">
            <v>26</v>
          </cell>
          <cell r="C479">
            <v>40.044741998693745</v>
          </cell>
        </row>
        <row r="480">
          <cell r="A480">
            <v>43468</v>
          </cell>
          <cell r="B480">
            <v>23</v>
          </cell>
          <cell r="C480">
            <v>45.039026779882541</v>
          </cell>
        </row>
        <row r="481">
          <cell r="A481">
            <v>43467</v>
          </cell>
          <cell r="B481">
            <v>23</v>
          </cell>
          <cell r="C481">
            <v>33.534509035488647</v>
          </cell>
        </row>
        <row r="482">
          <cell r="A482">
            <v>43465</v>
          </cell>
          <cell r="B482">
            <v>30</v>
          </cell>
          <cell r="C482" t="e">
            <v>#N/A</v>
          </cell>
        </row>
        <row r="483">
          <cell r="A483">
            <v>43462</v>
          </cell>
          <cell r="B483">
            <v>30</v>
          </cell>
          <cell r="C483">
            <v>39.047136947528749</v>
          </cell>
        </row>
        <row r="484">
          <cell r="A484">
            <v>43461</v>
          </cell>
          <cell r="B484">
            <v>30</v>
          </cell>
          <cell r="C484">
            <v>63.28706727629001</v>
          </cell>
        </row>
        <row r="485">
          <cell r="A485">
            <v>43460</v>
          </cell>
          <cell r="B485">
            <v>29</v>
          </cell>
          <cell r="C485">
            <v>74.299150881776654</v>
          </cell>
        </row>
        <row r="486">
          <cell r="A486">
            <v>43458</v>
          </cell>
          <cell r="B486">
            <v>29</v>
          </cell>
          <cell r="C486" t="e">
            <v>#N/A</v>
          </cell>
        </row>
        <row r="487">
          <cell r="A487">
            <v>43455</v>
          </cell>
          <cell r="B487">
            <v>29</v>
          </cell>
          <cell r="C487">
            <v>84.523895057696478</v>
          </cell>
        </row>
        <row r="488">
          <cell r="A488">
            <v>43454</v>
          </cell>
          <cell r="B488">
            <v>30</v>
          </cell>
          <cell r="C488">
            <v>90.796755932941409</v>
          </cell>
        </row>
        <row r="489">
          <cell r="A489">
            <v>43453</v>
          </cell>
          <cell r="B489">
            <v>29</v>
          </cell>
          <cell r="C489">
            <v>83.04485086000426</v>
          </cell>
        </row>
        <row r="490">
          <cell r="A490">
            <v>43452</v>
          </cell>
          <cell r="B490">
            <v>32</v>
          </cell>
          <cell r="C490">
            <v>75.5397888090572</v>
          </cell>
        </row>
        <row r="491">
          <cell r="A491">
            <v>43451</v>
          </cell>
          <cell r="B491">
            <v>20</v>
          </cell>
          <cell r="C491">
            <v>70.783420422381838</v>
          </cell>
        </row>
        <row r="492">
          <cell r="A492">
            <v>43448</v>
          </cell>
          <cell r="B492">
            <v>20</v>
          </cell>
          <cell r="C492">
            <v>75.278358371434706</v>
          </cell>
        </row>
        <row r="493">
          <cell r="A493">
            <v>43447</v>
          </cell>
          <cell r="B493">
            <v>20</v>
          </cell>
          <cell r="C493">
            <v>73.296102765077194</v>
          </cell>
        </row>
        <row r="494">
          <cell r="A494">
            <v>43446</v>
          </cell>
          <cell r="B494">
            <v>16</v>
          </cell>
          <cell r="C494">
            <v>58.5271064663619</v>
          </cell>
        </row>
        <row r="495">
          <cell r="A495">
            <v>43445</v>
          </cell>
          <cell r="B495">
            <v>12</v>
          </cell>
          <cell r="C495">
            <v>51.03527106466359</v>
          </cell>
        </row>
        <row r="496">
          <cell r="A496">
            <v>43444</v>
          </cell>
          <cell r="B496">
            <v>12</v>
          </cell>
          <cell r="C496">
            <v>63.796701502286091</v>
          </cell>
        </row>
        <row r="497">
          <cell r="A497">
            <v>43441</v>
          </cell>
          <cell r="B497">
            <v>15</v>
          </cell>
          <cell r="C497">
            <v>69.288536903984266</v>
          </cell>
        </row>
        <row r="498">
          <cell r="A498">
            <v>43440</v>
          </cell>
          <cell r="B498">
            <v>14</v>
          </cell>
          <cell r="C498">
            <v>88.2955584585238</v>
          </cell>
        </row>
        <row r="499">
          <cell r="A499">
            <v>43439</v>
          </cell>
          <cell r="B499">
            <v>12</v>
          </cell>
          <cell r="C499">
            <v>79.287938166775618</v>
          </cell>
        </row>
        <row r="500">
          <cell r="A500">
            <v>43438</v>
          </cell>
          <cell r="B500">
            <v>12</v>
          </cell>
          <cell r="C500">
            <v>89.284182451556759</v>
          </cell>
        </row>
        <row r="501">
          <cell r="A501">
            <v>43437</v>
          </cell>
          <cell r="B501">
            <v>11</v>
          </cell>
          <cell r="C501">
            <v>118.28113433485737</v>
          </cell>
        </row>
        <row r="502">
          <cell r="A502">
            <v>43434</v>
          </cell>
          <cell r="B502">
            <v>11</v>
          </cell>
          <cell r="C502">
            <v>122.77667102111903</v>
          </cell>
        </row>
        <row r="503">
          <cell r="A503">
            <v>43433</v>
          </cell>
          <cell r="B503">
            <v>13</v>
          </cell>
          <cell r="C503">
            <v>93.291040714130162</v>
          </cell>
        </row>
        <row r="504">
          <cell r="A504">
            <v>43432</v>
          </cell>
          <cell r="B504">
            <v>13</v>
          </cell>
          <cell r="C504">
            <v>123.78804702808637</v>
          </cell>
        </row>
        <row r="505">
          <cell r="A505">
            <v>43431</v>
          </cell>
          <cell r="B505">
            <v>12</v>
          </cell>
          <cell r="C505">
            <v>137.0462660570432</v>
          </cell>
        </row>
        <row r="506">
          <cell r="A506">
            <v>43430</v>
          </cell>
          <cell r="B506">
            <v>13</v>
          </cell>
          <cell r="C506">
            <v>127.29931417374267</v>
          </cell>
        </row>
        <row r="507">
          <cell r="A507">
            <v>43427</v>
          </cell>
          <cell r="B507">
            <v>13</v>
          </cell>
          <cell r="C507">
            <v>120.03418245155669</v>
          </cell>
        </row>
        <row r="508">
          <cell r="A508">
            <v>43425</v>
          </cell>
          <cell r="B508">
            <v>15</v>
          </cell>
          <cell r="C508">
            <v>109.78793816677559</v>
          </cell>
        </row>
        <row r="509">
          <cell r="A509">
            <v>43424</v>
          </cell>
          <cell r="B509">
            <v>20</v>
          </cell>
          <cell r="C509">
            <v>99.785978663182988</v>
          </cell>
        </row>
        <row r="510">
          <cell r="A510">
            <v>43423</v>
          </cell>
          <cell r="B510">
            <v>20</v>
          </cell>
          <cell r="C510">
            <v>128.04621162638801</v>
          </cell>
        </row>
        <row r="511">
          <cell r="A511">
            <v>43420</v>
          </cell>
          <cell r="B511">
            <v>19</v>
          </cell>
          <cell r="C511">
            <v>155.78505334204226</v>
          </cell>
        </row>
        <row r="512">
          <cell r="A512">
            <v>43419</v>
          </cell>
          <cell r="B512">
            <v>23</v>
          </cell>
          <cell r="C512" t="e">
            <v>#N/A</v>
          </cell>
        </row>
        <row r="513">
          <cell r="A513">
            <v>43418</v>
          </cell>
          <cell r="B513">
            <v>25</v>
          </cell>
          <cell r="C513">
            <v>129.78107990420202</v>
          </cell>
        </row>
        <row r="514">
          <cell r="A514">
            <v>43417</v>
          </cell>
          <cell r="B514">
            <v>26</v>
          </cell>
          <cell r="C514">
            <v>136.80007620291744</v>
          </cell>
        </row>
        <row r="515">
          <cell r="A515">
            <v>43416</v>
          </cell>
          <cell r="B515">
            <v>20</v>
          </cell>
          <cell r="C515">
            <v>205.79855214456799</v>
          </cell>
        </row>
        <row r="516">
          <cell r="A516">
            <v>43413</v>
          </cell>
          <cell r="B516">
            <v>20</v>
          </cell>
          <cell r="C516">
            <v>144.79256477247981</v>
          </cell>
        </row>
        <row r="517">
          <cell r="A517">
            <v>43412</v>
          </cell>
          <cell r="B517">
            <v>25</v>
          </cell>
          <cell r="C517">
            <v>223.54735467015024</v>
          </cell>
        </row>
        <row r="518">
          <cell r="A518">
            <v>43411</v>
          </cell>
          <cell r="B518">
            <v>18</v>
          </cell>
          <cell r="C518">
            <v>250.04495972131514</v>
          </cell>
        </row>
        <row r="519">
          <cell r="A519">
            <v>43410</v>
          </cell>
          <cell r="B519">
            <v>13</v>
          </cell>
          <cell r="C519">
            <v>239.28037230568259</v>
          </cell>
        </row>
        <row r="520">
          <cell r="A520">
            <v>43409</v>
          </cell>
          <cell r="B520">
            <v>12</v>
          </cell>
          <cell r="C520">
            <v>139.04316350968867</v>
          </cell>
        </row>
        <row r="521">
          <cell r="A521">
            <v>43406</v>
          </cell>
          <cell r="B521">
            <v>12</v>
          </cell>
          <cell r="C521" t="e">
            <v>#N/A</v>
          </cell>
        </row>
        <row r="522">
          <cell r="A522">
            <v>43405</v>
          </cell>
          <cell r="B522">
            <v>11</v>
          </cell>
          <cell r="C522">
            <v>82.783365991726583</v>
          </cell>
        </row>
        <row r="523">
          <cell r="A523">
            <v>43404</v>
          </cell>
          <cell r="B523">
            <v>22</v>
          </cell>
          <cell r="C523">
            <v>226.30355976485959</v>
          </cell>
        </row>
        <row r="524">
          <cell r="A524">
            <v>43403</v>
          </cell>
          <cell r="B524">
            <v>21</v>
          </cell>
          <cell r="C524">
            <v>253.53342042238188</v>
          </cell>
        </row>
        <row r="525">
          <cell r="A525">
            <v>43402</v>
          </cell>
          <cell r="B525">
            <v>21</v>
          </cell>
          <cell r="C525">
            <v>265.77901153929878</v>
          </cell>
        </row>
        <row r="526">
          <cell r="A526">
            <v>43399</v>
          </cell>
          <cell r="B526">
            <v>20</v>
          </cell>
          <cell r="C526">
            <v>259.77901153929895</v>
          </cell>
        </row>
        <row r="527">
          <cell r="A527">
            <v>43398</v>
          </cell>
          <cell r="B527">
            <v>19</v>
          </cell>
          <cell r="C527">
            <v>258.78342042238194</v>
          </cell>
        </row>
        <row r="528">
          <cell r="A528">
            <v>43397</v>
          </cell>
          <cell r="B528">
            <v>20</v>
          </cell>
          <cell r="C528">
            <v>271.04871543653388</v>
          </cell>
        </row>
        <row r="529">
          <cell r="A529">
            <v>43396</v>
          </cell>
          <cell r="B529">
            <v>20</v>
          </cell>
          <cell r="C529">
            <v>271.55508382320937</v>
          </cell>
        </row>
        <row r="530">
          <cell r="A530">
            <v>43395</v>
          </cell>
          <cell r="B530">
            <v>23</v>
          </cell>
          <cell r="C530">
            <v>280.05323318092758</v>
          </cell>
        </row>
        <row r="531">
          <cell r="A531">
            <v>43392</v>
          </cell>
          <cell r="B531">
            <v>24</v>
          </cell>
          <cell r="C531">
            <v>279.54436098410616</v>
          </cell>
        </row>
        <row r="532">
          <cell r="A532">
            <v>43391</v>
          </cell>
          <cell r="B532">
            <v>22</v>
          </cell>
          <cell r="C532">
            <v>272.30448508600045</v>
          </cell>
        </row>
        <row r="533">
          <cell r="A533">
            <v>43390</v>
          </cell>
          <cell r="B533">
            <v>20</v>
          </cell>
          <cell r="C533">
            <v>268.28875462660574</v>
          </cell>
        </row>
        <row r="534">
          <cell r="A534">
            <v>43389</v>
          </cell>
          <cell r="B534">
            <v>17</v>
          </cell>
          <cell r="C534">
            <v>272.03750272153275</v>
          </cell>
        </row>
        <row r="535">
          <cell r="A535">
            <v>43388</v>
          </cell>
          <cell r="B535">
            <v>15</v>
          </cell>
          <cell r="C535">
            <v>280.03821032005243</v>
          </cell>
        </row>
        <row r="536">
          <cell r="A536">
            <v>43385</v>
          </cell>
          <cell r="B536">
            <v>17</v>
          </cell>
          <cell r="C536" t="e">
            <v>#N/A</v>
          </cell>
        </row>
        <row r="537">
          <cell r="A537">
            <v>43384</v>
          </cell>
          <cell r="B537">
            <v>16</v>
          </cell>
          <cell r="C537">
            <v>277.55448508600045</v>
          </cell>
        </row>
        <row r="538">
          <cell r="A538">
            <v>43383</v>
          </cell>
          <cell r="B538">
            <v>17</v>
          </cell>
          <cell r="C538">
            <v>289.05198127585459</v>
          </cell>
        </row>
        <row r="539">
          <cell r="A539">
            <v>43382</v>
          </cell>
          <cell r="B539">
            <v>17</v>
          </cell>
          <cell r="C539">
            <v>293.29762682342687</v>
          </cell>
        </row>
        <row r="540">
          <cell r="A540">
            <v>43381</v>
          </cell>
          <cell r="B540">
            <v>7</v>
          </cell>
          <cell r="C540">
            <v>295.28374700631394</v>
          </cell>
        </row>
        <row r="541">
          <cell r="A541">
            <v>43378</v>
          </cell>
          <cell r="B541">
            <v>6</v>
          </cell>
          <cell r="C541">
            <v>285.28369257565862</v>
          </cell>
        </row>
        <row r="542">
          <cell r="A542">
            <v>43377</v>
          </cell>
          <cell r="B542">
            <v>5</v>
          </cell>
          <cell r="C542">
            <v>281.04501415197058</v>
          </cell>
        </row>
        <row r="543">
          <cell r="A543">
            <v>43376</v>
          </cell>
          <cell r="B543">
            <v>5</v>
          </cell>
          <cell r="C543">
            <v>282.30579142172871</v>
          </cell>
        </row>
        <row r="544">
          <cell r="A544">
            <v>43375</v>
          </cell>
          <cell r="B544">
            <v>5</v>
          </cell>
          <cell r="C544">
            <v>281.0444154147616</v>
          </cell>
        </row>
        <row r="545">
          <cell r="A545">
            <v>43371</v>
          </cell>
          <cell r="B545">
            <v>25</v>
          </cell>
          <cell r="C545">
            <v>258.78913564119301</v>
          </cell>
        </row>
        <row r="546">
          <cell r="A546">
            <v>43370</v>
          </cell>
          <cell r="B546">
            <v>5</v>
          </cell>
          <cell r="C546">
            <v>283.55323318092758</v>
          </cell>
        </row>
        <row r="547">
          <cell r="A547">
            <v>43369</v>
          </cell>
          <cell r="B547">
            <v>4</v>
          </cell>
          <cell r="C547">
            <v>264.54931417374257</v>
          </cell>
        </row>
        <row r="548">
          <cell r="A548">
            <v>43368</v>
          </cell>
          <cell r="B548">
            <v>2</v>
          </cell>
          <cell r="C548">
            <v>271.03097104289145</v>
          </cell>
        </row>
        <row r="549">
          <cell r="A549">
            <v>43367</v>
          </cell>
          <cell r="B549">
            <v>-6</v>
          </cell>
          <cell r="C549">
            <v>246.5517091225779</v>
          </cell>
        </row>
        <row r="550">
          <cell r="A550">
            <v>43364</v>
          </cell>
          <cell r="B550">
            <v>-6</v>
          </cell>
          <cell r="C550">
            <v>267.54425212279551</v>
          </cell>
        </row>
        <row r="551">
          <cell r="A551">
            <v>43363</v>
          </cell>
          <cell r="B551">
            <v>-9</v>
          </cell>
          <cell r="C551">
            <v>261.30562812976274</v>
          </cell>
        </row>
        <row r="552">
          <cell r="A552">
            <v>43362</v>
          </cell>
          <cell r="B552">
            <v>-7</v>
          </cell>
          <cell r="C552">
            <v>275.54104071413013</v>
          </cell>
        </row>
        <row r="553">
          <cell r="A553">
            <v>43361</v>
          </cell>
          <cell r="B553">
            <v>-10</v>
          </cell>
          <cell r="C553">
            <v>275.29349009362073</v>
          </cell>
        </row>
        <row r="554">
          <cell r="A554">
            <v>43360</v>
          </cell>
          <cell r="B554">
            <v>-5</v>
          </cell>
          <cell r="C554">
            <v>271.53592423252792</v>
          </cell>
        </row>
        <row r="555">
          <cell r="A555">
            <v>43357</v>
          </cell>
          <cell r="B555">
            <v>-8</v>
          </cell>
          <cell r="C555">
            <v>265.05301545830628</v>
          </cell>
        </row>
        <row r="556">
          <cell r="A556">
            <v>43356</v>
          </cell>
          <cell r="B556">
            <v>-5</v>
          </cell>
          <cell r="C556">
            <v>252.5327128238624</v>
          </cell>
        </row>
        <row r="557">
          <cell r="A557">
            <v>43355</v>
          </cell>
          <cell r="B557">
            <v>-6</v>
          </cell>
          <cell r="C557">
            <v>262.30241672109713</v>
          </cell>
        </row>
        <row r="558">
          <cell r="A558">
            <v>43354</v>
          </cell>
          <cell r="B558">
            <v>-5</v>
          </cell>
          <cell r="C558">
            <v>252.53586980187242</v>
          </cell>
        </row>
        <row r="559">
          <cell r="A559">
            <v>43353</v>
          </cell>
          <cell r="B559">
            <v>-3</v>
          </cell>
          <cell r="C559">
            <v>246.30236229044192</v>
          </cell>
        </row>
        <row r="560">
          <cell r="A560">
            <v>43350</v>
          </cell>
          <cell r="B560">
            <v>-5</v>
          </cell>
          <cell r="C560" t="e">
            <v>#N/A</v>
          </cell>
        </row>
        <row r="561">
          <cell r="A561">
            <v>43349</v>
          </cell>
          <cell r="B561">
            <v>-5</v>
          </cell>
          <cell r="C561">
            <v>243.7839647289353</v>
          </cell>
        </row>
        <row r="562">
          <cell r="A562">
            <v>43348</v>
          </cell>
          <cell r="B562">
            <v>11</v>
          </cell>
          <cell r="C562">
            <v>241.03331156107117</v>
          </cell>
        </row>
        <row r="563">
          <cell r="A563">
            <v>43347</v>
          </cell>
          <cell r="B563">
            <v>25</v>
          </cell>
          <cell r="C563">
            <v>229.53075332026992</v>
          </cell>
        </row>
        <row r="564">
          <cell r="A564">
            <v>43343</v>
          </cell>
          <cell r="B564">
            <v>31</v>
          </cell>
          <cell r="C564">
            <v>214.27814064881349</v>
          </cell>
        </row>
        <row r="565">
          <cell r="A565">
            <v>43342</v>
          </cell>
          <cell r="B565">
            <v>31</v>
          </cell>
          <cell r="C565">
            <v>212.04452427607237</v>
          </cell>
        </row>
        <row r="566">
          <cell r="A566">
            <v>43341</v>
          </cell>
          <cell r="B566">
            <v>28</v>
          </cell>
          <cell r="C566">
            <v>208.7964293490094</v>
          </cell>
        </row>
        <row r="567">
          <cell r="A567">
            <v>43340</v>
          </cell>
          <cell r="B567">
            <v>20</v>
          </cell>
          <cell r="C567">
            <v>197.53053559764862</v>
          </cell>
        </row>
        <row r="568">
          <cell r="A568">
            <v>43339</v>
          </cell>
          <cell r="B568">
            <v>15</v>
          </cell>
          <cell r="C568">
            <v>202.28886348791644</v>
          </cell>
        </row>
        <row r="569">
          <cell r="A569">
            <v>43336</v>
          </cell>
          <cell r="B569">
            <v>10</v>
          </cell>
          <cell r="C569">
            <v>181.02803178750264</v>
          </cell>
        </row>
        <row r="570">
          <cell r="A570">
            <v>43335</v>
          </cell>
          <cell r="B570">
            <v>12</v>
          </cell>
          <cell r="C570">
            <v>173.29697365556297</v>
          </cell>
        </row>
        <row r="571">
          <cell r="A571">
            <v>43334</v>
          </cell>
          <cell r="B571">
            <v>16</v>
          </cell>
          <cell r="C571">
            <v>181.29583061180057</v>
          </cell>
        </row>
        <row r="572">
          <cell r="A572">
            <v>43333</v>
          </cell>
          <cell r="B572">
            <v>25</v>
          </cell>
          <cell r="C572">
            <v>192.54343566296546</v>
          </cell>
        </row>
        <row r="573">
          <cell r="A573">
            <v>43332</v>
          </cell>
          <cell r="B573">
            <v>25</v>
          </cell>
          <cell r="C573">
            <v>214.30497496189849</v>
          </cell>
        </row>
        <row r="574">
          <cell r="A574">
            <v>43329</v>
          </cell>
          <cell r="B574">
            <v>21</v>
          </cell>
          <cell r="C574">
            <v>216.79169388199426</v>
          </cell>
        </row>
        <row r="575">
          <cell r="A575">
            <v>43328</v>
          </cell>
          <cell r="B575">
            <v>20</v>
          </cell>
          <cell r="C575">
            <v>203.28848247332888</v>
          </cell>
        </row>
        <row r="576">
          <cell r="A576">
            <v>43327</v>
          </cell>
          <cell r="B576">
            <v>23</v>
          </cell>
          <cell r="C576">
            <v>224.29414326148506</v>
          </cell>
        </row>
        <row r="577">
          <cell r="A577">
            <v>43326</v>
          </cell>
          <cell r="B577">
            <v>30</v>
          </cell>
          <cell r="C577">
            <v>136.79691922490741</v>
          </cell>
        </row>
        <row r="578">
          <cell r="A578">
            <v>43325</v>
          </cell>
          <cell r="B578">
            <v>33</v>
          </cell>
          <cell r="C578">
            <v>224.29920531243201</v>
          </cell>
        </row>
        <row r="579">
          <cell r="A579">
            <v>43322</v>
          </cell>
          <cell r="B579">
            <v>32</v>
          </cell>
          <cell r="C579">
            <v>223.29789897670372</v>
          </cell>
        </row>
        <row r="580">
          <cell r="A580">
            <v>43321</v>
          </cell>
          <cell r="B580">
            <v>33</v>
          </cell>
          <cell r="C580">
            <v>219.04049640757677</v>
          </cell>
        </row>
        <row r="581">
          <cell r="A581">
            <v>43320</v>
          </cell>
          <cell r="B581">
            <v>32</v>
          </cell>
          <cell r="C581">
            <v>213.03037230568248</v>
          </cell>
        </row>
        <row r="582">
          <cell r="A582">
            <v>43319</v>
          </cell>
          <cell r="B582">
            <v>32</v>
          </cell>
          <cell r="C582">
            <v>222.54305464837802</v>
          </cell>
        </row>
        <row r="583">
          <cell r="A583">
            <v>43318</v>
          </cell>
          <cell r="B583">
            <v>31</v>
          </cell>
          <cell r="C583">
            <v>224.04300021772255</v>
          </cell>
        </row>
        <row r="584">
          <cell r="A584">
            <v>43315</v>
          </cell>
          <cell r="B584">
            <v>27</v>
          </cell>
          <cell r="C584">
            <v>225.28102547354666</v>
          </cell>
        </row>
        <row r="585">
          <cell r="A585">
            <v>43314</v>
          </cell>
          <cell r="B585">
            <v>28</v>
          </cell>
          <cell r="C585">
            <v>243.55704332680173</v>
          </cell>
        </row>
        <row r="586">
          <cell r="A586">
            <v>43313</v>
          </cell>
          <cell r="B586">
            <v>32</v>
          </cell>
          <cell r="C586">
            <v>234.29942303505342</v>
          </cell>
        </row>
        <row r="587">
          <cell r="A587">
            <v>43312</v>
          </cell>
          <cell r="B587">
            <v>33</v>
          </cell>
          <cell r="C587">
            <v>226.54757239277163</v>
          </cell>
        </row>
        <row r="588">
          <cell r="A588">
            <v>43311</v>
          </cell>
          <cell r="B588">
            <v>48</v>
          </cell>
          <cell r="C588">
            <v>218.05181798388844</v>
          </cell>
        </row>
        <row r="589">
          <cell r="A589">
            <v>43308</v>
          </cell>
          <cell r="B589">
            <v>43</v>
          </cell>
          <cell r="C589">
            <v>218.03216851730909</v>
          </cell>
        </row>
        <row r="590">
          <cell r="A590">
            <v>43307</v>
          </cell>
          <cell r="B590">
            <v>51</v>
          </cell>
          <cell r="C590">
            <v>213.04855214456796</v>
          </cell>
        </row>
        <row r="591">
          <cell r="A591">
            <v>43306</v>
          </cell>
          <cell r="B591">
            <v>51</v>
          </cell>
          <cell r="C591">
            <v>218.55111038536901</v>
          </cell>
        </row>
        <row r="592">
          <cell r="A592">
            <v>43305</v>
          </cell>
          <cell r="B592">
            <v>50</v>
          </cell>
          <cell r="C592">
            <v>227.80051164816015</v>
          </cell>
        </row>
        <row r="593">
          <cell r="A593">
            <v>43304</v>
          </cell>
          <cell r="B593">
            <v>50</v>
          </cell>
          <cell r="C593">
            <v>237.78342042238199</v>
          </cell>
        </row>
        <row r="594">
          <cell r="A594">
            <v>43301</v>
          </cell>
          <cell r="B594">
            <v>46</v>
          </cell>
          <cell r="C594">
            <v>249.2822229479641</v>
          </cell>
        </row>
        <row r="595">
          <cell r="A595">
            <v>43300</v>
          </cell>
          <cell r="B595">
            <v>44</v>
          </cell>
          <cell r="C595">
            <v>217.53331156107123</v>
          </cell>
        </row>
        <row r="596">
          <cell r="A596">
            <v>43299</v>
          </cell>
          <cell r="B596">
            <v>44</v>
          </cell>
          <cell r="C596">
            <v>220.30355976485953</v>
          </cell>
        </row>
        <row r="597">
          <cell r="A597">
            <v>43298</v>
          </cell>
          <cell r="B597">
            <v>44</v>
          </cell>
          <cell r="C597">
            <v>229.79789897670369</v>
          </cell>
        </row>
        <row r="598">
          <cell r="A598">
            <v>43297</v>
          </cell>
          <cell r="B598">
            <v>46</v>
          </cell>
          <cell r="C598">
            <v>230.04468756803843</v>
          </cell>
        </row>
        <row r="599">
          <cell r="A599">
            <v>43294</v>
          </cell>
          <cell r="B599">
            <v>47</v>
          </cell>
          <cell r="C599">
            <v>229.78766601349889</v>
          </cell>
        </row>
        <row r="600">
          <cell r="A600">
            <v>43293</v>
          </cell>
          <cell r="B600">
            <v>49</v>
          </cell>
          <cell r="C600">
            <v>238.02955584585243</v>
          </cell>
        </row>
        <row r="601">
          <cell r="A601">
            <v>43292</v>
          </cell>
          <cell r="B601">
            <v>52</v>
          </cell>
          <cell r="C601">
            <v>220.03325713041573</v>
          </cell>
        </row>
        <row r="602">
          <cell r="A602">
            <v>43291</v>
          </cell>
          <cell r="B602">
            <v>55</v>
          </cell>
          <cell r="C602">
            <v>209.54724580883965</v>
          </cell>
        </row>
        <row r="603">
          <cell r="A603">
            <v>43290</v>
          </cell>
          <cell r="B603">
            <v>54</v>
          </cell>
          <cell r="C603">
            <v>217.04855214456788</v>
          </cell>
        </row>
        <row r="604">
          <cell r="A604">
            <v>43287</v>
          </cell>
          <cell r="B604">
            <v>54</v>
          </cell>
          <cell r="C604">
            <v>204.7815153494449</v>
          </cell>
        </row>
        <row r="605">
          <cell r="A605">
            <v>43286</v>
          </cell>
          <cell r="B605">
            <v>54</v>
          </cell>
          <cell r="C605">
            <v>218.54784454604842</v>
          </cell>
        </row>
        <row r="606">
          <cell r="A606">
            <v>43284</v>
          </cell>
          <cell r="B606">
            <v>54</v>
          </cell>
          <cell r="C606">
            <v>209.04087742216416</v>
          </cell>
        </row>
        <row r="607">
          <cell r="A607">
            <v>43283</v>
          </cell>
          <cell r="B607">
            <v>53</v>
          </cell>
          <cell r="C607">
            <v>206.78456346614416</v>
          </cell>
        </row>
        <row r="608">
          <cell r="A608">
            <v>43280</v>
          </cell>
          <cell r="B608">
            <v>56</v>
          </cell>
          <cell r="C608">
            <v>155.78815588939676</v>
          </cell>
        </row>
        <row r="609">
          <cell r="A609">
            <v>43279</v>
          </cell>
          <cell r="B609">
            <v>54</v>
          </cell>
          <cell r="C609">
            <v>161.54136729806226</v>
          </cell>
        </row>
        <row r="610">
          <cell r="A610">
            <v>43278</v>
          </cell>
          <cell r="B610">
            <v>56</v>
          </cell>
          <cell r="C610">
            <v>168.04332680165464</v>
          </cell>
        </row>
        <row r="611">
          <cell r="A611">
            <v>43277</v>
          </cell>
          <cell r="B611">
            <v>56</v>
          </cell>
          <cell r="C611">
            <v>111.54746353146088</v>
          </cell>
        </row>
        <row r="612">
          <cell r="A612">
            <v>43276</v>
          </cell>
          <cell r="B612">
            <v>55</v>
          </cell>
          <cell r="C612">
            <v>162.54006096233411</v>
          </cell>
        </row>
        <row r="613">
          <cell r="A613">
            <v>43273</v>
          </cell>
          <cell r="B613">
            <v>57</v>
          </cell>
          <cell r="C613">
            <v>184.53331156107123</v>
          </cell>
        </row>
        <row r="614">
          <cell r="A614">
            <v>43272</v>
          </cell>
          <cell r="B614">
            <v>57</v>
          </cell>
          <cell r="C614">
            <v>186.2864141084259</v>
          </cell>
        </row>
        <row r="615">
          <cell r="A615">
            <v>43271</v>
          </cell>
          <cell r="B615">
            <v>52</v>
          </cell>
          <cell r="C615">
            <v>193.28902677988253</v>
          </cell>
        </row>
        <row r="616">
          <cell r="A616">
            <v>43270</v>
          </cell>
          <cell r="B616">
            <v>53</v>
          </cell>
          <cell r="C616">
            <v>203.28717613760077</v>
          </cell>
        </row>
        <row r="617">
          <cell r="A617">
            <v>43269</v>
          </cell>
          <cell r="B617">
            <v>48</v>
          </cell>
          <cell r="C617">
            <v>139.29011539298929</v>
          </cell>
        </row>
        <row r="618">
          <cell r="A618">
            <v>43266</v>
          </cell>
          <cell r="B618">
            <v>50</v>
          </cell>
          <cell r="C618">
            <v>115.53744829087745</v>
          </cell>
        </row>
        <row r="619">
          <cell r="A619">
            <v>43265</v>
          </cell>
          <cell r="B619">
            <v>51</v>
          </cell>
          <cell r="C619">
            <v>116.0495863270194</v>
          </cell>
        </row>
        <row r="620">
          <cell r="A620">
            <v>43264</v>
          </cell>
          <cell r="B620">
            <v>52</v>
          </cell>
          <cell r="C620">
            <v>117.28761158284354</v>
          </cell>
        </row>
        <row r="621">
          <cell r="A621">
            <v>43263</v>
          </cell>
          <cell r="B621">
            <v>50</v>
          </cell>
          <cell r="C621">
            <v>98.035706509906532</v>
          </cell>
        </row>
        <row r="622">
          <cell r="A622">
            <v>43262</v>
          </cell>
          <cell r="B622">
            <v>55</v>
          </cell>
          <cell r="C622">
            <v>92.298334421946578</v>
          </cell>
        </row>
        <row r="623">
          <cell r="A623">
            <v>43259</v>
          </cell>
          <cell r="B623">
            <v>52</v>
          </cell>
          <cell r="C623">
            <v>91.276888743740329</v>
          </cell>
        </row>
        <row r="624">
          <cell r="A624">
            <v>43258</v>
          </cell>
          <cell r="B624">
            <v>51</v>
          </cell>
          <cell r="C624">
            <v>92.536414108425902</v>
          </cell>
        </row>
        <row r="625">
          <cell r="A625">
            <v>43257</v>
          </cell>
          <cell r="B625">
            <v>51</v>
          </cell>
          <cell r="C625">
            <v>101.54795340735899</v>
          </cell>
        </row>
        <row r="626">
          <cell r="A626">
            <v>43256</v>
          </cell>
          <cell r="B626">
            <v>57</v>
          </cell>
          <cell r="C626">
            <v>108.53663183104717</v>
          </cell>
        </row>
        <row r="627">
          <cell r="A627">
            <v>43255</v>
          </cell>
          <cell r="B627">
            <v>60</v>
          </cell>
          <cell r="C627">
            <v>124.28418245155672</v>
          </cell>
        </row>
        <row r="628">
          <cell r="A628">
            <v>43252</v>
          </cell>
          <cell r="B628">
            <v>59</v>
          </cell>
          <cell r="C628">
            <v>98.034781188765407</v>
          </cell>
        </row>
        <row r="629">
          <cell r="A629">
            <v>43251</v>
          </cell>
          <cell r="B629">
            <v>60</v>
          </cell>
          <cell r="C629" t="e">
            <v>#N/A</v>
          </cell>
        </row>
        <row r="630">
          <cell r="A630">
            <v>43250</v>
          </cell>
          <cell r="B630">
            <v>60</v>
          </cell>
          <cell r="C630">
            <v>86.051817983888412</v>
          </cell>
        </row>
        <row r="631">
          <cell r="A631">
            <v>43249</v>
          </cell>
          <cell r="B631">
            <v>58</v>
          </cell>
          <cell r="C631">
            <v>100.78674069235802</v>
          </cell>
        </row>
        <row r="632">
          <cell r="A632">
            <v>43245</v>
          </cell>
          <cell r="B632">
            <v>56</v>
          </cell>
          <cell r="C632">
            <v>69.538536903984394</v>
          </cell>
        </row>
        <row r="633">
          <cell r="A633">
            <v>43244</v>
          </cell>
          <cell r="B633">
            <v>55</v>
          </cell>
          <cell r="C633">
            <v>74.036631831047117</v>
          </cell>
        </row>
        <row r="634">
          <cell r="A634">
            <v>43243</v>
          </cell>
          <cell r="B634">
            <v>56</v>
          </cell>
          <cell r="C634">
            <v>78.048062268669753</v>
          </cell>
        </row>
        <row r="635">
          <cell r="A635">
            <v>43242</v>
          </cell>
          <cell r="B635">
            <v>55</v>
          </cell>
          <cell r="C635">
            <v>85.546157195732604</v>
          </cell>
        </row>
        <row r="636">
          <cell r="A636">
            <v>43241</v>
          </cell>
          <cell r="B636">
            <v>50</v>
          </cell>
          <cell r="C636">
            <v>81.298007838014286</v>
          </cell>
        </row>
        <row r="637">
          <cell r="A637">
            <v>43238</v>
          </cell>
          <cell r="B637">
            <v>52</v>
          </cell>
          <cell r="C637">
            <v>76.287720444154246</v>
          </cell>
        </row>
        <row r="638">
          <cell r="A638">
            <v>43237</v>
          </cell>
          <cell r="B638">
            <v>52</v>
          </cell>
          <cell r="C638">
            <v>78.535815371217055</v>
          </cell>
        </row>
        <row r="639">
          <cell r="A639">
            <v>43236</v>
          </cell>
          <cell r="B639">
            <v>55</v>
          </cell>
          <cell r="C639">
            <v>76.534563466144164</v>
          </cell>
        </row>
        <row r="640">
          <cell r="A640">
            <v>43235</v>
          </cell>
          <cell r="B640">
            <v>55</v>
          </cell>
          <cell r="C640">
            <v>79.551763553233286</v>
          </cell>
        </row>
        <row r="641">
          <cell r="A641">
            <v>43234</v>
          </cell>
          <cell r="B641">
            <v>53</v>
          </cell>
          <cell r="C641">
            <v>120.80323318092763</v>
          </cell>
        </row>
        <row r="642">
          <cell r="A642">
            <v>43231</v>
          </cell>
          <cell r="B642">
            <v>50</v>
          </cell>
          <cell r="C642">
            <v>114.78287611582836</v>
          </cell>
        </row>
        <row r="643">
          <cell r="A643">
            <v>43230</v>
          </cell>
          <cell r="B643">
            <v>49</v>
          </cell>
          <cell r="C643">
            <v>106.28102547354672</v>
          </cell>
        </row>
        <row r="644">
          <cell r="A644">
            <v>43229</v>
          </cell>
          <cell r="B644">
            <v>52</v>
          </cell>
          <cell r="C644" t="e">
            <v>#N/A</v>
          </cell>
        </row>
        <row r="645">
          <cell r="A645">
            <v>43228</v>
          </cell>
          <cell r="B645">
            <v>52</v>
          </cell>
          <cell r="C645">
            <v>107.03608752449369</v>
          </cell>
        </row>
        <row r="646">
          <cell r="A646">
            <v>43227</v>
          </cell>
          <cell r="B646">
            <v>50</v>
          </cell>
          <cell r="C646">
            <v>112.03037230568249</v>
          </cell>
        </row>
        <row r="647">
          <cell r="A647">
            <v>43224</v>
          </cell>
          <cell r="B647">
            <v>46</v>
          </cell>
          <cell r="C647">
            <v>103.78995210102335</v>
          </cell>
        </row>
        <row r="648">
          <cell r="A648">
            <v>43223</v>
          </cell>
          <cell r="B648">
            <v>45</v>
          </cell>
          <cell r="C648">
            <v>97.033039407794419</v>
          </cell>
        </row>
        <row r="649">
          <cell r="A649">
            <v>43222</v>
          </cell>
          <cell r="B649">
            <v>45</v>
          </cell>
          <cell r="C649">
            <v>104.53429131286747</v>
          </cell>
        </row>
        <row r="650">
          <cell r="A650">
            <v>43221</v>
          </cell>
          <cell r="B650">
            <v>42</v>
          </cell>
          <cell r="C650" t="e">
            <v>#N/A</v>
          </cell>
        </row>
        <row r="651">
          <cell r="A651">
            <v>43220</v>
          </cell>
          <cell r="B651">
            <v>56</v>
          </cell>
          <cell r="C651">
            <v>132.04648377966475</v>
          </cell>
        </row>
        <row r="652">
          <cell r="A652">
            <v>43217</v>
          </cell>
          <cell r="B652">
            <v>57</v>
          </cell>
          <cell r="C652">
            <v>121.54773568473765</v>
          </cell>
        </row>
        <row r="653">
          <cell r="A653">
            <v>43216</v>
          </cell>
          <cell r="B653">
            <v>56</v>
          </cell>
          <cell r="C653">
            <v>116.79762682342698</v>
          </cell>
        </row>
        <row r="654">
          <cell r="A654">
            <v>43215</v>
          </cell>
          <cell r="B654">
            <v>54</v>
          </cell>
          <cell r="C654">
            <v>130.79136729806234</v>
          </cell>
        </row>
        <row r="655">
          <cell r="A655">
            <v>43214</v>
          </cell>
          <cell r="B655">
            <v>60</v>
          </cell>
          <cell r="C655">
            <v>139.79708251687359</v>
          </cell>
        </row>
        <row r="656">
          <cell r="A656">
            <v>43213</v>
          </cell>
          <cell r="B656">
            <v>52</v>
          </cell>
          <cell r="C656">
            <v>134.79768125408231</v>
          </cell>
        </row>
        <row r="657">
          <cell r="A657">
            <v>43210</v>
          </cell>
          <cell r="B657">
            <v>52</v>
          </cell>
          <cell r="C657">
            <v>148.29779011539301</v>
          </cell>
        </row>
        <row r="658">
          <cell r="A658">
            <v>43209</v>
          </cell>
          <cell r="B658">
            <v>50</v>
          </cell>
          <cell r="C658">
            <v>120.03440017417813</v>
          </cell>
        </row>
        <row r="659">
          <cell r="A659">
            <v>43208</v>
          </cell>
          <cell r="B659">
            <v>56</v>
          </cell>
          <cell r="C659">
            <v>122.04392553886353</v>
          </cell>
        </row>
        <row r="660">
          <cell r="A660">
            <v>43207</v>
          </cell>
          <cell r="B660">
            <v>66</v>
          </cell>
          <cell r="C660">
            <v>135.03635967777043</v>
          </cell>
        </row>
        <row r="661">
          <cell r="A661">
            <v>43206</v>
          </cell>
          <cell r="B661">
            <v>69</v>
          </cell>
          <cell r="C661">
            <v>157.78772044415419</v>
          </cell>
        </row>
        <row r="662">
          <cell r="A662">
            <v>43203</v>
          </cell>
          <cell r="B662">
            <v>70</v>
          </cell>
          <cell r="C662">
            <v>135.30475723927697</v>
          </cell>
        </row>
        <row r="663">
          <cell r="A663">
            <v>43202</v>
          </cell>
          <cell r="B663">
            <v>71</v>
          </cell>
          <cell r="C663">
            <v>157.29920531243204</v>
          </cell>
        </row>
        <row r="664">
          <cell r="A664">
            <v>43201</v>
          </cell>
          <cell r="B664">
            <v>68</v>
          </cell>
          <cell r="C664">
            <v>141.0427280644459</v>
          </cell>
        </row>
        <row r="665">
          <cell r="A665">
            <v>43200</v>
          </cell>
          <cell r="B665">
            <v>70</v>
          </cell>
          <cell r="C665">
            <v>156.80927498367083</v>
          </cell>
        </row>
        <row r="666">
          <cell r="A666">
            <v>43199</v>
          </cell>
          <cell r="B666">
            <v>72</v>
          </cell>
          <cell r="C666">
            <v>157.55040278684956</v>
          </cell>
        </row>
        <row r="667">
          <cell r="A667">
            <v>43196</v>
          </cell>
          <cell r="B667">
            <v>65</v>
          </cell>
          <cell r="C667">
            <v>175.04599390376666</v>
          </cell>
        </row>
        <row r="668">
          <cell r="A668">
            <v>43195</v>
          </cell>
          <cell r="B668">
            <v>65</v>
          </cell>
          <cell r="C668">
            <v>155.28385586762479</v>
          </cell>
        </row>
        <row r="669">
          <cell r="A669">
            <v>43194</v>
          </cell>
          <cell r="B669">
            <v>51</v>
          </cell>
          <cell r="C669">
            <v>182.55100152405834</v>
          </cell>
        </row>
        <row r="670">
          <cell r="A670">
            <v>43193</v>
          </cell>
          <cell r="B670">
            <v>45</v>
          </cell>
          <cell r="C670">
            <v>129.04768125408222</v>
          </cell>
        </row>
        <row r="671">
          <cell r="A671">
            <v>43192</v>
          </cell>
          <cell r="B671">
            <v>36</v>
          </cell>
          <cell r="C671">
            <v>128.55399521010239</v>
          </cell>
        </row>
        <row r="672">
          <cell r="A672">
            <v>43188</v>
          </cell>
          <cell r="B672">
            <v>35</v>
          </cell>
          <cell r="C672">
            <v>116.80018506422823</v>
          </cell>
        </row>
        <row r="673">
          <cell r="A673">
            <v>43187</v>
          </cell>
          <cell r="B673">
            <v>30</v>
          </cell>
          <cell r="C673">
            <v>116.79751796211644</v>
          </cell>
        </row>
        <row r="674">
          <cell r="A674">
            <v>43186</v>
          </cell>
          <cell r="B674">
            <v>30</v>
          </cell>
          <cell r="C674">
            <v>108.30317875027208</v>
          </cell>
        </row>
        <row r="675">
          <cell r="A675">
            <v>43185</v>
          </cell>
          <cell r="B675">
            <v>29</v>
          </cell>
          <cell r="C675">
            <v>108.29055083823214</v>
          </cell>
        </row>
        <row r="676">
          <cell r="A676">
            <v>43182</v>
          </cell>
          <cell r="B676">
            <v>26</v>
          </cell>
          <cell r="C676">
            <v>96.532277378619654</v>
          </cell>
        </row>
        <row r="677">
          <cell r="A677">
            <v>43181</v>
          </cell>
          <cell r="B677">
            <v>29</v>
          </cell>
          <cell r="C677">
            <v>96.284182451556788</v>
          </cell>
        </row>
        <row r="678">
          <cell r="A678">
            <v>43180</v>
          </cell>
          <cell r="B678">
            <v>28</v>
          </cell>
          <cell r="C678">
            <v>93.045558458523914</v>
          </cell>
        </row>
        <row r="679">
          <cell r="A679">
            <v>43179</v>
          </cell>
          <cell r="B679">
            <v>27</v>
          </cell>
          <cell r="C679">
            <v>92.53162421075541</v>
          </cell>
        </row>
        <row r="680">
          <cell r="A680">
            <v>43178</v>
          </cell>
          <cell r="B680">
            <v>27</v>
          </cell>
          <cell r="C680">
            <v>92.53919007184841</v>
          </cell>
        </row>
        <row r="681">
          <cell r="A681">
            <v>43175</v>
          </cell>
          <cell r="B681">
            <v>31</v>
          </cell>
          <cell r="C681">
            <v>76.289244502503976</v>
          </cell>
        </row>
        <row r="682">
          <cell r="A682">
            <v>43174</v>
          </cell>
          <cell r="B682">
            <v>29</v>
          </cell>
          <cell r="C682">
            <v>102.29376224689747</v>
          </cell>
        </row>
        <row r="683">
          <cell r="A683">
            <v>43173</v>
          </cell>
          <cell r="B683">
            <v>33</v>
          </cell>
          <cell r="C683">
            <v>93.784182451556745</v>
          </cell>
        </row>
        <row r="684">
          <cell r="A684">
            <v>43172</v>
          </cell>
          <cell r="B684">
            <v>36</v>
          </cell>
          <cell r="C684">
            <v>93.80388634879165</v>
          </cell>
        </row>
        <row r="685">
          <cell r="A685">
            <v>43171</v>
          </cell>
          <cell r="B685">
            <v>38</v>
          </cell>
          <cell r="C685">
            <v>98.805138253864655</v>
          </cell>
        </row>
        <row r="686">
          <cell r="A686">
            <v>43168</v>
          </cell>
          <cell r="B686">
            <v>40</v>
          </cell>
          <cell r="C686">
            <v>94.540550838232207</v>
          </cell>
        </row>
        <row r="687">
          <cell r="A687">
            <v>43167</v>
          </cell>
          <cell r="B687">
            <v>40</v>
          </cell>
          <cell r="C687">
            <v>100.05399521010236</v>
          </cell>
        </row>
        <row r="688">
          <cell r="A688">
            <v>43166</v>
          </cell>
          <cell r="B688">
            <v>41</v>
          </cell>
          <cell r="C688">
            <v>90.285597648595584</v>
          </cell>
        </row>
        <row r="689">
          <cell r="A689">
            <v>43165</v>
          </cell>
          <cell r="B689">
            <v>41</v>
          </cell>
          <cell r="C689">
            <v>89.793871108208023</v>
          </cell>
        </row>
        <row r="690">
          <cell r="A690">
            <v>43164</v>
          </cell>
          <cell r="B690">
            <v>38</v>
          </cell>
          <cell r="C690">
            <v>40.287938166775561</v>
          </cell>
        </row>
        <row r="691">
          <cell r="A691">
            <v>43161</v>
          </cell>
          <cell r="B691">
            <v>40</v>
          </cell>
          <cell r="C691">
            <v>81.052035706509784</v>
          </cell>
        </row>
        <row r="692">
          <cell r="A692">
            <v>43160</v>
          </cell>
          <cell r="B692">
            <v>40</v>
          </cell>
          <cell r="C692">
            <v>76.540605268887418</v>
          </cell>
        </row>
        <row r="693">
          <cell r="A693">
            <v>43159</v>
          </cell>
          <cell r="B693">
            <v>50</v>
          </cell>
          <cell r="C693">
            <v>79.052580013063434</v>
          </cell>
        </row>
        <row r="694">
          <cell r="A694">
            <v>43158</v>
          </cell>
          <cell r="B694">
            <v>52</v>
          </cell>
          <cell r="C694">
            <v>65.04931417374263</v>
          </cell>
        </row>
        <row r="695">
          <cell r="A695">
            <v>43157</v>
          </cell>
          <cell r="B695">
            <v>41</v>
          </cell>
          <cell r="C695">
            <v>64.031569780100028</v>
          </cell>
        </row>
        <row r="696">
          <cell r="A696">
            <v>43154</v>
          </cell>
          <cell r="B696">
            <v>40</v>
          </cell>
          <cell r="C696">
            <v>62.531569780100149</v>
          </cell>
        </row>
        <row r="697">
          <cell r="A697">
            <v>43153</v>
          </cell>
          <cell r="B697">
            <v>36</v>
          </cell>
          <cell r="C697">
            <v>53.282767254517971</v>
          </cell>
        </row>
        <row r="698">
          <cell r="A698">
            <v>43152</v>
          </cell>
          <cell r="B698">
            <v>35</v>
          </cell>
          <cell r="C698">
            <v>66.80051164816021</v>
          </cell>
        </row>
        <row r="699">
          <cell r="A699">
            <v>43151</v>
          </cell>
          <cell r="B699">
            <v>32.5</v>
          </cell>
          <cell r="C699">
            <v>69.297953407359003</v>
          </cell>
        </row>
        <row r="700">
          <cell r="A700">
            <v>43147</v>
          </cell>
          <cell r="B700">
            <v>33</v>
          </cell>
          <cell r="C700">
            <v>67.79349009362079</v>
          </cell>
        </row>
        <row r="701">
          <cell r="A701">
            <v>43145</v>
          </cell>
          <cell r="B701">
            <v>34</v>
          </cell>
          <cell r="C701">
            <v>68.804866100587958</v>
          </cell>
        </row>
        <row r="702">
          <cell r="A702">
            <v>43144</v>
          </cell>
          <cell r="B702">
            <v>34</v>
          </cell>
          <cell r="C702" t="e">
            <v>#N/A</v>
          </cell>
        </row>
        <row r="703">
          <cell r="A703">
            <v>43143</v>
          </cell>
          <cell r="B703">
            <v>37</v>
          </cell>
          <cell r="C703" t="e">
            <v>#N/A</v>
          </cell>
        </row>
        <row r="704">
          <cell r="A704">
            <v>43140</v>
          </cell>
          <cell r="B704">
            <v>34</v>
          </cell>
          <cell r="C704">
            <v>69.797735684737631</v>
          </cell>
        </row>
        <row r="705">
          <cell r="A705">
            <v>43139</v>
          </cell>
          <cell r="B705">
            <v>36</v>
          </cell>
          <cell r="C705">
            <v>70.790169823644788</v>
          </cell>
        </row>
        <row r="706">
          <cell r="A706">
            <v>43138</v>
          </cell>
          <cell r="B706">
            <v>36</v>
          </cell>
          <cell r="C706">
            <v>72.029392553886495</v>
          </cell>
        </row>
        <row r="707">
          <cell r="A707">
            <v>43137</v>
          </cell>
          <cell r="B707">
            <v>35</v>
          </cell>
          <cell r="C707">
            <v>68.779392553886424</v>
          </cell>
        </row>
        <row r="708">
          <cell r="A708">
            <v>43136</v>
          </cell>
          <cell r="B708">
            <v>37</v>
          </cell>
          <cell r="C708">
            <v>69.548933159155268</v>
          </cell>
        </row>
        <row r="709">
          <cell r="A709">
            <v>43133</v>
          </cell>
          <cell r="B709">
            <v>41</v>
          </cell>
          <cell r="C709">
            <v>66.046429349009372</v>
          </cell>
        </row>
        <row r="710">
          <cell r="A710">
            <v>43132</v>
          </cell>
          <cell r="B710">
            <v>38</v>
          </cell>
          <cell r="C710">
            <v>70.3015458306119</v>
          </cell>
        </row>
        <row r="711">
          <cell r="A711">
            <v>43131</v>
          </cell>
          <cell r="B711">
            <v>38</v>
          </cell>
          <cell r="C711">
            <v>57.047735684737688</v>
          </cell>
        </row>
        <row r="712">
          <cell r="A712">
            <v>43130</v>
          </cell>
          <cell r="B712">
            <v>36</v>
          </cell>
          <cell r="C712">
            <v>59.297136947528806</v>
          </cell>
        </row>
        <row r="713">
          <cell r="A713">
            <v>43129</v>
          </cell>
          <cell r="B713">
            <v>35</v>
          </cell>
          <cell r="C713">
            <v>60.04583061180071</v>
          </cell>
        </row>
        <row r="714">
          <cell r="A714">
            <v>43126</v>
          </cell>
          <cell r="B714">
            <v>36</v>
          </cell>
          <cell r="C714" t="e">
            <v>#N/A</v>
          </cell>
        </row>
        <row r="715">
          <cell r="A715">
            <v>43125</v>
          </cell>
          <cell r="B715">
            <v>35</v>
          </cell>
          <cell r="C715" t="e">
            <v>#N/A</v>
          </cell>
        </row>
        <row r="716">
          <cell r="A716">
            <v>43124</v>
          </cell>
          <cell r="B716">
            <v>33</v>
          </cell>
          <cell r="C716">
            <v>59.295830611800682</v>
          </cell>
        </row>
        <row r="717">
          <cell r="A717">
            <v>43123</v>
          </cell>
          <cell r="B717">
            <v>32</v>
          </cell>
          <cell r="C717">
            <v>72.535107772697501</v>
          </cell>
        </row>
        <row r="718">
          <cell r="A718">
            <v>43122</v>
          </cell>
          <cell r="B718">
            <v>38</v>
          </cell>
          <cell r="C718">
            <v>75.297136947528827</v>
          </cell>
        </row>
        <row r="719">
          <cell r="A719">
            <v>43119</v>
          </cell>
          <cell r="B719">
            <v>38</v>
          </cell>
          <cell r="C719">
            <v>74.785706509906362</v>
          </cell>
        </row>
        <row r="720">
          <cell r="A720">
            <v>43118</v>
          </cell>
          <cell r="B720">
            <v>38</v>
          </cell>
          <cell r="C720">
            <v>81.539516655780631</v>
          </cell>
        </row>
        <row r="721">
          <cell r="A721">
            <v>43117</v>
          </cell>
          <cell r="B721">
            <v>41</v>
          </cell>
          <cell r="C721">
            <v>73.052743305029466</v>
          </cell>
        </row>
        <row r="722">
          <cell r="A722">
            <v>43116</v>
          </cell>
          <cell r="B722">
            <v>44</v>
          </cell>
          <cell r="C722">
            <v>74.292619203135331</v>
          </cell>
        </row>
        <row r="723">
          <cell r="A723">
            <v>43112</v>
          </cell>
          <cell r="B723">
            <v>48</v>
          </cell>
          <cell r="C723">
            <v>80.540714130198054</v>
          </cell>
        </row>
        <row r="724">
          <cell r="A724">
            <v>43111</v>
          </cell>
          <cell r="B724">
            <v>48</v>
          </cell>
          <cell r="C724">
            <v>80.290659699542744</v>
          </cell>
        </row>
        <row r="725">
          <cell r="A725">
            <v>43110</v>
          </cell>
          <cell r="B725">
            <v>40</v>
          </cell>
          <cell r="C725">
            <v>83.536903984323985</v>
          </cell>
        </row>
        <row r="726">
          <cell r="A726">
            <v>43109</v>
          </cell>
          <cell r="B726">
            <v>42</v>
          </cell>
          <cell r="C726">
            <v>78.542619203135359</v>
          </cell>
        </row>
        <row r="727">
          <cell r="A727">
            <v>43108</v>
          </cell>
          <cell r="B727">
            <v>40</v>
          </cell>
          <cell r="C727">
            <v>86.292673633790599</v>
          </cell>
        </row>
        <row r="728">
          <cell r="A728">
            <v>43105</v>
          </cell>
          <cell r="B728">
            <v>46</v>
          </cell>
          <cell r="C728">
            <v>80.550892662747842</v>
          </cell>
        </row>
        <row r="729">
          <cell r="A729">
            <v>43104</v>
          </cell>
          <cell r="B729">
            <v>46</v>
          </cell>
          <cell r="C729">
            <v>79.795177443936538</v>
          </cell>
        </row>
        <row r="730">
          <cell r="A730">
            <v>43103</v>
          </cell>
          <cell r="B730">
            <v>43</v>
          </cell>
          <cell r="C730">
            <v>79.285053342042204</v>
          </cell>
        </row>
        <row r="731">
          <cell r="A731">
            <v>43102</v>
          </cell>
          <cell r="B731">
            <v>36</v>
          </cell>
          <cell r="C731">
            <v>78.794524276072224</v>
          </cell>
        </row>
        <row r="732">
          <cell r="A732">
            <v>43098</v>
          </cell>
          <cell r="B732">
            <v>48</v>
          </cell>
          <cell r="C732" t="e">
            <v>#N/A</v>
          </cell>
        </row>
        <row r="733">
          <cell r="A733">
            <v>43097</v>
          </cell>
          <cell r="B733">
            <v>44</v>
          </cell>
          <cell r="C733">
            <v>76.779283692575547</v>
          </cell>
        </row>
        <row r="734">
          <cell r="A734">
            <v>43096</v>
          </cell>
          <cell r="B734">
            <v>41</v>
          </cell>
          <cell r="C734">
            <v>77.786305247115095</v>
          </cell>
        </row>
        <row r="735">
          <cell r="A735">
            <v>43095</v>
          </cell>
          <cell r="B735">
            <v>38</v>
          </cell>
          <cell r="C735">
            <v>68.79893315915524</v>
          </cell>
        </row>
        <row r="736">
          <cell r="A736">
            <v>43091</v>
          </cell>
          <cell r="B736">
            <v>36</v>
          </cell>
          <cell r="C736">
            <v>90.288809057261147</v>
          </cell>
        </row>
        <row r="737">
          <cell r="A737">
            <v>43090</v>
          </cell>
          <cell r="B737">
            <v>35</v>
          </cell>
          <cell r="C737">
            <v>84.534345743522721</v>
          </cell>
        </row>
        <row r="738">
          <cell r="A738">
            <v>43089</v>
          </cell>
          <cell r="B738">
            <v>33</v>
          </cell>
          <cell r="C738">
            <v>82.795123013281113</v>
          </cell>
        </row>
        <row r="739">
          <cell r="A739">
            <v>43088</v>
          </cell>
          <cell r="B739">
            <v>33</v>
          </cell>
          <cell r="C739">
            <v>77.801436969301108</v>
          </cell>
        </row>
        <row r="740">
          <cell r="A740">
            <v>43087</v>
          </cell>
          <cell r="B740">
            <v>32</v>
          </cell>
          <cell r="C740">
            <v>78.288809057261062</v>
          </cell>
        </row>
        <row r="741">
          <cell r="A741">
            <v>43084</v>
          </cell>
          <cell r="B741">
            <v>25</v>
          </cell>
          <cell r="C741">
            <v>83.288863487916487</v>
          </cell>
        </row>
        <row r="742">
          <cell r="A742">
            <v>43083</v>
          </cell>
          <cell r="B742">
            <v>33</v>
          </cell>
          <cell r="C742">
            <v>74.052743305029452</v>
          </cell>
        </row>
        <row r="743">
          <cell r="A743">
            <v>43082</v>
          </cell>
          <cell r="B743">
            <v>20</v>
          </cell>
          <cell r="C743">
            <v>81.031950794687546</v>
          </cell>
        </row>
        <row r="744">
          <cell r="A744">
            <v>43081</v>
          </cell>
          <cell r="B744">
            <v>19</v>
          </cell>
          <cell r="C744">
            <v>82.790169823644703</v>
          </cell>
        </row>
        <row r="745">
          <cell r="A745">
            <v>43080</v>
          </cell>
          <cell r="B745">
            <v>16</v>
          </cell>
          <cell r="C745">
            <v>85.293381232310139</v>
          </cell>
        </row>
        <row r="746">
          <cell r="A746">
            <v>43077</v>
          </cell>
          <cell r="B746">
            <v>14</v>
          </cell>
          <cell r="C746">
            <v>82.044034400174041</v>
          </cell>
        </row>
        <row r="747">
          <cell r="A747">
            <v>43076</v>
          </cell>
          <cell r="B747">
            <v>16</v>
          </cell>
          <cell r="C747">
            <v>81.290877422164158</v>
          </cell>
        </row>
        <row r="748">
          <cell r="A748">
            <v>43075</v>
          </cell>
          <cell r="B748">
            <v>13</v>
          </cell>
          <cell r="C748">
            <v>77.780154583061119</v>
          </cell>
        </row>
        <row r="749">
          <cell r="A749">
            <v>43074</v>
          </cell>
          <cell r="B749">
            <v>13</v>
          </cell>
          <cell r="C749">
            <v>81.800457217504885</v>
          </cell>
        </row>
        <row r="750">
          <cell r="A750">
            <v>43073</v>
          </cell>
          <cell r="B750">
            <v>20</v>
          </cell>
          <cell r="C750">
            <v>78.791530590028287</v>
          </cell>
        </row>
        <row r="751">
          <cell r="A751">
            <v>43070</v>
          </cell>
          <cell r="B751">
            <v>26</v>
          </cell>
          <cell r="C751">
            <v>78.795939473111076</v>
          </cell>
        </row>
        <row r="752">
          <cell r="A752">
            <v>43069</v>
          </cell>
          <cell r="B752">
            <v>15</v>
          </cell>
          <cell r="C752">
            <v>86.288972349227151</v>
          </cell>
        </row>
        <row r="753">
          <cell r="A753">
            <v>43068</v>
          </cell>
          <cell r="B753">
            <v>20</v>
          </cell>
          <cell r="C753">
            <v>82.287720444154104</v>
          </cell>
        </row>
        <row r="754">
          <cell r="A754">
            <v>43067</v>
          </cell>
          <cell r="B754">
            <v>20</v>
          </cell>
          <cell r="C754">
            <v>86.278249510124112</v>
          </cell>
        </row>
        <row r="755">
          <cell r="A755">
            <v>43066</v>
          </cell>
          <cell r="B755">
            <v>20</v>
          </cell>
          <cell r="C755">
            <v>82.543435662965337</v>
          </cell>
        </row>
        <row r="756">
          <cell r="A756">
            <v>43063</v>
          </cell>
          <cell r="B756">
            <v>20</v>
          </cell>
          <cell r="C756">
            <v>77.782005225343028</v>
          </cell>
        </row>
        <row r="757">
          <cell r="A757">
            <v>43061</v>
          </cell>
          <cell r="B757">
            <v>19</v>
          </cell>
          <cell r="C757">
            <v>83.797245808839619</v>
          </cell>
        </row>
        <row r="758">
          <cell r="A758">
            <v>43060</v>
          </cell>
          <cell r="B758">
            <v>21</v>
          </cell>
          <cell r="C758">
            <v>78.031352057478642</v>
          </cell>
        </row>
        <row r="759">
          <cell r="A759">
            <v>43059</v>
          </cell>
          <cell r="B759">
            <v>18</v>
          </cell>
          <cell r="C759">
            <v>78.038319181362851</v>
          </cell>
        </row>
        <row r="760">
          <cell r="A760">
            <v>43056</v>
          </cell>
          <cell r="B760">
            <v>23</v>
          </cell>
          <cell r="C760">
            <v>78.028195079468787</v>
          </cell>
        </row>
        <row r="761">
          <cell r="A761">
            <v>43055</v>
          </cell>
          <cell r="B761">
            <v>25</v>
          </cell>
          <cell r="C761">
            <v>82.784454604833428</v>
          </cell>
        </row>
        <row r="762">
          <cell r="A762">
            <v>43052</v>
          </cell>
          <cell r="B762">
            <v>29</v>
          </cell>
          <cell r="C762">
            <v>82.303450903548907</v>
          </cell>
        </row>
        <row r="763">
          <cell r="A763">
            <v>43048</v>
          </cell>
          <cell r="B763">
            <v>17</v>
          </cell>
          <cell r="C763">
            <v>75.799042020465805</v>
          </cell>
        </row>
        <row r="764">
          <cell r="A764">
            <v>43047</v>
          </cell>
          <cell r="B764">
            <v>13</v>
          </cell>
          <cell r="C764">
            <v>77.784563466144263</v>
          </cell>
        </row>
        <row r="765">
          <cell r="A765">
            <v>43046</v>
          </cell>
          <cell r="B765">
            <v>19</v>
          </cell>
          <cell r="C765">
            <v>76.80100152405825</v>
          </cell>
        </row>
        <row r="766">
          <cell r="A766">
            <v>43045</v>
          </cell>
          <cell r="B766">
            <v>17</v>
          </cell>
          <cell r="C766">
            <v>77.794034400174183</v>
          </cell>
        </row>
        <row r="767">
          <cell r="A767">
            <v>43042</v>
          </cell>
          <cell r="B767">
            <v>9</v>
          </cell>
          <cell r="C767">
            <v>77.042728064445853</v>
          </cell>
        </row>
        <row r="768">
          <cell r="A768">
            <v>43041</v>
          </cell>
          <cell r="B768">
            <v>9</v>
          </cell>
          <cell r="C768" t="e">
            <v>#N/A</v>
          </cell>
        </row>
        <row r="769">
          <cell r="A769">
            <v>43040</v>
          </cell>
          <cell r="B769">
            <v>10</v>
          </cell>
          <cell r="C769">
            <v>66.800293925538767</v>
          </cell>
        </row>
        <row r="770">
          <cell r="A770">
            <v>43039</v>
          </cell>
          <cell r="B770">
            <v>23</v>
          </cell>
          <cell r="C770">
            <v>75.531950794687575</v>
          </cell>
        </row>
        <row r="771">
          <cell r="A771">
            <v>43038</v>
          </cell>
          <cell r="B771">
            <v>21</v>
          </cell>
          <cell r="C771">
            <v>87.042074896581852</v>
          </cell>
        </row>
        <row r="772">
          <cell r="A772">
            <v>43033</v>
          </cell>
          <cell r="B772">
            <v>13</v>
          </cell>
          <cell r="C772">
            <v>88.292728064445754</v>
          </cell>
        </row>
        <row r="773">
          <cell r="A773">
            <v>43028</v>
          </cell>
          <cell r="B773">
            <v>15</v>
          </cell>
          <cell r="C773">
            <v>90.050348356194291</v>
          </cell>
        </row>
        <row r="774">
          <cell r="A774">
            <v>43027</v>
          </cell>
          <cell r="B774">
            <v>20</v>
          </cell>
          <cell r="C774">
            <v>90.30165469192255</v>
          </cell>
        </row>
        <row r="775">
          <cell r="A775">
            <v>43026</v>
          </cell>
          <cell r="B775">
            <v>22</v>
          </cell>
          <cell r="C775">
            <v>91.29974961898543</v>
          </cell>
        </row>
        <row r="776">
          <cell r="A776">
            <v>43025</v>
          </cell>
          <cell r="B776">
            <v>26</v>
          </cell>
          <cell r="C776">
            <v>87.533910298279949</v>
          </cell>
        </row>
        <row r="777">
          <cell r="A777">
            <v>43024</v>
          </cell>
          <cell r="B777">
            <v>25</v>
          </cell>
          <cell r="C777">
            <v>85.284563466144192</v>
          </cell>
        </row>
        <row r="778">
          <cell r="A778">
            <v>43021</v>
          </cell>
          <cell r="B778">
            <v>25</v>
          </cell>
          <cell r="C778">
            <v>80.55230785978668</v>
          </cell>
        </row>
        <row r="779">
          <cell r="A779">
            <v>43020</v>
          </cell>
          <cell r="B779">
            <v>22</v>
          </cell>
          <cell r="C779" t="e">
            <v>#N/A</v>
          </cell>
        </row>
        <row r="780">
          <cell r="A780">
            <v>43019</v>
          </cell>
          <cell r="B780">
            <v>18</v>
          </cell>
          <cell r="C780">
            <v>88.527487480949318</v>
          </cell>
        </row>
        <row r="781">
          <cell r="A781">
            <v>43018</v>
          </cell>
          <cell r="B781">
            <v>21</v>
          </cell>
          <cell r="C781">
            <v>84.783801436969412</v>
          </cell>
        </row>
        <row r="782">
          <cell r="A782">
            <v>43017</v>
          </cell>
          <cell r="B782">
            <v>26</v>
          </cell>
          <cell r="C782">
            <v>84.550892662747756</v>
          </cell>
        </row>
        <row r="783">
          <cell r="A783">
            <v>43014</v>
          </cell>
          <cell r="B783">
            <v>26</v>
          </cell>
          <cell r="C783">
            <v>85.80029392553871</v>
          </cell>
        </row>
        <row r="784">
          <cell r="A784">
            <v>43013</v>
          </cell>
          <cell r="B784">
            <v>31</v>
          </cell>
          <cell r="C784">
            <v>87.296483779664769</v>
          </cell>
        </row>
        <row r="785">
          <cell r="A785">
            <v>43012</v>
          </cell>
          <cell r="B785">
            <v>34</v>
          </cell>
          <cell r="C785">
            <v>87.798334421946578</v>
          </cell>
        </row>
        <row r="786">
          <cell r="A786">
            <v>43011</v>
          </cell>
          <cell r="B786">
            <v>34</v>
          </cell>
          <cell r="C786">
            <v>90.798334421946521</v>
          </cell>
        </row>
        <row r="787">
          <cell r="A787">
            <v>43010</v>
          </cell>
          <cell r="B787">
            <v>50</v>
          </cell>
          <cell r="C787">
            <v>89.533148269105212</v>
          </cell>
        </row>
        <row r="788">
          <cell r="A788">
            <v>43007</v>
          </cell>
          <cell r="B788">
            <v>50</v>
          </cell>
          <cell r="C788">
            <v>83.785706509906532</v>
          </cell>
        </row>
        <row r="789">
          <cell r="A789">
            <v>43006</v>
          </cell>
          <cell r="B789">
            <v>49</v>
          </cell>
          <cell r="C789">
            <v>90.276834313085175</v>
          </cell>
        </row>
        <row r="790">
          <cell r="A790">
            <v>43005</v>
          </cell>
          <cell r="B790">
            <v>43</v>
          </cell>
          <cell r="C790">
            <v>91.543326801654786</v>
          </cell>
        </row>
        <row r="791">
          <cell r="A791">
            <v>43004</v>
          </cell>
          <cell r="B791">
            <v>36</v>
          </cell>
          <cell r="C791">
            <v>100.04779011539301</v>
          </cell>
        </row>
        <row r="792">
          <cell r="A792">
            <v>43003</v>
          </cell>
          <cell r="B792">
            <v>36</v>
          </cell>
          <cell r="C792">
            <v>88.052198998475887</v>
          </cell>
        </row>
        <row r="793">
          <cell r="A793">
            <v>43000</v>
          </cell>
          <cell r="B793">
            <v>44</v>
          </cell>
          <cell r="C793">
            <v>91.29974961898543</v>
          </cell>
        </row>
        <row r="794">
          <cell r="A794">
            <v>42998</v>
          </cell>
          <cell r="B794">
            <v>70</v>
          </cell>
          <cell r="C794">
            <v>93.030698889614712</v>
          </cell>
        </row>
        <row r="795">
          <cell r="A795">
            <v>42997</v>
          </cell>
          <cell r="B795">
            <v>65</v>
          </cell>
          <cell r="C795">
            <v>90.291421728717751</v>
          </cell>
        </row>
        <row r="796">
          <cell r="A796">
            <v>42996</v>
          </cell>
          <cell r="B796">
            <v>60</v>
          </cell>
          <cell r="C796">
            <v>99.798443283257043</v>
          </cell>
        </row>
        <row r="797">
          <cell r="A797">
            <v>42993</v>
          </cell>
          <cell r="B797">
            <v>55</v>
          </cell>
          <cell r="C797">
            <v>93.545885042455808</v>
          </cell>
        </row>
        <row r="798">
          <cell r="A798">
            <v>42992</v>
          </cell>
          <cell r="B798">
            <v>54</v>
          </cell>
          <cell r="C798">
            <v>97.780753320270009</v>
          </cell>
        </row>
        <row r="799">
          <cell r="A799">
            <v>42991</v>
          </cell>
          <cell r="B799">
            <v>53</v>
          </cell>
          <cell r="C799">
            <v>92.297735684737603</v>
          </cell>
        </row>
        <row r="800">
          <cell r="A800">
            <v>42990</v>
          </cell>
          <cell r="B800">
            <v>46</v>
          </cell>
          <cell r="C800">
            <v>104.0395166557806</v>
          </cell>
        </row>
        <row r="801">
          <cell r="A801">
            <v>42989</v>
          </cell>
          <cell r="B801">
            <v>45</v>
          </cell>
          <cell r="C801">
            <v>82.292619203135331</v>
          </cell>
        </row>
        <row r="802">
          <cell r="A802">
            <v>42986</v>
          </cell>
          <cell r="B802">
            <v>40</v>
          </cell>
          <cell r="C802">
            <v>88.293925538863675</v>
          </cell>
        </row>
        <row r="803">
          <cell r="A803">
            <v>42985</v>
          </cell>
          <cell r="B803">
            <v>40</v>
          </cell>
          <cell r="C803" t="e">
            <v>#N/A</v>
          </cell>
        </row>
        <row r="804">
          <cell r="A804">
            <v>42984</v>
          </cell>
          <cell r="B804">
            <v>39</v>
          </cell>
          <cell r="C804">
            <v>88.302198998475845</v>
          </cell>
        </row>
        <row r="805">
          <cell r="A805">
            <v>42983</v>
          </cell>
          <cell r="B805">
            <v>38</v>
          </cell>
          <cell r="C805">
            <v>86.039516655780631</v>
          </cell>
        </row>
        <row r="806">
          <cell r="A806">
            <v>42979</v>
          </cell>
          <cell r="B806">
            <v>40</v>
          </cell>
          <cell r="C806">
            <v>92.792619203135374</v>
          </cell>
        </row>
        <row r="807">
          <cell r="A807">
            <v>42976</v>
          </cell>
          <cell r="B807">
            <v>60</v>
          </cell>
          <cell r="C807">
            <v>86.291258436751406</v>
          </cell>
        </row>
        <row r="808">
          <cell r="A808">
            <v>42975</v>
          </cell>
          <cell r="B808">
            <v>58</v>
          </cell>
          <cell r="C808">
            <v>87.026725451774382</v>
          </cell>
        </row>
        <row r="809">
          <cell r="A809">
            <v>42972</v>
          </cell>
          <cell r="B809">
            <v>57</v>
          </cell>
          <cell r="C809">
            <v>87.287502721532746</v>
          </cell>
        </row>
        <row r="810">
          <cell r="A810">
            <v>42971</v>
          </cell>
          <cell r="B810">
            <v>56</v>
          </cell>
          <cell r="C810">
            <v>88.036250816459827</v>
          </cell>
        </row>
        <row r="811">
          <cell r="A811">
            <v>42970</v>
          </cell>
          <cell r="B811">
            <v>58</v>
          </cell>
          <cell r="C811">
            <v>89.052035706509798</v>
          </cell>
        </row>
        <row r="812">
          <cell r="A812">
            <v>42969</v>
          </cell>
          <cell r="B812">
            <v>54</v>
          </cell>
          <cell r="C812">
            <v>83.292510341824411</v>
          </cell>
        </row>
        <row r="813">
          <cell r="A813">
            <v>42968</v>
          </cell>
          <cell r="B813">
            <v>59</v>
          </cell>
          <cell r="C813">
            <v>82.283638145003124</v>
          </cell>
        </row>
        <row r="814">
          <cell r="A814">
            <v>42965</v>
          </cell>
          <cell r="B814">
            <v>64</v>
          </cell>
          <cell r="C814">
            <v>91.043816677552769</v>
          </cell>
        </row>
        <row r="815">
          <cell r="A815">
            <v>42964</v>
          </cell>
          <cell r="B815">
            <v>57</v>
          </cell>
          <cell r="C815">
            <v>86.785543217940216</v>
          </cell>
        </row>
        <row r="816">
          <cell r="A816">
            <v>42963</v>
          </cell>
          <cell r="B816">
            <v>54</v>
          </cell>
          <cell r="C816">
            <v>85.037393860222295</v>
          </cell>
        </row>
        <row r="817">
          <cell r="A817">
            <v>42962</v>
          </cell>
          <cell r="B817">
            <v>53</v>
          </cell>
          <cell r="C817">
            <v>84.295612889179239</v>
          </cell>
        </row>
        <row r="818">
          <cell r="A818">
            <v>42961</v>
          </cell>
          <cell r="B818">
            <v>49</v>
          </cell>
          <cell r="C818">
            <v>81.535543217940187</v>
          </cell>
        </row>
        <row r="819">
          <cell r="A819">
            <v>42958</v>
          </cell>
          <cell r="B819">
            <v>48</v>
          </cell>
          <cell r="C819">
            <v>81.534944480731582</v>
          </cell>
        </row>
        <row r="820">
          <cell r="A820">
            <v>42957</v>
          </cell>
          <cell r="B820">
            <v>47</v>
          </cell>
          <cell r="C820">
            <v>83.781134334857299</v>
          </cell>
        </row>
        <row r="821">
          <cell r="A821">
            <v>42956</v>
          </cell>
          <cell r="B821">
            <v>48</v>
          </cell>
          <cell r="C821">
            <v>75.547082516873587</v>
          </cell>
        </row>
        <row r="822">
          <cell r="A822">
            <v>42955</v>
          </cell>
          <cell r="B822">
            <v>46</v>
          </cell>
          <cell r="C822">
            <v>69.777433050293951</v>
          </cell>
        </row>
        <row r="823">
          <cell r="A823">
            <v>42954</v>
          </cell>
          <cell r="B823">
            <v>47</v>
          </cell>
          <cell r="C823">
            <v>66.528031787502684</v>
          </cell>
        </row>
        <row r="824">
          <cell r="A824">
            <v>42951</v>
          </cell>
          <cell r="B824">
            <v>46</v>
          </cell>
          <cell r="C824">
            <v>86.277433050293865</v>
          </cell>
        </row>
        <row r="825">
          <cell r="A825">
            <v>42950</v>
          </cell>
          <cell r="B825">
            <v>42</v>
          </cell>
          <cell r="C825">
            <v>81.547681254082249</v>
          </cell>
        </row>
        <row r="826">
          <cell r="A826">
            <v>42949</v>
          </cell>
          <cell r="B826">
            <v>42</v>
          </cell>
          <cell r="C826">
            <v>74.045830611800596</v>
          </cell>
        </row>
        <row r="827">
          <cell r="A827">
            <v>42948</v>
          </cell>
          <cell r="B827">
            <v>52</v>
          </cell>
          <cell r="C827">
            <v>73.291367298062397</v>
          </cell>
        </row>
        <row r="828">
          <cell r="A828">
            <v>42947</v>
          </cell>
          <cell r="B828">
            <v>51</v>
          </cell>
          <cell r="C828">
            <v>71.04849771391244</v>
          </cell>
        </row>
        <row r="829">
          <cell r="A829">
            <v>42944</v>
          </cell>
          <cell r="B829">
            <v>52</v>
          </cell>
          <cell r="C829">
            <v>78.55236229044192</v>
          </cell>
        </row>
        <row r="830">
          <cell r="A830">
            <v>42943</v>
          </cell>
          <cell r="B830">
            <v>54</v>
          </cell>
          <cell r="C830">
            <v>68.539625517091281</v>
          </cell>
        </row>
        <row r="831">
          <cell r="A831">
            <v>42942</v>
          </cell>
          <cell r="B831">
            <v>52</v>
          </cell>
          <cell r="C831">
            <v>76.796592640975447</v>
          </cell>
        </row>
        <row r="832">
          <cell r="A832">
            <v>42941</v>
          </cell>
          <cell r="B832">
            <v>52</v>
          </cell>
          <cell r="C832">
            <v>76.29528630524706</v>
          </cell>
        </row>
        <row r="833">
          <cell r="A833">
            <v>42940</v>
          </cell>
          <cell r="B833">
            <v>47</v>
          </cell>
          <cell r="C833">
            <v>78.53146091878962</v>
          </cell>
        </row>
        <row r="834">
          <cell r="A834">
            <v>42937</v>
          </cell>
          <cell r="B834">
            <v>48</v>
          </cell>
          <cell r="C834">
            <v>67.288428042673587</v>
          </cell>
        </row>
        <row r="835">
          <cell r="A835">
            <v>42936</v>
          </cell>
          <cell r="B835">
            <v>45</v>
          </cell>
          <cell r="C835">
            <v>71.029610276507782</v>
          </cell>
        </row>
        <row r="836">
          <cell r="A836">
            <v>42935</v>
          </cell>
          <cell r="B836">
            <v>36</v>
          </cell>
          <cell r="C836">
            <v>77.80045721750497</v>
          </cell>
        </row>
        <row r="837">
          <cell r="A837">
            <v>42934</v>
          </cell>
          <cell r="B837">
            <v>40</v>
          </cell>
          <cell r="C837">
            <v>67.295286305247089</v>
          </cell>
        </row>
        <row r="838">
          <cell r="A838">
            <v>42933</v>
          </cell>
          <cell r="B838">
            <v>36</v>
          </cell>
          <cell r="C838">
            <v>64.033855867624652</v>
          </cell>
        </row>
        <row r="839">
          <cell r="A839">
            <v>42930</v>
          </cell>
          <cell r="B839">
            <v>30</v>
          </cell>
          <cell r="C839">
            <v>66.538319181362837</v>
          </cell>
        </row>
        <row r="840">
          <cell r="A840">
            <v>42929</v>
          </cell>
          <cell r="B840">
            <v>23</v>
          </cell>
          <cell r="C840">
            <v>72.292074896581767</v>
          </cell>
        </row>
        <row r="841">
          <cell r="A841">
            <v>42928</v>
          </cell>
          <cell r="B841">
            <v>23</v>
          </cell>
          <cell r="C841">
            <v>58.287176137600838</v>
          </cell>
        </row>
        <row r="842">
          <cell r="A842">
            <v>42927</v>
          </cell>
          <cell r="B842">
            <v>24</v>
          </cell>
          <cell r="C842">
            <v>55.541639451339186</v>
          </cell>
        </row>
        <row r="843">
          <cell r="A843">
            <v>42926</v>
          </cell>
          <cell r="B843">
            <v>20</v>
          </cell>
          <cell r="C843">
            <v>67.787883736120051</v>
          </cell>
        </row>
        <row r="844">
          <cell r="A844">
            <v>42923</v>
          </cell>
          <cell r="B844">
            <v>25</v>
          </cell>
          <cell r="C844">
            <v>63.288373612018312</v>
          </cell>
        </row>
        <row r="845">
          <cell r="A845">
            <v>42922</v>
          </cell>
          <cell r="B845">
            <v>28</v>
          </cell>
          <cell r="C845" t="e">
            <v>#N/A</v>
          </cell>
        </row>
        <row r="846">
          <cell r="A846">
            <v>42921</v>
          </cell>
          <cell r="B846">
            <v>30</v>
          </cell>
          <cell r="C846">
            <v>70.549695188329935</v>
          </cell>
        </row>
        <row r="847">
          <cell r="A847">
            <v>42919</v>
          </cell>
          <cell r="B847">
            <v>38</v>
          </cell>
          <cell r="C847">
            <v>70.278739386022337</v>
          </cell>
        </row>
        <row r="848">
          <cell r="A848">
            <v>42916</v>
          </cell>
          <cell r="B848">
            <v>38</v>
          </cell>
          <cell r="C848">
            <v>76.547626823426995</v>
          </cell>
        </row>
        <row r="849">
          <cell r="A849">
            <v>42915</v>
          </cell>
          <cell r="B849">
            <v>40</v>
          </cell>
          <cell r="C849">
            <v>93.535488787285104</v>
          </cell>
        </row>
        <row r="850">
          <cell r="A850">
            <v>42914</v>
          </cell>
          <cell r="B850">
            <v>40</v>
          </cell>
          <cell r="C850">
            <v>83.284835619421045</v>
          </cell>
        </row>
        <row r="851">
          <cell r="A851">
            <v>42913</v>
          </cell>
          <cell r="B851">
            <v>30</v>
          </cell>
          <cell r="C851">
            <v>84.296211626388029</v>
          </cell>
        </row>
        <row r="852">
          <cell r="A852">
            <v>42912</v>
          </cell>
          <cell r="B852">
            <v>24</v>
          </cell>
          <cell r="C852">
            <v>91.290496407576782</v>
          </cell>
        </row>
        <row r="853">
          <cell r="A853">
            <v>42909</v>
          </cell>
          <cell r="B853">
            <v>25</v>
          </cell>
          <cell r="C853">
            <v>119.7760722839103</v>
          </cell>
        </row>
        <row r="854">
          <cell r="A854">
            <v>42908</v>
          </cell>
          <cell r="B854">
            <v>22</v>
          </cell>
          <cell r="C854">
            <v>123.54191160461579</v>
          </cell>
        </row>
        <row r="855">
          <cell r="A855">
            <v>42907</v>
          </cell>
          <cell r="B855">
            <v>23</v>
          </cell>
          <cell r="C855">
            <v>90.775364685390869</v>
          </cell>
        </row>
        <row r="856">
          <cell r="A856">
            <v>42906</v>
          </cell>
          <cell r="B856">
            <v>28</v>
          </cell>
          <cell r="C856">
            <v>91.790605268887404</v>
          </cell>
        </row>
        <row r="857">
          <cell r="A857">
            <v>42905</v>
          </cell>
          <cell r="B857">
            <v>29</v>
          </cell>
          <cell r="C857">
            <v>87.533039407794533</v>
          </cell>
        </row>
        <row r="858">
          <cell r="A858">
            <v>42901</v>
          </cell>
          <cell r="B858">
            <v>29</v>
          </cell>
          <cell r="C858" t="e">
            <v>#N/A</v>
          </cell>
        </row>
        <row r="859">
          <cell r="A859">
            <v>42900</v>
          </cell>
          <cell r="B859">
            <v>28</v>
          </cell>
          <cell r="C859">
            <v>90.539353363814357</v>
          </cell>
        </row>
        <row r="860">
          <cell r="A860">
            <v>42899</v>
          </cell>
          <cell r="B860">
            <v>28</v>
          </cell>
          <cell r="C860">
            <v>89.789353363814513</v>
          </cell>
        </row>
        <row r="861">
          <cell r="A861">
            <v>42898</v>
          </cell>
          <cell r="B861">
            <v>31</v>
          </cell>
          <cell r="C861">
            <v>88.535543217940216</v>
          </cell>
        </row>
        <row r="862">
          <cell r="A862">
            <v>42895</v>
          </cell>
          <cell r="B862">
            <v>32</v>
          </cell>
          <cell r="C862">
            <v>89.035597648595825</v>
          </cell>
        </row>
        <row r="863">
          <cell r="A863">
            <v>42894</v>
          </cell>
          <cell r="B863">
            <v>30</v>
          </cell>
          <cell r="C863">
            <v>88.045068582625589</v>
          </cell>
        </row>
        <row r="864">
          <cell r="A864">
            <v>42893</v>
          </cell>
          <cell r="B864">
            <v>30</v>
          </cell>
          <cell r="C864">
            <v>92.301382538645882</v>
          </cell>
        </row>
        <row r="865">
          <cell r="A865">
            <v>42892</v>
          </cell>
          <cell r="B865">
            <v>33</v>
          </cell>
          <cell r="C865">
            <v>90.543109079033357</v>
          </cell>
        </row>
        <row r="866">
          <cell r="A866">
            <v>42891</v>
          </cell>
          <cell r="B866">
            <v>37</v>
          </cell>
          <cell r="C866">
            <v>93.784890050076086</v>
          </cell>
        </row>
        <row r="867">
          <cell r="A867">
            <v>42888</v>
          </cell>
          <cell r="B867">
            <v>38</v>
          </cell>
          <cell r="C867">
            <v>62.284726758110054</v>
          </cell>
        </row>
        <row r="868">
          <cell r="A868">
            <v>42887</v>
          </cell>
          <cell r="B868">
            <v>38</v>
          </cell>
          <cell r="C868">
            <v>71.28472675811004</v>
          </cell>
        </row>
        <row r="869">
          <cell r="A869">
            <v>42886</v>
          </cell>
          <cell r="B869">
            <v>37</v>
          </cell>
          <cell r="C869">
            <v>85.551273677335075</v>
          </cell>
        </row>
        <row r="870">
          <cell r="A870">
            <v>42885</v>
          </cell>
          <cell r="B870">
            <v>38</v>
          </cell>
          <cell r="C870">
            <v>90.787992597431</v>
          </cell>
        </row>
        <row r="871">
          <cell r="A871">
            <v>42881</v>
          </cell>
          <cell r="B871">
            <v>34</v>
          </cell>
          <cell r="C871">
            <v>85.039298933159202</v>
          </cell>
        </row>
        <row r="872">
          <cell r="A872">
            <v>42880</v>
          </cell>
          <cell r="B872">
            <v>35</v>
          </cell>
          <cell r="C872">
            <v>80.530481166993269</v>
          </cell>
        </row>
        <row r="873">
          <cell r="A873">
            <v>42879</v>
          </cell>
          <cell r="B873">
            <v>37</v>
          </cell>
          <cell r="C873">
            <v>77.03303940779449</v>
          </cell>
        </row>
        <row r="874">
          <cell r="A874">
            <v>42878</v>
          </cell>
          <cell r="B874">
            <v>35</v>
          </cell>
          <cell r="C874">
            <v>77.550130633572849</v>
          </cell>
        </row>
        <row r="875">
          <cell r="A875">
            <v>42877</v>
          </cell>
          <cell r="B875">
            <v>34</v>
          </cell>
          <cell r="C875">
            <v>75.532440670585643</v>
          </cell>
        </row>
        <row r="876">
          <cell r="A876">
            <v>42874</v>
          </cell>
          <cell r="B876">
            <v>34</v>
          </cell>
          <cell r="C876">
            <v>72.038101458741551</v>
          </cell>
        </row>
        <row r="877">
          <cell r="A877">
            <v>42873</v>
          </cell>
          <cell r="B877">
            <v>33</v>
          </cell>
          <cell r="C877">
            <v>80.533039407794504</v>
          </cell>
        </row>
        <row r="878">
          <cell r="A878">
            <v>42872</v>
          </cell>
          <cell r="B878">
            <v>37</v>
          </cell>
          <cell r="C878">
            <v>71.033148269105169</v>
          </cell>
        </row>
        <row r="879">
          <cell r="A879">
            <v>42871</v>
          </cell>
          <cell r="B879">
            <v>40</v>
          </cell>
          <cell r="C879">
            <v>66.777433050294022</v>
          </cell>
        </row>
        <row r="880">
          <cell r="A880">
            <v>42870</v>
          </cell>
          <cell r="B880">
            <v>34</v>
          </cell>
          <cell r="C880">
            <v>62.536849553668539</v>
          </cell>
        </row>
        <row r="881">
          <cell r="A881">
            <v>42867</v>
          </cell>
          <cell r="B881">
            <v>34</v>
          </cell>
          <cell r="C881">
            <v>68.297626823426867</v>
          </cell>
        </row>
        <row r="882">
          <cell r="A882">
            <v>42865</v>
          </cell>
          <cell r="B882">
            <v>40</v>
          </cell>
          <cell r="C882">
            <v>66.300185064228145</v>
          </cell>
        </row>
        <row r="883">
          <cell r="A883">
            <v>42864</v>
          </cell>
          <cell r="B883">
            <v>39</v>
          </cell>
          <cell r="C883">
            <v>63.284998911386836</v>
          </cell>
        </row>
        <row r="884">
          <cell r="A884">
            <v>42863</v>
          </cell>
          <cell r="B884">
            <v>39</v>
          </cell>
          <cell r="C884">
            <v>66.03053559764848</v>
          </cell>
        </row>
        <row r="885">
          <cell r="A885">
            <v>42860</v>
          </cell>
          <cell r="B885">
            <v>38</v>
          </cell>
          <cell r="C885">
            <v>70.544524276072281</v>
          </cell>
        </row>
        <row r="886">
          <cell r="A886">
            <v>42859</v>
          </cell>
          <cell r="B886">
            <v>40</v>
          </cell>
          <cell r="C886">
            <v>53.781787502721556</v>
          </cell>
        </row>
        <row r="887">
          <cell r="A887">
            <v>42858</v>
          </cell>
          <cell r="B887">
            <v>36</v>
          </cell>
          <cell r="C887">
            <v>58.034345743522842</v>
          </cell>
        </row>
        <row r="888">
          <cell r="A888">
            <v>42857</v>
          </cell>
          <cell r="B888">
            <v>31</v>
          </cell>
          <cell r="C888">
            <v>60.043816677552719</v>
          </cell>
        </row>
        <row r="889">
          <cell r="A889">
            <v>42856</v>
          </cell>
          <cell r="B889">
            <v>33</v>
          </cell>
          <cell r="C889" t="e">
            <v>#N/A</v>
          </cell>
        </row>
        <row r="890">
          <cell r="A890">
            <v>42853</v>
          </cell>
          <cell r="B890">
            <v>39</v>
          </cell>
          <cell r="C890">
            <v>59.779827999129154</v>
          </cell>
        </row>
        <row r="891">
          <cell r="A891">
            <v>42852</v>
          </cell>
          <cell r="B891">
            <v>38</v>
          </cell>
          <cell r="C891">
            <v>60.548824297844561</v>
          </cell>
        </row>
        <row r="892">
          <cell r="A892">
            <v>42851</v>
          </cell>
          <cell r="B892">
            <v>38</v>
          </cell>
          <cell r="C892">
            <v>63.04060526888744</v>
          </cell>
        </row>
        <row r="893">
          <cell r="A893">
            <v>42850</v>
          </cell>
          <cell r="B893">
            <v>36</v>
          </cell>
          <cell r="C893">
            <v>71.033093838449801</v>
          </cell>
        </row>
        <row r="894">
          <cell r="A894">
            <v>42849</v>
          </cell>
          <cell r="B894">
            <v>36</v>
          </cell>
          <cell r="C894">
            <v>49.777324188983307</v>
          </cell>
        </row>
        <row r="895">
          <cell r="A895">
            <v>42846</v>
          </cell>
          <cell r="B895">
            <v>35</v>
          </cell>
          <cell r="C895" t="e">
            <v>#N/A</v>
          </cell>
        </row>
        <row r="896">
          <cell r="A896">
            <v>42845</v>
          </cell>
          <cell r="B896">
            <v>35</v>
          </cell>
          <cell r="C896">
            <v>50.038591334639726</v>
          </cell>
        </row>
        <row r="897">
          <cell r="A897">
            <v>42844</v>
          </cell>
          <cell r="B897">
            <v>29</v>
          </cell>
          <cell r="C897">
            <v>49.53227737861976</v>
          </cell>
        </row>
        <row r="898">
          <cell r="A898">
            <v>42843</v>
          </cell>
          <cell r="B898">
            <v>30</v>
          </cell>
          <cell r="C898">
            <v>47.794905290659706</v>
          </cell>
        </row>
        <row r="899">
          <cell r="A899">
            <v>42842</v>
          </cell>
          <cell r="B899">
            <v>29</v>
          </cell>
          <cell r="C899">
            <v>42.776562159808407</v>
          </cell>
        </row>
        <row r="900">
          <cell r="A900">
            <v>42838</v>
          </cell>
          <cell r="B900">
            <v>32</v>
          </cell>
          <cell r="C900">
            <v>42.050620509471059</v>
          </cell>
        </row>
        <row r="901">
          <cell r="A901">
            <v>42837</v>
          </cell>
          <cell r="B901">
            <v>30</v>
          </cell>
          <cell r="C901">
            <v>42.779065969954289</v>
          </cell>
        </row>
        <row r="902">
          <cell r="A902">
            <v>42836</v>
          </cell>
          <cell r="B902">
            <v>24</v>
          </cell>
          <cell r="C902">
            <v>39.032168517308818</v>
          </cell>
        </row>
        <row r="903">
          <cell r="A903">
            <v>42835</v>
          </cell>
          <cell r="B903">
            <v>20</v>
          </cell>
          <cell r="C903">
            <v>35.035325495318936</v>
          </cell>
        </row>
        <row r="904">
          <cell r="A904">
            <v>42832</v>
          </cell>
          <cell r="B904">
            <v>20</v>
          </cell>
          <cell r="C904">
            <v>34.785325495318986</v>
          </cell>
        </row>
        <row r="905">
          <cell r="A905">
            <v>42831</v>
          </cell>
          <cell r="B905">
            <v>23</v>
          </cell>
          <cell r="C905">
            <v>30.0327672545178</v>
          </cell>
        </row>
        <row r="906">
          <cell r="A906">
            <v>42830</v>
          </cell>
          <cell r="B906">
            <v>22</v>
          </cell>
          <cell r="C906">
            <v>34.794197692140116</v>
          </cell>
        </row>
        <row r="907">
          <cell r="A907">
            <v>42829</v>
          </cell>
          <cell r="B907">
            <v>20</v>
          </cell>
          <cell r="C907">
            <v>37.048606575223175</v>
          </cell>
        </row>
        <row r="908">
          <cell r="A908">
            <v>42828</v>
          </cell>
          <cell r="B908">
            <v>22</v>
          </cell>
          <cell r="C908">
            <v>41.284073590245995</v>
          </cell>
        </row>
        <row r="909">
          <cell r="A909">
            <v>42825</v>
          </cell>
          <cell r="B909">
            <v>22</v>
          </cell>
          <cell r="C909">
            <v>33.779011539298764</v>
          </cell>
        </row>
        <row r="910">
          <cell r="A910">
            <v>42824</v>
          </cell>
          <cell r="B910">
            <v>25</v>
          </cell>
          <cell r="C910">
            <v>36.047463531460799</v>
          </cell>
        </row>
        <row r="911">
          <cell r="A911">
            <v>42823</v>
          </cell>
          <cell r="B911">
            <v>27</v>
          </cell>
          <cell r="C911">
            <v>38.538645765295065</v>
          </cell>
        </row>
        <row r="912">
          <cell r="A912">
            <v>42822</v>
          </cell>
          <cell r="B912">
            <v>26</v>
          </cell>
          <cell r="C912">
            <v>38.532331809275</v>
          </cell>
        </row>
        <row r="913">
          <cell r="A913">
            <v>42821</v>
          </cell>
          <cell r="B913">
            <v>26</v>
          </cell>
          <cell r="C913">
            <v>50.544415414761623</v>
          </cell>
        </row>
        <row r="914">
          <cell r="A914">
            <v>42818</v>
          </cell>
          <cell r="B914">
            <v>27</v>
          </cell>
          <cell r="C914">
            <v>42.783638145003167</v>
          </cell>
        </row>
        <row r="915">
          <cell r="A915">
            <v>42817</v>
          </cell>
          <cell r="B915">
            <v>25</v>
          </cell>
          <cell r="C915">
            <v>49.278684955366892</v>
          </cell>
        </row>
        <row r="916">
          <cell r="A916">
            <v>42816</v>
          </cell>
          <cell r="B916">
            <v>27</v>
          </cell>
          <cell r="C916">
            <v>46.788210320052315</v>
          </cell>
        </row>
        <row r="917">
          <cell r="A917">
            <v>42815</v>
          </cell>
          <cell r="B917">
            <v>27</v>
          </cell>
          <cell r="C917">
            <v>50.290768560853572</v>
          </cell>
        </row>
        <row r="918">
          <cell r="A918">
            <v>42814</v>
          </cell>
          <cell r="B918">
            <v>28</v>
          </cell>
          <cell r="C918">
            <v>67.803505334204317</v>
          </cell>
        </row>
        <row r="919">
          <cell r="A919">
            <v>42811</v>
          </cell>
          <cell r="B919">
            <v>32</v>
          </cell>
          <cell r="C919">
            <v>56.281297626823523</v>
          </cell>
        </row>
        <row r="920">
          <cell r="A920">
            <v>42810</v>
          </cell>
          <cell r="B920">
            <v>29</v>
          </cell>
          <cell r="C920">
            <v>58.047136947528699</v>
          </cell>
        </row>
        <row r="921">
          <cell r="A921">
            <v>42809</v>
          </cell>
          <cell r="B921">
            <v>38</v>
          </cell>
          <cell r="C921">
            <v>58.281297626823481</v>
          </cell>
        </row>
        <row r="922">
          <cell r="A922">
            <v>42808</v>
          </cell>
          <cell r="B922">
            <v>30</v>
          </cell>
          <cell r="C922">
            <v>62.800947093403003</v>
          </cell>
        </row>
        <row r="923">
          <cell r="A923">
            <v>42807</v>
          </cell>
          <cell r="B923">
            <v>28</v>
          </cell>
          <cell r="C923">
            <v>63.290224254299865</v>
          </cell>
        </row>
        <row r="924">
          <cell r="A924">
            <v>42804</v>
          </cell>
          <cell r="B924">
            <v>29</v>
          </cell>
          <cell r="C924">
            <v>60.803505334204289</v>
          </cell>
        </row>
        <row r="925">
          <cell r="A925">
            <v>42803</v>
          </cell>
          <cell r="B925">
            <v>27</v>
          </cell>
          <cell r="C925">
            <v>69.040278684955496</v>
          </cell>
        </row>
        <row r="926">
          <cell r="A926">
            <v>42802</v>
          </cell>
          <cell r="B926">
            <v>27</v>
          </cell>
          <cell r="C926">
            <v>59.542183757892531</v>
          </cell>
        </row>
        <row r="927">
          <cell r="A927">
            <v>42801</v>
          </cell>
          <cell r="B927">
            <v>28</v>
          </cell>
          <cell r="C927">
            <v>57.539026779882541</v>
          </cell>
        </row>
        <row r="928">
          <cell r="A928">
            <v>42800</v>
          </cell>
          <cell r="B928">
            <v>26</v>
          </cell>
          <cell r="C928">
            <v>58.54795340735901</v>
          </cell>
        </row>
        <row r="929">
          <cell r="A929">
            <v>42797</v>
          </cell>
          <cell r="B929">
            <v>25</v>
          </cell>
          <cell r="C929">
            <v>71.551817983888455</v>
          </cell>
        </row>
        <row r="930">
          <cell r="A930">
            <v>42796</v>
          </cell>
          <cell r="B930">
            <v>39</v>
          </cell>
          <cell r="C930">
            <v>71.52966470716305</v>
          </cell>
        </row>
        <row r="931">
          <cell r="A931">
            <v>42795</v>
          </cell>
          <cell r="B931">
            <v>47</v>
          </cell>
          <cell r="C931">
            <v>55.287883736120058</v>
          </cell>
        </row>
        <row r="932">
          <cell r="A932">
            <v>42794</v>
          </cell>
          <cell r="B932">
            <v>51</v>
          </cell>
          <cell r="C932" t="e">
            <v>#N/A</v>
          </cell>
        </row>
        <row r="933">
          <cell r="A933">
            <v>42793</v>
          </cell>
          <cell r="B933">
            <v>41</v>
          </cell>
          <cell r="C933" t="e">
            <v>#N/A</v>
          </cell>
        </row>
        <row r="934">
          <cell r="A934">
            <v>42790</v>
          </cell>
          <cell r="B934">
            <v>40</v>
          </cell>
          <cell r="C934">
            <v>65.043490093620804</v>
          </cell>
        </row>
        <row r="935">
          <cell r="A935">
            <v>42789</v>
          </cell>
          <cell r="B935">
            <v>37</v>
          </cell>
          <cell r="C935">
            <v>66.281406488134024</v>
          </cell>
        </row>
        <row r="936">
          <cell r="A936">
            <v>42788</v>
          </cell>
          <cell r="B936">
            <v>38</v>
          </cell>
          <cell r="C936">
            <v>63.794741998693816</v>
          </cell>
        </row>
        <row r="937">
          <cell r="A937">
            <v>42787</v>
          </cell>
          <cell r="B937">
            <v>41</v>
          </cell>
          <cell r="C937">
            <v>75.290387546266047</v>
          </cell>
        </row>
        <row r="938">
          <cell r="A938">
            <v>42783</v>
          </cell>
          <cell r="B938">
            <v>41</v>
          </cell>
          <cell r="C938">
            <v>79.300566078815564</v>
          </cell>
        </row>
        <row r="939">
          <cell r="A939">
            <v>42782</v>
          </cell>
          <cell r="B939">
            <v>41</v>
          </cell>
          <cell r="C939">
            <v>82.284182451556731</v>
          </cell>
        </row>
        <row r="940">
          <cell r="A940">
            <v>42781</v>
          </cell>
          <cell r="B940">
            <v>42</v>
          </cell>
          <cell r="C940">
            <v>74.554485086000355</v>
          </cell>
        </row>
        <row r="941">
          <cell r="A941">
            <v>42780</v>
          </cell>
          <cell r="B941">
            <v>42</v>
          </cell>
          <cell r="C941">
            <v>71.536033093838469</v>
          </cell>
        </row>
        <row r="942">
          <cell r="A942">
            <v>42779</v>
          </cell>
          <cell r="B942">
            <v>41</v>
          </cell>
          <cell r="C942">
            <v>72.546211626387873</v>
          </cell>
        </row>
        <row r="943">
          <cell r="A943">
            <v>42776</v>
          </cell>
          <cell r="B943">
            <v>40</v>
          </cell>
          <cell r="C943">
            <v>68.04114957544094</v>
          </cell>
        </row>
        <row r="944">
          <cell r="A944">
            <v>42775</v>
          </cell>
          <cell r="B944">
            <v>36</v>
          </cell>
          <cell r="C944">
            <v>71.043653385586765</v>
          </cell>
        </row>
        <row r="945">
          <cell r="A945">
            <v>42774</v>
          </cell>
          <cell r="B945">
            <v>37</v>
          </cell>
          <cell r="C945">
            <v>66.794306553450866</v>
          </cell>
        </row>
        <row r="946">
          <cell r="A946">
            <v>42773</v>
          </cell>
          <cell r="B946">
            <v>35</v>
          </cell>
          <cell r="C946">
            <v>79.800620509471003</v>
          </cell>
        </row>
        <row r="947">
          <cell r="A947">
            <v>42772</v>
          </cell>
          <cell r="B947">
            <v>35</v>
          </cell>
          <cell r="C947">
            <v>63.281515349444994</v>
          </cell>
        </row>
        <row r="948">
          <cell r="A948">
            <v>42769</v>
          </cell>
          <cell r="B948">
            <v>34</v>
          </cell>
          <cell r="C948">
            <v>61.803614195514989</v>
          </cell>
        </row>
        <row r="949">
          <cell r="A949">
            <v>42768</v>
          </cell>
          <cell r="B949">
            <v>33</v>
          </cell>
          <cell r="C949">
            <v>60.28973437840186</v>
          </cell>
        </row>
        <row r="950">
          <cell r="A950">
            <v>42767</v>
          </cell>
          <cell r="B950">
            <v>31</v>
          </cell>
          <cell r="C950">
            <v>57.034019159590699</v>
          </cell>
        </row>
        <row r="951">
          <cell r="A951">
            <v>42766</v>
          </cell>
          <cell r="B951">
            <v>32</v>
          </cell>
          <cell r="C951">
            <v>58.778902677988398</v>
          </cell>
        </row>
        <row r="952">
          <cell r="A952">
            <v>42765</v>
          </cell>
          <cell r="B952">
            <v>34</v>
          </cell>
          <cell r="C952">
            <v>60.801055954713767</v>
          </cell>
        </row>
        <row r="953">
          <cell r="A953">
            <v>42762</v>
          </cell>
          <cell r="B953">
            <v>33</v>
          </cell>
          <cell r="C953">
            <v>64.047409100805552</v>
          </cell>
        </row>
        <row r="954">
          <cell r="A954">
            <v>42761</v>
          </cell>
          <cell r="B954">
            <v>35</v>
          </cell>
          <cell r="C954">
            <v>62.055628129762752</v>
          </cell>
        </row>
        <row r="955">
          <cell r="A955">
            <v>42760</v>
          </cell>
          <cell r="B955">
            <v>33</v>
          </cell>
          <cell r="C955">
            <v>66.048715436533811</v>
          </cell>
        </row>
        <row r="956">
          <cell r="A956">
            <v>42759</v>
          </cell>
          <cell r="B956">
            <v>34</v>
          </cell>
          <cell r="C956">
            <v>65.302525582407966</v>
          </cell>
        </row>
        <row r="957">
          <cell r="A957">
            <v>42758</v>
          </cell>
          <cell r="B957">
            <v>34</v>
          </cell>
          <cell r="C957">
            <v>69.291149575440869</v>
          </cell>
        </row>
        <row r="958">
          <cell r="A958">
            <v>42754</v>
          </cell>
          <cell r="B958">
            <v>32</v>
          </cell>
          <cell r="C958">
            <v>71.786795123013292</v>
          </cell>
        </row>
        <row r="959">
          <cell r="A959">
            <v>42753</v>
          </cell>
          <cell r="B959">
            <v>29</v>
          </cell>
          <cell r="C959">
            <v>76.2900065316785</v>
          </cell>
        </row>
        <row r="960">
          <cell r="A960">
            <v>42752</v>
          </cell>
          <cell r="B960">
            <v>32</v>
          </cell>
          <cell r="C960">
            <v>83.29191160461562</v>
          </cell>
        </row>
        <row r="961">
          <cell r="A961">
            <v>42748</v>
          </cell>
          <cell r="B961">
            <v>35</v>
          </cell>
          <cell r="C961">
            <v>77.035434356629651</v>
          </cell>
        </row>
        <row r="962">
          <cell r="A962">
            <v>42747</v>
          </cell>
          <cell r="B962">
            <v>35</v>
          </cell>
          <cell r="C962">
            <v>86.301273677335104</v>
          </cell>
        </row>
        <row r="963">
          <cell r="A963">
            <v>42746</v>
          </cell>
          <cell r="B963">
            <v>42</v>
          </cell>
          <cell r="C963">
            <v>85.032767254517864</v>
          </cell>
        </row>
        <row r="964">
          <cell r="A964">
            <v>42745</v>
          </cell>
          <cell r="B964">
            <v>43</v>
          </cell>
          <cell r="C964">
            <v>74.536522969736652</v>
          </cell>
        </row>
        <row r="965">
          <cell r="A965">
            <v>42744</v>
          </cell>
          <cell r="B965">
            <v>42</v>
          </cell>
          <cell r="C965">
            <v>70.299749618985345</v>
          </cell>
        </row>
        <row r="966">
          <cell r="A966">
            <v>42740</v>
          </cell>
          <cell r="B966">
            <v>44</v>
          </cell>
          <cell r="C966" t="e">
            <v>#N/A</v>
          </cell>
        </row>
        <row r="967">
          <cell r="A967">
            <v>42739</v>
          </cell>
          <cell r="B967">
            <v>47</v>
          </cell>
          <cell r="C967">
            <v>74.288428042673615</v>
          </cell>
        </row>
        <row r="968">
          <cell r="A968">
            <v>42738</v>
          </cell>
          <cell r="B968">
            <v>47</v>
          </cell>
          <cell r="C968">
            <v>77.283910298280034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25941-6ADF-49CD-8EA5-EB60BD59B5EB}">
  <dimension ref="A1:N252"/>
  <sheetViews>
    <sheetView tabSelected="1" workbookViewId="0">
      <selection activeCell="R14" sqref="R14"/>
    </sheetView>
  </sheetViews>
  <sheetFormatPr defaultRowHeight="15" x14ac:dyDescent="0.25"/>
  <sheetData>
    <row r="1" spans="1:14" ht="15.75" x14ac:dyDescent="0.25">
      <c r="A1" s="2" t="s">
        <v>1</v>
      </c>
      <c r="B1" s="2" t="s">
        <v>14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x14ac:dyDescent="0.25">
      <c r="A2" s="1">
        <v>44104</v>
      </c>
      <c r="B2" s="4">
        <v>1</v>
      </c>
      <c r="C2" s="2">
        <f>VLOOKUP(A2,[1]FOB!$A$1:$H$792,2,FALSE)</f>
        <v>454.5</v>
      </c>
      <c r="D2" s="2">
        <f>VLOOKUP($A2,[1]FOB!$A$1:$H$792,3,FALSE)</f>
        <v>475</v>
      </c>
      <c r="E2" s="2">
        <f>VLOOKUP($A2,[1]FOB!$A$1:$H$792,6,FALSE)</f>
        <v>429.25</v>
      </c>
      <c r="F2" s="2">
        <f>VLOOKUP($A2,[1]FOB!$A$1:$H$792,7,FALSE)</f>
        <v>442</v>
      </c>
      <c r="G2" s="2">
        <f>VLOOKUP($A2,[1]FOB!$A$1:$H$792,8,FALSE)</f>
        <v>403.75</v>
      </c>
      <c r="H2" s="3">
        <f>VLOOKUP($A2,[1]Futures!$A$3:$B$987,2,FALSE)</f>
        <v>10.234999999999999</v>
      </c>
      <c r="I2" s="2">
        <f>VLOOKUP($A2,[1]Basis!$A$3:$C$968,2,FALSE)</f>
        <v>82</v>
      </c>
      <c r="J2" s="4">
        <f>VLOOKUP($A2,[1]Basis!$A$3:$C$968,3,FALSE)</f>
        <v>79.537230568256064</v>
      </c>
      <c r="K2" s="5">
        <f>VLOOKUP($A2,'[1]Ocean Rates to China'!$L$11:$P$1030,2,FALSE)</f>
        <v>37.86</v>
      </c>
      <c r="L2" s="5">
        <f>VLOOKUP($A2,'[1]Ocean Rates to China'!$L$11:$P$1030,3,FALSE)</f>
        <v>19.29</v>
      </c>
      <c r="M2" s="5">
        <f>VLOOKUP($A2,'[1]Ocean Rates to China'!$L$11:$P$1030,4,FALSE)</f>
        <v>39.450000000000003</v>
      </c>
      <c r="N2" s="5">
        <f>VLOOKUP($A2,'[1]Ocean Rates to China'!$L$11:$P$1030,5,FALSE)</f>
        <v>29.17</v>
      </c>
    </row>
    <row r="3" spans="1:14" x14ac:dyDescent="0.25">
      <c r="A3" s="1">
        <v>44103</v>
      </c>
      <c r="B3" s="4">
        <v>2</v>
      </c>
      <c r="C3" s="2">
        <f>VLOOKUP(A3,[1]FOB!$A$1:$H$792,2,FALSE)</f>
        <v>441.25</v>
      </c>
      <c r="D3" s="2">
        <f>VLOOKUP($A3,[1]FOB!$A$1:$H$792,3,FALSE)</f>
        <v>463.25</v>
      </c>
      <c r="E3" s="2">
        <f>VLOOKUP($A3,[1]FOB!$A$1:$H$792,6,FALSE)</f>
        <v>416</v>
      </c>
      <c r="F3" s="2">
        <f>VLOOKUP($A3,[1]FOB!$A$1:$H$792,7,FALSE)</f>
        <v>428.75</v>
      </c>
      <c r="G3" s="2">
        <f>VLOOKUP($A3,[1]FOB!$A$1:$H$792,8,FALSE)</f>
        <v>390.5</v>
      </c>
      <c r="H3" s="3">
        <f>VLOOKUP($A3,[1]Futures!$A$3:$B$987,2,FALSE)</f>
        <v>9.93</v>
      </c>
      <c r="I3" s="2">
        <f>VLOOKUP($A3,[1]Basis!$A$3:$C$968,2,FALSE)</f>
        <v>78</v>
      </c>
      <c r="J3" s="4">
        <f>VLOOKUP($A3,[1]Basis!$A$3:$C$968,3,FALSE)</f>
        <v>109.79229261920321</v>
      </c>
      <c r="K3" s="5">
        <f>VLOOKUP($A3,'[1]Ocean Rates to China'!$L$11:$P$1030,2,FALSE)</f>
        <v>38.130000000000003</v>
      </c>
      <c r="L3" s="5">
        <f>VLOOKUP($A3,'[1]Ocean Rates to China'!$L$11:$P$1030,3,FALSE)</f>
        <v>19.39</v>
      </c>
      <c r="M3" s="5">
        <f>VLOOKUP($A3,'[1]Ocean Rates to China'!$L$11:$P$1030,4,FALSE)</f>
        <v>39.76</v>
      </c>
      <c r="N3" s="5">
        <f>VLOOKUP($A3,'[1]Ocean Rates to China'!$L$11:$P$1030,5,FALSE)</f>
        <v>29.42</v>
      </c>
    </row>
    <row r="4" spans="1:14" x14ac:dyDescent="0.25">
      <c r="A4" s="1">
        <v>44102</v>
      </c>
      <c r="B4" s="4">
        <v>3</v>
      </c>
      <c r="C4" s="2">
        <f>VLOOKUP(A4,[1]FOB!$A$1:$H$792,2,FALSE)</f>
        <v>439.75</v>
      </c>
      <c r="D4" s="2">
        <f>VLOOKUP($A4,[1]FOB!$A$1:$H$792,3,FALSE)</f>
        <v>462.25</v>
      </c>
      <c r="E4" s="2">
        <f>VLOOKUP($A4,[1]FOB!$A$1:$H$792,6,FALSE)</f>
        <v>416</v>
      </c>
      <c r="F4" s="2">
        <f>VLOOKUP($A4,[1]FOB!$A$1:$H$792,7,FALSE)</f>
        <v>428.5</v>
      </c>
      <c r="G4" s="2">
        <f>VLOOKUP($A4,[1]FOB!$A$1:$H$792,8,FALSE)</f>
        <v>392.75</v>
      </c>
      <c r="H4" s="3">
        <f>VLOOKUP($A4,[1]Futures!$A$3:$B$987,2,FALSE)</f>
        <v>9.9625000000000004</v>
      </c>
      <c r="I4" s="2">
        <f>VLOOKUP($A4,[1]Basis!$A$3:$C$968,2,FALSE)</f>
        <v>75</v>
      </c>
      <c r="J4" s="4">
        <f>VLOOKUP($A4,[1]Basis!$A$3:$C$968,3,FALSE)</f>
        <v>110.05306988896137</v>
      </c>
      <c r="K4" s="5">
        <f>VLOOKUP($A4,'[1]Ocean Rates to China'!$L$11:$P$1030,2,FALSE)</f>
        <v>38.090000000000003</v>
      </c>
      <c r="L4" s="5">
        <f>VLOOKUP($A4,'[1]Ocean Rates to China'!$L$11:$P$1030,3,FALSE)</f>
        <v>19.37</v>
      </c>
      <c r="M4" s="5">
        <f>VLOOKUP($A4,'[1]Ocean Rates to China'!$L$11:$P$1030,4,FALSE)</f>
        <v>39.71</v>
      </c>
      <c r="N4" s="5">
        <f>VLOOKUP($A4,'[1]Ocean Rates to China'!$L$11:$P$1030,5,FALSE)</f>
        <v>29.38</v>
      </c>
    </row>
    <row r="5" spans="1:14" x14ac:dyDescent="0.25">
      <c r="A5" s="1">
        <v>44099</v>
      </c>
      <c r="B5" s="4">
        <v>4</v>
      </c>
      <c r="C5" s="2">
        <f>VLOOKUP(A5,[1]FOB!$A$1:$H$792,2,FALSE)</f>
        <v>442</v>
      </c>
      <c r="D5" s="2">
        <f>VLOOKUP($A5,[1]FOB!$A$1:$H$792,3,FALSE)</f>
        <v>466.75</v>
      </c>
      <c r="E5" s="2">
        <f>VLOOKUP($A5,[1]FOB!$A$1:$H$792,6,FALSE)</f>
        <v>419.25</v>
      </c>
      <c r="F5" s="2">
        <f>VLOOKUP($A5,[1]FOB!$A$1:$H$792,7,FALSE)</f>
        <v>431.75</v>
      </c>
      <c r="G5" s="2">
        <f>VLOOKUP($A5,[1]FOB!$A$1:$H$792,8,FALSE)</f>
        <v>396</v>
      </c>
      <c r="H5" s="3">
        <f>VLOOKUP($A5,[1]Futures!$A$3:$B$987,2,FALSE)</f>
        <v>10.025</v>
      </c>
      <c r="I5" s="2">
        <f>VLOOKUP($A5,[1]Basis!$A$3:$C$968,2,FALSE)</f>
        <v>75</v>
      </c>
      <c r="J5" s="4">
        <f>VLOOKUP($A5,[1]Basis!$A$3:$C$968,3,FALSE)</f>
        <v>104.2929457870672</v>
      </c>
      <c r="K5" s="5">
        <f>VLOOKUP($A5,'[1]Ocean Rates to China'!$L$11:$P$1030,2,FALSE)</f>
        <v>37.79</v>
      </c>
      <c r="L5" s="5">
        <f>VLOOKUP($A5,'[1]Ocean Rates to China'!$L$11:$P$1030,3,FALSE)</f>
        <v>19.22</v>
      </c>
      <c r="M5" s="5">
        <f>VLOOKUP($A5,'[1]Ocean Rates to China'!$L$11:$P$1030,4,FALSE)</f>
        <v>39.36</v>
      </c>
      <c r="N5" s="5">
        <f>VLOOKUP($A5,'[1]Ocean Rates to China'!$L$11:$P$1030,5,FALSE)</f>
        <v>29.09</v>
      </c>
    </row>
    <row r="6" spans="1:14" x14ac:dyDescent="0.25">
      <c r="A6" s="1">
        <v>44098</v>
      </c>
      <c r="B6" s="4">
        <v>5</v>
      </c>
      <c r="C6" s="2">
        <f>VLOOKUP(A6,[1]FOB!$A$1:$H$792,2,FALSE)</f>
        <v>440.25</v>
      </c>
      <c r="D6" s="2">
        <f>VLOOKUP($A6,[1]FOB!$A$1:$H$792,3,FALSE)</f>
        <v>465.25</v>
      </c>
      <c r="E6" s="2">
        <f>VLOOKUP($A6,[1]FOB!$A$1:$H$792,6,FALSE)</f>
        <v>417.5</v>
      </c>
      <c r="F6" s="2">
        <f>VLOOKUP($A6,[1]FOB!$A$1:$H$792,7,FALSE)</f>
        <v>430.25</v>
      </c>
      <c r="G6" s="2">
        <f>VLOOKUP($A6,[1]FOB!$A$1:$H$792,8,FALSE)</f>
        <v>394.25</v>
      </c>
      <c r="H6" s="3">
        <f>VLOOKUP($A6,[1]Futures!$A$3:$B$987,2,FALSE)</f>
        <v>10</v>
      </c>
      <c r="I6" s="2">
        <f>VLOOKUP($A6,[1]Basis!$A$3:$C$968,2,FALSE)</f>
        <v>72</v>
      </c>
      <c r="J6" s="4">
        <f>VLOOKUP($A6,[1]Basis!$A$3:$C$968,3,FALSE)</f>
        <v>99.281515349444931</v>
      </c>
      <c r="K6" s="5">
        <f>VLOOKUP($A6,'[1]Ocean Rates to China'!$L$11:$P$1030,2,FALSE)</f>
        <v>37.72</v>
      </c>
      <c r="L6" s="5">
        <f>VLOOKUP($A6,'[1]Ocean Rates to China'!$L$11:$P$1030,3,FALSE)</f>
        <v>19.190000000000001</v>
      </c>
      <c r="M6" s="5">
        <f>VLOOKUP($A6,'[1]Ocean Rates to China'!$L$11:$P$1030,4,FALSE)</f>
        <v>39.299999999999997</v>
      </c>
      <c r="N6" s="5">
        <f>VLOOKUP($A6,'[1]Ocean Rates to China'!$L$11:$P$1030,5,FALSE)</f>
        <v>29.04</v>
      </c>
    </row>
    <row r="7" spans="1:14" x14ac:dyDescent="0.25">
      <c r="A7" s="1">
        <v>44097</v>
      </c>
      <c r="B7" s="4">
        <v>6</v>
      </c>
      <c r="C7" s="2">
        <f>VLOOKUP(A7,[1]FOB!$A$1:$H$792,2,FALSE)</f>
        <v>446.75</v>
      </c>
      <c r="D7" s="2">
        <f>VLOOKUP($A7,[1]FOB!$A$1:$H$792,3,FALSE)</f>
        <v>471.75</v>
      </c>
      <c r="E7" s="2">
        <f>VLOOKUP($A7,[1]FOB!$A$1:$H$792,6,FALSE)</f>
        <v>424</v>
      </c>
      <c r="F7" s="2">
        <f>VLOOKUP($A7,[1]FOB!$A$1:$H$792,7,FALSE)</f>
        <v>438.75</v>
      </c>
      <c r="G7" s="2">
        <f>VLOOKUP($A7,[1]FOB!$A$1:$H$792,8,FALSE)</f>
        <v>400.25</v>
      </c>
      <c r="H7" s="3">
        <f>VLOOKUP($A7,[1]Futures!$A$3:$B$987,2,FALSE)</f>
        <v>10.145</v>
      </c>
      <c r="I7" s="2">
        <f>VLOOKUP($A7,[1]Basis!$A$3:$C$968,2,FALSE)</f>
        <v>73</v>
      </c>
      <c r="J7" s="4">
        <f>VLOOKUP($A7,[1]Basis!$A$3:$C$968,3,FALSE)</f>
        <v>102.79806226866981</v>
      </c>
      <c r="K7" s="5">
        <f>VLOOKUP($A7,'[1]Ocean Rates to China'!$L$11:$P$1030,2,FALSE)</f>
        <v>37.29</v>
      </c>
      <c r="L7" s="5">
        <f>VLOOKUP($A7,'[1]Ocean Rates to China'!$L$11:$P$1030,3,FALSE)</f>
        <v>18.93</v>
      </c>
      <c r="M7" s="5">
        <f>VLOOKUP($A7,'[1]Ocean Rates to China'!$L$11:$P$1030,4,FALSE)</f>
        <v>38.81</v>
      </c>
      <c r="N7" s="5">
        <f>VLOOKUP($A7,'[1]Ocean Rates to China'!$L$11:$P$1030,5,FALSE)</f>
        <v>28.64</v>
      </c>
    </row>
    <row r="8" spans="1:14" x14ac:dyDescent="0.25">
      <c r="A8" s="1">
        <v>44096</v>
      </c>
      <c r="B8" s="4">
        <v>7</v>
      </c>
      <c r="C8" s="2">
        <f>VLOOKUP(A8,[1]FOB!$A$1:$H$792,2,FALSE)</f>
        <v>447.5</v>
      </c>
      <c r="D8" s="2">
        <f>VLOOKUP($A8,[1]FOB!$A$1:$H$792,3,FALSE)</f>
        <v>472.25</v>
      </c>
      <c r="E8" s="2">
        <f>VLOOKUP($A8,[1]FOB!$A$1:$H$792,6,FALSE)</f>
        <v>426.5</v>
      </c>
      <c r="F8" s="2">
        <f>VLOOKUP($A8,[1]FOB!$A$1:$H$792,7,FALSE)</f>
        <v>435.75</v>
      </c>
      <c r="G8" s="2">
        <f>VLOOKUP($A8,[1]FOB!$A$1:$H$792,8,FALSE)</f>
        <v>401</v>
      </c>
      <c r="H8" s="3">
        <f>VLOOKUP($A8,[1]Futures!$A$3:$B$987,2,FALSE)</f>
        <v>10.1975</v>
      </c>
      <c r="I8" s="2">
        <f>VLOOKUP($A8,[1]Basis!$A$3:$C$968,2,FALSE)</f>
        <v>72</v>
      </c>
      <c r="J8" s="4">
        <f>VLOOKUP($A8,[1]Basis!$A$3:$C$968,3,FALSE)</f>
        <v>104.05252558240807</v>
      </c>
      <c r="K8" s="5">
        <f>VLOOKUP($A8,'[1]Ocean Rates to China'!$L$11:$P$1030,2,FALSE)</f>
        <v>37.17</v>
      </c>
      <c r="L8" s="5">
        <f>VLOOKUP($A8,'[1]Ocean Rates to China'!$L$11:$P$1030,3,FALSE)</f>
        <v>18.75</v>
      </c>
      <c r="M8" s="5">
        <f>VLOOKUP($A8,'[1]Ocean Rates to China'!$L$11:$P$1030,4,FALSE)</f>
        <v>38.700000000000003</v>
      </c>
      <c r="N8" s="5">
        <f>VLOOKUP($A8,'[1]Ocean Rates to China'!$L$11:$P$1030,5,FALSE)</f>
        <v>28.55</v>
      </c>
    </row>
    <row r="9" spans="1:14" x14ac:dyDescent="0.25">
      <c r="A9" s="1">
        <v>44095</v>
      </c>
      <c r="B9" s="4">
        <v>8</v>
      </c>
      <c r="C9" s="2">
        <f>VLOOKUP(A9,[1]FOB!$A$1:$H$792,2,FALSE)</f>
        <v>449.75</v>
      </c>
      <c r="D9" s="2">
        <v>475.5</v>
      </c>
      <c r="E9" s="2">
        <v>428.75</v>
      </c>
      <c r="F9" s="2">
        <v>438</v>
      </c>
      <c r="G9" s="2">
        <v>403</v>
      </c>
      <c r="H9" s="3">
        <f>VLOOKUP($A9,[1]Futures!$A$3:$B$987,2,FALSE)</f>
        <v>10.225</v>
      </c>
      <c r="I9" s="2">
        <f>VLOOKUP($A9,[1]Basis!$A$3:$C$968,2,FALSE)</f>
        <v>70</v>
      </c>
      <c r="J9" s="4">
        <f>VLOOKUP($A9,[1]Basis!$A$3:$C$968,3,FALSE)</f>
        <v>183.54724580883951</v>
      </c>
      <c r="K9" s="5">
        <f>VLOOKUP($A9,'[1]Ocean Rates to China'!$L$11:$P$1030,2,FALSE)</f>
        <v>37</v>
      </c>
      <c r="L9" s="5">
        <f>VLOOKUP($A9,'[1]Ocean Rates to China'!$L$11:$P$1030,3,FALSE)</f>
        <v>18.77</v>
      </c>
      <c r="M9" s="5">
        <f>VLOOKUP($A9,'[1]Ocean Rates to China'!$L$11:$P$1030,4,FALSE)</f>
        <v>38.520000000000003</v>
      </c>
      <c r="N9" s="5">
        <f>VLOOKUP($A9,'[1]Ocean Rates to China'!$L$11:$P$1030,5,FALSE)</f>
        <v>28.4</v>
      </c>
    </row>
    <row r="10" spans="1:14" x14ac:dyDescent="0.25">
      <c r="A10" s="1">
        <v>44092</v>
      </c>
      <c r="B10" s="4">
        <v>9</v>
      </c>
      <c r="C10" s="2">
        <f>VLOOKUP(A10,[1]FOB!$A$1:$H$792,2,FALSE)</f>
        <v>453.5</v>
      </c>
      <c r="D10" s="2">
        <v>481.75</v>
      </c>
      <c r="E10" s="2">
        <v>435.5</v>
      </c>
      <c r="F10" s="2">
        <v>439</v>
      </c>
      <c r="G10" s="2">
        <v>407.75</v>
      </c>
      <c r="H10" s="3">
        <f>VLOOKUP($A10,[1]Futures!$A$3:$B$987,2,FALSE)</f>
        <v>10.435</v>
      </c>
      <c r="I10" s="2">
        <f>VLOOKUP($A10,[1]Basis!$A$3:$C$968,2,FALSE)</f>
        <v>70</v>
      </c>
      <c r="J10" s="4">
        <f>VLOOKUP($A10,[1]Basis!$A$3:$C$968,3,FALSE)</f>
        <v>100.79566731983451</v>
      </c>
      <c r="K10" s="5">
        <f>VLOOKUP($A10,'[1]Ocean Rates to China'!$L$11:$P$1030,2,FALSE)</f>
        <v>36.68</v>
      </c>
      <c r="L10" s="5">
        <f>VLOOKUP($A10,'[1]Ocean Rates to China'!$L$11:$P$1030,3,FALSE)</f>
        <v>18.600000000000001</v>
      </c>
      <c r="M10" s="5">
        <f>VLOOKUP($A10,'[1]Ocean Rates to China'!$L$11:$P$1030,4,FALSE)</f>
        <v>38.14</v>
      </c>
      <c r="N10" s="5">
        <f>VLOOKUP($A10,'[1]Ocean Rates to China'!$L$11:$P$1030,5,FALSE)</f>
        <v>28.09</v>
      </c>
    </row>
    <row r="11" spans="1:14" x14ac:dyDescent="0.25">
      <c r="A11" s="1">
        <v>44091</v>
      </c>
      <c r="B11" s="4">
        <v>10</v>
      </c>
      <c r="C11" s="2">
        <f>VLOOKUP(A11,[1]FOB!$A$1:$H$792,2,FALSE)</f>
        <v>449.5</v>
      </c>
      <c r="D11" s="2">
        <v>475</v>
      </c>
      <c r="E11" s="2">
        <v>425.75</v>
      </c>
      <c r="F11" s="2">
        <v>433.25</v>
      </c>
      <c r="G11" s="2">
        <v>404.5</v>
      </c>
      <c r="H11" s="3">
        <f>VLOOKUP($A11,[1]Futures!$A$3:$B$987,2,FALSE)</f>
        <v>10.285</v>
      </c>
      <c r="I11" s="2">
        <f>VLOOKUP($A11,[1]Basis!$A$3:$C$968,2,FALSE)</f>
        <v>71</v>
      </c>
      <c r="J11" s="4">
        <f>VLOOKUP($A11,[1]Basis!$A$3:$C$968,3,FALSE)</f>
        <v>100.80002177226213</v>
      </c>
      <c r="K11" s="5">
        <f>VLOOKUP($A11,'[1]Ocean Rates to China'!$L$11:$P$1030,2,FALSE)</f>
        <v>36.409999999999997</v>
      </c>
      <c r="L11" s="5">
        <f>VLOOKUP($A11,'[1]Ocean Rates to China'!$L$11:$P$1030,3,FALSE)</f>
        <v>18.600000000000001</v>
      </c>
      <c r="M11" s="5">
        <f>VLOOKUP($A11,'[1]Ocean Rates to China'!$L$11:$P$1030,4,FALSE)</f>
        <v>37.83</v>
      </c>
      <c r="N11" s="5">
        <f>VLOOKUP($A11,'[1]Ocean Rates to China'!$L$11:$P$1030,5,FALSE)</f>
        <v>27.84</v>
      </c>
    </row>
    <row r="12" spans="1:14" x14ac:dyDescent="0.25">
      <c r="A12" s="1">
        <v>44090</v>
      </c>
      <c r="B12" s="4">
        <v>11</v>
      </c>
      <c r="C12" s="2">
        <f>VLOOKUP(A12,[1]FOB!$A$1:$H$792,2,FALSE)</f>
        <v>441</v>
      </c>
      <c r="D12" s="2">
        <v>466</v>
      </c>
      <c r="E12" s="2">
        <v>418.25</v>
      </c>
      <c r="F12" s="2">
        <v>425.5</v>
      </c>
      <c r="G12" s="2">
        <v>397.25</v>
      </c>
      <c r="H12" s="3">
        <f>VLOOKUP($A12,[1]Futures!$A$3:$B$987,2,FALSE)</f>
        <v>10.112500000000001</v>
      </c>
      <c r="I12" s="2">
        <f>VLOOKUP($A12,[1]Basis!$A$3:$C$968,2,FALSE)</f>
        <v>73</v>
      </c>
      <c r="J12" s="4">
        <f>VLOOKUP($A12,[1]Basis!$A$3:$C$968,3,FALSE)</f>
        <v>108.27971913781838</v>
      </c>
      <c r="K12" s="5">
        <f>VLOOKUP($A12,'[1]Ocean Rates to China'!$L$11:$P$1030,2,FALSE)</f>
        <v>36.03</v>
      </c>
      <c r="L12" s="5">
        <f>VLOOKUP($A12,'[1]Ocean Rates to China'!$L$11:$P$1030,3,FALSE)</f>
        <v>18.38</v>
      </c>
      <c r="M12" s="5">
        <f>VLOOKUP($A12,'[1]Ocean Rates to China'!$L$11:$P$1030,4,FALSE)</f>
        <v>37.369999999999997</v>
      </c>
      <c r="N12" s="5">
        <f>VLOOKUP($A12,'[1]Ocean Rates to China'!$L$11:$P$1030,5,FALSE)</f>
        <v>27.46</v>
      </c>
    </row>
    <row r="13" spans="1:14" x14ac:dyDescent="0.25">
      <c r="A13" s="1">
        <v>44089</v>
      </c>
      <c r="B13" s="4">
        <v>12</v>
      </c>
      <c r="C13" s="2">
        <f>VLOOKUP(A13,[1]FOB!$A$1:$H$792,2,FALSE)</f>
        <v>435.5</v>
      </c>
      <c r="D13" s="2">
        <v>462.5</v>
      </c>
      <c r="E13" s="2">
        <v>412.75</v>
      </c>
      <c r="F13" s="2">
        <v>421.75</v>
      </c>
      <c r="G13" s="2">
        <v>392.5</v>
      </c>
      <c r="H13" s="3">
        <f>VLOOKUP($A13,[1]Futures!$A$3:$B$987,2,FALSE)</f>
        <v>9.9149999999999991</v>
      </c>
      <c r="I13" s="2">
        <f>VLOOKUP($A13,[1]Basis!$A$3:$C$968,2,FALSE)</f>
        <v>71</v>
      </c>
      <c r="J13" s="4">
        <f>VLOOKUP($A13,[1]Basis!$A$3:$C$968,3,FALSE)</f>
        <v>110.04038754626606</v>
      </c>
      <c r="K13" s="5">
        <f>VLOOKUP($A13,'[1]Ocean Rates to China'!$L$11:$P$1030,2,FALSE)</f>
        <v>35.83</v>
      </c>
      <c r="L13" s="5">
        <f>VLOOKUP($A13,'[1]Ocean Rates to China'!$L$11:$P$1030,3,FALSE)</f>
        <v>18.260000000000002</v>
      </c>
      <c r="M13" s="5">
        <f>VLOOKUP($A13,'[1]Ocean Rates to China'!$L$11:$P$1030,4,FALSE)</f>
        <v>37.130000000000003</v>
      </c>
      <c r="N13" s="5">
        <f>VLOOKUP($A13,'[1]Ocean Rates to China'!$L$11:$P$1030,5,FALSE)</f>
        <v>27.27</v>
      </c>
    </row>
    <row r="14" spans="1:14" x14ac:dyDescent="0.25">
      <c r="A14" s="1">
        <v>44088</v>
      </c>
      <c r="B14" s="4">
        <v>13</v>
      </c>
      <c r="C14" s="2">
        <f>VLOOKUP(A14,[1]FOB!$A$1:$H$792,2,FALSE)</f>
        <v>436.25</v>
      </c>
      <c r="D14" s="2">
        <v>466</v>
      </c>
      <c r="E14" s="2">
        <v>415.25</v>
      </c>
      <c r="F14" s="2">
        <v>424.5</v>
      </c>
      <c r="G14" s="2">
        <v>395</v>
      </c>
      <c r="H14" s="3">
        <f>VLOOKUP($A14,[1]Futures!$A$3:$B$987,2,FALSE)</f>
        <v>9.9949999999999992</v>
      </c>
      <c r="I14" s="2">
        <f>VLOOKUP($A14,[1]Basis!$A$3:$C$968,2,FALSE)</f>
        <v>80</v>
      </c>
      <c r="J14" s="4">
        <f>VLOOKUP($A14,[1]Basis!$A$3:$C$968,3,FALSE)</f>
        <v>95.780862181580773</v>
      </c>
      <c r="K14" s="5">
        <f>VLOOKUP($A14,'[1]Ocean Rates to China'!$L$11:$P$1030,2,FALSE)</f>
        <v>36.03</v>
      </c>
      <c r="L14" s="5">
        <f>VLOOKUP($A14,'[1]Ocean Rates to China'!$L$11:$P$1030,3,FALSE)</f>
        <v>18.260000000000002</v>
      </c>
      <c r="M14" s="5">
        <f>VLOOKUP($A14,'[1]Ocean Rates to China'!$L$11:$P$1030,4,FALSE)</f>
        <v>37.369999999999997</v>
      </c>
      <c r="N14" s="5">
        <f>VLOOKUP($A14,'[1]Ocean Rates to China'!$L$11:$P$1030,5,FALSE)</f>
        <v>27.46</v>
      </c>
    </row>
    <row r="15" spans="1:14" x14ac:dyDescent="0.25">
      <c r="A15" s="1">
        <v>44085</v>
      </c>
      <c r="B15" s="4">
        <v>14</v>
      </c>
      <c r="C15" s="2">
        <f>VLOOKUP(A15,[1]FOB!$A$1:$H$792,2,FALSE)</f>
        <v>433.25</v>
      </c>
      <c r="D15" s="2">
        <v>460.75</v>
      </c>
      <c r="E15" s="2">
        <v>409.75</v>
      </c>
      <c r="F15" s="2">
        <v>423.75</v>
      </c>
      <c r="G15" s="2">
        <v>391</v>
      </c>
      <c r="H15" s="3">
        <f>VLOOKUP($A15,[1]Futures!$A$3:$B$987,2,FALSE)</f>
        <v>9.9600000000000009</v>
      </c>
      <c r="I15" s="2">
        <f>VLOOKUP($A15,[1]Basis!$A$3:$C$968,2,FALSE)</f>
        <v>84</v>
      </c>
      <c r="J15" s="4">
        <f>VLOOKUP($A15,[1]Basis!$A$3:$C$968,3,FALSE)</f>
        <v>195.05160026126697</v>
      </c>
      <c r="K15" s="5">
        <f>VLOOKUP($A15,'[1]Ocean Rates to China'!$L$11:$P$1030,2,FALSE)</f>
        <v>35.94</v>
      </c>
      <c r="L15" s="5">
        <f>VLOOKUP($A15,'[1]Ocean Rates to China'!$L$11:$P$1030,3,FALSE)</f>
        <v>18.25</v>
      </c>
      <c r="M15" s="5">
        <f>VLOOKUP($A15,'[1]Ocean Rates to China'!$L$11:$P$1030,4,FALSE)</f>
        <v>37.26</v>
      </c>
      <c r="N15" s="5">
        <f>VLOOKUP($A15,'[1]Ocean Rates to China'!$L$11:$P$1030,5,FALSE)</f>
        <v>27.37</v>
      </c>
    </row>
    <row r="16" spans="1:14" x14ac:dyDescent="0.25">
      <c r="A16" s="1">
        <v>44084</v>
      </c>
      <c r="B16" s="4">
        <v>15</v>
      </c>
      <c r="C16" s="2">
        <f>VLOOKUP(A16,[1]FOB!$A$1:$H$792,2,FALSE)</f>
        <v>428</v>
      </c>
      <c r="D16" s="2">
        <v>453.75</v>
      </c>
      <c r="E16" s="2">
        <v>402.75</v>
      </c>
      <c r="F16" s="2">
        <v>417.5</v>
      </c>
      <c r="G16" s="2">
        <v>385.5</v>
      </c>
      <c r="H16" s="3">
        <f>VLOOKUP($A16,[1]Futures!$A$3:$B$987,2,FALSE)</f>
        <v>9.7750000000000004</v>
      </c>
      <c r="I16" s="2">
        <f>VLOOKUP($A16,[1]Basis!$A$3:$C$968,2,FALSE)</f>
        <v>78</v>
      </c>
      <c r="J16" s="4">
        <f>VLOOKUP($A16,[1]Basis!$A$3:$C$968,3,FALSE)</f>
        <v>195.29011539298935</v>
      </c>
      <c r="K16" s="5">
        <f>VLOOKUP($A16,'[1]Ocean Rates to China'!$L$11:$P$1030,2,FALSE)</f>
        <v>36.409999999999997</v>
      </c>
      <c r="L16" s="5">
        <f>VLOOKUP($A16,'[1]Ocean Rates to China'!$L$11:$P$1030,3,FALSE)</f>
        <v>18.46</v>
      </c>
      <c r="M16" s="5">
        <f>VLOOKUP($A16,'[1]Ocean Rates to China'!$L$11:$P$1030,4,FALSE)</f>
        <v>37.81</v>
      </c>
      <c r="N16" s="5">
        <f>VLOOKUP($A16,'[1]Ocean Rates to China'!$L$11:$P$1030,5,FALSE)</f>
        <v>27.82</v>
      </c>
    </row>
    <row r="17" spans="1:14" x14ac:dyDescent="0.25">
      <c r="A17" s="1">
        <v>44083</v>
      </c>
      <c r="B17" s="4">
        <v>16</v>
      </c>
      <c r="C17" s="2">
        <f>VLOOKUP(A17,[1]FOB!$A$1:$H$792,2,FALSE)</f>
        <v>428.75</v>
      </c>
      <c r="D17" s="2">
        <v>452.25</v>
      </c>
      <c r="E17" s="2">
        <v>401.5</v>
      </c>
      <c r="F17" s="2">
        <v>418.25</v>
      </c>
      <c r="G17" s="2">
        <v>385.75</v>
      </c>
      <c r="H17" s="3">
        <f>VLOOKUP($A17,[1]Futures!$A$3:$B$987,2,FALSE)</f>
        <v>9.7874999999999996</v>
      </c>
      <c r="I17" s="2">
        <f>VLOOKUP($A17,[1]Basis!$A$3:$C$968,2,FALSE)</f>
        <v>78</v>
      </c>
      <c r="J17" s="4">
        <f>VLOOKUP($A17,[1]Basis!$A$3:$C$968,3,FALSE)</f>
        <v>195.53695841497944</v>
      </c>
      <c r="K17" s="5">
        <f>VLOOKUP($A17,'[1]Ocean Rates to China'!$L$11:$P$1030,2,FALSE)</f>
        <v>37.17</v>
      </c>
      <c r="L17" s="5">
        <f>VLOOKUP($A17,'[1]Ocean Rates to China'!$L$11:$P$1030,3,FALSE)</f>
        <v>18.760000000000002</v>
      </c>
      <c r="M17" s="5">
        <f>VLOOKUP($A17,'[1]Ocean Rates to China'!$L$11:$P$1030,4,FALSE)</f>
        <v>38.69</v>
      </c>
      <c r="N17" s="5">
        <f>VLOOKUP($A17,'[1]Ocean Rates to China'!$L$11:$P$1030,5,FALSE)</f>
        <v>28.54</v>
      </c>
    </row>
    <row r="18" spans="1:14" x14ac:dyDescent="0.25">
      <c r="A18" s="1">
        <v>44082</v>
      </c>
      <c r="B18" s="4">
        <v>17</v>
      </c>
      <c r="C18" s="2">
        <f>VLOOKUP(A18,[1]FOB!$A$1:$H$792,2,FALSE)</f>
        <v>421.5</v>
      </c>
      <c r="D18" s="2">
        <v>450</v>
      </c>
      <c r="E18" s="2">
        <v>398.75</v>
      </c>
      <c r="F18" s="2">
        <v>414.5</v>
      </c>
      <c r="G18" s="2">
        <v>383.25</v>
      </c>
      <c r="H18" s="3">
        <f>VLOOKUP($A18,[1]Futures!$A$3:$B$987,2,FALSE)</f>
        <v>9.73</v>
      </c>
      <c r="I18" s="2">
        <f>VLOOKUP($A18,[1]Basis!$A$3:$C$968,2,FALSE)</f>
        <v>72</v>
      </c>
      <c r="J18" s="4">
        <f>VLOOKUP($A18,[1]Basis!$A$3:$C$968,3,FALSE)</f>
        <v>178.807097757457</v>
      </c>
      <c r="K18" s="5">
        <f>VLOOKUP($A18,'[1]Ocean Rates to China'!$L$11:$P$1030,2,FALSE)</f>
        <v>37.97</v>
      </c>
      <c r="L18" s="5">
        <f>VLOOKUP($A18,'[1]Ocean Rates to China'!$L$11:$P$1030,3,FALSE)</f>
        <v>19.170000000000002</v>
      </c>
      <c r="M18" s="5">
        <f>VLOOKUP($A18,'[1]Ocean Rates to China'!$L$11:$P$1030,4,FALSE)</f>
        <v>39.61</v>
      </c>
      <c r="N18" s="5">
        <f>VLOOKUP($A18,'[1]Ocean Rates to China'!$L$11:$P$1030,5,FALSE)</f>
        <v>29.29</v>
      </c>
    </row>
    <row r="19" spans="1:14" x14ac:dyDescent="0.25">
      <c r="A19" s="1">
        <v>44078</v>
      </c>
      <c r="B19" s="4">
        <v>18</v>
      </c>
      <c r="C19" s="2">
        <f>VLOOKUP(A19,[1]FOB!$A$1:$H$792,2,FALSE)</f>
        <v>419.5</v>
      </c>
      <c r="D19" s="2">
        <v>443.75</v>
      </c>
      <c r="E19" s="2">
        <v>396</v>
      </c>
      <c r="F19" s="2">
        <v>412.75</v>
      </c>
      <c r="G19" s="2">
        <v>380.75</v>
      </c>
      <c r="H19" s="3">
        <f>VLOOKUP($A19,[1]Futures!$A$3:$B$987,2,FALSE)</f>
        <v>9.68</v>
      </c>
      <c r="I19" s="2">
        <f>VLOOKUP($A19,[1]Basis!$A$3:$C$968,2,FALSE)</f>
        <v>74</v>
      </c>
      <c r="J19" s="4">
        <f>VLOOKUP($A19,[1]Basis!$A$3:$C$968,3,FALSE)</f>
        <v>181.03113433485731</v>
      </c>
      <c r="K19" s="5">
        <f>VLOOKUP($A19,'[1]Ocean Rates to China'!$L$11:$P$1030,2,FALSE)</f>
        <v>38.96</v>
      </c>
      <c r="L19" s="5">
        <f>VLOOKUP($A19,'[1]Ocean Rates to China'!$L$11:$P$1030,3,FALSE)</f>
        <v>19.690000000000001</v>
      </c>
      <c r="M19" s="5">
        <f>VLOOKUP($A19,'[1]Ocean Rates to China'!$L$11:$P$1030,4,FALSE)</f>
        <v>40.74</v>
      </c>
      <c r="N19" s="5">
        <f>VLOOKUP($A19,'[1]Ocean Rates to China'!$L$11:$P$1030,5,FALSE)</f>
        <v>30.21</v>
      </c>
    </row>
    <row r="20" spans="1:14" x14ac:dyDescent="0.25">
      <c r="A20" s="1">
        <v>44077</v>
      </c>
      <c r="B20" s="4">
        <v>19</v>
      </c>
      <c r="C20" s="2">
        <f>VLOOKUP(A20,[1]FOB!$A$1:$H$792,2,FALSE)</f>
        <v>416</v>
      </c>
      <c r="D20" s="2">
        <v>442.75</v>
      </c>
      <c r="E20" s="2">
        <v>391.75</v>
      </c>
      <c r="F20" s="2">
        <v>408.25</v>
      </c>
      <c r="G20" s="2">
        <v>378</v>
      </c>
      <c r="H20" s="3">
        <f>VLOOKUP($A20,[1]Futures!$A$3:$B$987,2,FALSE)</f>
        <v>9.66</v>
      </c>
      <c r="I20" s="2">
        <f>VLOOKUP($A20,[1]Basis!$A$3:$C$968,2,FALSE)</f>
        <v>74</v>
      </c>
      <c r="J20" s="4">
        <f>VLOOKUP($A20,[1]Basis!$A$3:$C$968,3,FALSE)</f>
        <v>180.28238623993042</v>
      </c>
      <c r="K20" s="5">
        <f>VLOOKUP($A20,'[1]Ocean Rates to China'!$L$11:$P$1030,2,FALSE)</f>
        <v>40.04</v>
      </c>
      <c r="L20" s="5">
        <f>VLOOKUP($A20,'[1]Ocean Rates to China'!$L$11:$P$1030,3,FALSE)</f>
        <v>20.02</v>
      </c>
      <c r="M20" s="5">
        <f>VLOOKUP($A20,'[1]Ocean Rates to China'!$L$11:$P$1030,4,FALSE)</f>
        <v>42.01</v>
      </c>
      <c r="N20" s="5">
        <f>VLOOKUP($A20,'[1]Ocean Rates to China'!$L$11:$P$1030,5,FALSE)</f>
        <v>31.25</v>
      </c>
    </row>
    <row r="21" spans="1:14" x14ac:dyDescent="0.25">
      <c r="A21" s="1">
        <v>44076</v>
      </c>
      <c r="B21" s="4">
        <v>20</v>
      </c>
      <c r="C21" s="2">
        <f>VLOOKUP(A21,[1]FOB!$A$1:$H$792,2,FALSE)</f>
        <v>415.5</v>
      </c>
      <c r="D21" s="2">
        <v>440.5</v>
      </c>
      <c r="E21" s="2">
        <v>390.5</v>
      </c>
      <c r="F21" s="2">
        <v>403.5</v>
      </c>
      <c r="G21" s="2">
        <v>377</v>
      </c>
      <c r="H21" s="3">
        <f>VLOOKUP($A21,[1]Futures!$A$3:$B$987,2,FALSE)</f>
        <v>9.6199999999999992</v>
      </c>
      <c r="I21" s="2">
        <f>VLOOKUP($A21,[1]Basis!$A$3:$C$968,2,FALSE)</f>
        <v>74</v>
      </c>
      <c r="J21" s="4">
        <f>VLOOKUP($A21,[1]Basis!$A$3:$C$968,3,FALSE)</f>
        <v>185.80644458959287</v>
      </c>
      <c r="K21" s="5">
        <f>VLOOKUP($A21,'[1]Ocean Rates to China'!$L$11:$P$1030,2,FALSE)</f>
        <v>40.869999999999997</v>
      </c>
      <c r="L21" s="5">
        <f>VLOOKUP($A21,'[1]Ocean Rates to China'!$L$11:$P$1030,3,FALSE)</f>
        <v>20.54</v>
      </c>
      <c r="M21" s="5">
        <f>VLOOKUP($A21,'[1]Ocean Rates to China'!$L$11:$P$1030,4,FALSE)</f>
        <v>42.97</v>
      </c>
      <c r="N21" s="5">
        <f>VLOOKUP($A21,'[1]Ocean Rates to China'!$L$11:$P$1030,5,FALSE)</f>
        <v>32.03</v>
      </c>
    </row>
    <row r="22" spans="1:14" x14ac:dyDescent="0.25">
      <c r="A22" s="1">
        <v>44075</v>
      </c>
      <c r="B22" s="4">
        <v>21</v>
      </c>
      <c r="C22" s="2">
        <f>VLOOKUP(A22,[1]FOB!$A$1:$H$792,2,FALSE)</f>
        <v>415.25</v>
      </c>
      <c r="D22" s="2">
        <v>438.25</v>
      </c>
      <c r="E22" s="2">
        <v>388</v>
      </c>
      <c r="F22" s="2">
        <v>401.25</v>
      </c>
      <c r="G22" s="2">
        <v>375.25</v>
      </c>
      <c r="H22" s="3">
        <f>VLOOKUP($A22,[1]Futures!$A$3:$B$987,2,FALSE)</f>
        <v>9.5474999999999994</v>
      </c>
      <c r="I22" s="2">
        <f>VLOOKUP($A22,[1]Basis!$A$3:$C$968,2,FALSE)</f>
        <v>72</v>
      </c>
      <c r="J22" s="4">
        <f>VLOOKUP($A22,[1]Basis!$A$3:$C$968,3,FALSE)</f>
        <v>183.80323318092769</v>
      </c>
      <c r="K22" s="5">
        <f>VLOOKUP($A22,'[1]Ocean Rates to China'!$L$11:$P$1030,2,FALSE)</f>
        <v>41.53</v>
      </c>
      <c r="L22" s="5">
        <f>VLOOKUP($A22,'[1]Ocean Rates to China'!$L$11:$P$1030,3,FALSE)</f>
        <v>20.83</v>
      </c>
      <c r="M22" s="5">
        <f>VLOOKUP($A22,'[1]Ocean Rates to China'!$L$11:$P$1030,4,FALSE)</f>
        <v>43.71</v>
      </c>
      <c r="N22" s="5">
        <f>VLOOKUP($A22,'[1]Ocean Rates to China'!$L$11:$P$1030,5,FALSE)</f>
        <v>32.64</v>
      </c>
    </row>
    <row r="23" spans="1:14" x14ac:dyDescent="0.25">
      <c r="A23" s="1">
        <v>44071</v>
      </c>
      <c r="B23" s="4">
        <v>22</v>
      </c>
      <c r="C23" s="2">
        <f>VLOOKUP(A23,[1]FOB!$A$1:$H$792,2,FALSE)</f>
        <v>413.75</v>
      </c>
      <c r="D23" s="2">
        <v>437.25</v>
      </c>
      <c r="E23" s="2">
        <v>385.75</v>
      </c>
      <c r="F23" s="2">
        <v>399</v>
      </c>
      <c r="G23" s="2">
        <v>374.75</v>
      </c>
      <c r="H23" s="3">
        <f>VLOOKUP($A23,[1]Futures!$A$3:$B$987,2,FALSE)</f>
        <v>9.5050000000000008</v>
      </c>
      <c r="I23" s="2">
        <f>VLOOKUP($A23,[1]Basis!$A$3:$C$968,2,FALSE)</f>
        <v>79</v>
      </c>
      <c r="J23" s="4">
        <f>VLOOKUP($A23,[1]Basis!$A$3:$C$968,3,FALSE)</f>
        <v>169.02971913781838</v>
      </c>
      <c r="K23" s="5">
        <f>VLOOKUP($A23,'[1]Ocean Rates to China'!$L$11:$P$1030,2,FALSE)</f>
        <v>41.52</v>
      </c>
      <c r="L23" s="5">
        <f>VLOOKUP($A23,'[1]Ocean Rates to China'!$L$11:$P$1030,3,FALSE)</f>
        <v>20.74</v>
      </c>
      <c r="M23" s="5">
        <f>VLOOKUP($A23,'[1]Ocean Rates to China'!$L$11:$P$1030,4,FALSE)</f>
        <v>43.67</v>
      </c>
      <c r="N23" s="5">
        <f>VLOOKUP($A23,'[1]Ocean Rates to China'!$L$11:$P$1030,5,FALSE)</f>
        <v>32.6</v>
      </c>
    </row>
    <row r="24" spans="1:14" x14ac:dyDescent="0.25">
      <c r="A24" s="1">
        <v>44070</v>
      </c>
      <c r="B24" s="4">
        <v>23</v>
      </c>
      <c r="C24" s="2">
        <f>VLOOKUP(A24,[1]FOB!$A$1:$H$792,2,FALSE)</f>
        <v>412.75</v>
      </c>
      <c r="D24" s="2">
        <v>437</v>
      </c>
      <c r="E24" s="2">
        <v>385.75</v>
      </c>
      <c r="F24" s="2">
        <v>399</v>
      </c>
      <c r="G24" s="2">
        <v>375.5</v>
      </c>
      <c r="H24" s="3">
        <f>VLOOKUP($A24,[1]Futures!$A$3:$B$987,2,FALSE)</f>
        <v>9.42</v>
      </c>
      <c r="I24" s="2">
        <f>VLOOKUP($A24,[1]Basis!$A$3:$C$968,2,FALSE)</f>
        <v>80</v>
      </c>
      <c r="J24" s="4">
        <f>VLOOKUP($A24,[1]Basis!$A$3:$C$968,3,FALSE)</f>
        <v>183.78924450250392</v>
      </c>
      <c r="K24" s="5">
        <f>VLOOKUP($A24,'[1]Ocean Rates to China'!$L$11:$P$1030,2,FALSE)</f>
        <v>41.82</v>
      </c>
      <c r="L24" s="5">
        <f>VLOOKUP($A24,'[1]Ocean Rates to China'!$L$11:$P$1030,3,FALSE)</f>
        <v>20.8</v>
      </c>
      <c r="M24" s="5">
        <f>VLOOKUP($A24,'[1]Ocean Rates to China'!$L$11:$P$1030,4,FALSE)</f>
        <v>44.04</v>
      </c>
      <c r="N24" s="5">
        <f>VLOOKUP($A24,'[1]Ocean Rates to China'!$L$11:$P$1030,5,FALSE)</f>
        <v>32.909999999999997</v>
      </c>
    </row>
    <row r="25" spans="1:14" x14ac:dyDescent="0.25">
      <c r="A25" s="1">
        <v>44069</v>
      </c>
      <c r="B25" s="4">
        <v>24</v>
      </c>
      <c r="C25" s="2">
        <f>VLOOKUP(A25,[1]FOB!$A$1:$H$792,2,FALSE)</f>
        <v>405.75</v>
      </c>
      <c r="D25" s="2">
        <v>427.75</v>
      </c>
      <c r="E25" s="2">
        <v>377.75</v>
      </c>
      <c r="F25" s="2">
        <v>391</v>
      </c>
      <c r="G25" s="2">
        <v>365.5</v>
      </c>
      <c r="H25" s="3">
        <f>VLOOKUP($A25,[1]Futures!$A$3:$B$987,2,FALSE)</f>
        <v>9.2424999999999997</v>
      </c>
      <c r="I25" s="2">
        <f>VLOOKUP($A25,[1]Basis!$A$3:$C$968,2,FALSE)</f>
        <v>80</v>
      </c>
      <c r="J25" s="4">
        <f>VLOOKUP($A25,[1]Basis!$A$3:$C$968,3,FALSE)</f>
        <v>190.29931417374257</v>
      </c>
      <c r="K25" s="5">
        <f>VLOOKUP($A25,'[1]Ocean Rates to China'!$L$11:$P$1030,2,FALSE)</f>
        <v>41.11</v>
      </c>
      <c r="L25" s="5">
        <f>VLOOKUP($A25,'[1]Ocean Rates to China'!$L$11:$P$1030,3,FALSE)</f>
        <v>20.23</v>
      </c>
      <c r="M25" s="5">
        <f>VLOOKUP($A25,'[1]Ocean Rates to China'!$L$11:$P$1030,4,FALSE)</f>
        <v>43.35</v>
      </c>
      <c r="N25" s="5">
        <f>VLOOKUP($A25,'[1]Ocean Rates to China'!$L$11:$P$1030,5,FALSE)</f>
        <v>32.299999999999997</v>
      </c>
    </row>
    <row r="26" spans="1:14" x14ac:dyDescent="0.25">
      <c r="A26" s="1">
        <v>44068</v>
      </c>
      <c r="B26" s="4">
        <v>25</v>
      </c>
      <c r="C26" s="2">
        <f>VLOOKUP(A26,[1]FOB!$A$1:$H$792,2,FALSE)</f>
        <v>404.25</v>
      </c>
      <c r="D26" s="2">
        <v>425.75</v>
      </c>
      <c r="E26" s="2">
        <v>376</v>
      </c>
      <c r="F26" s="2">
        <v>389.5</v>
      </c>
      <c r="G26" s="2">
        <v>364.25</v>
      </c>
      <c r="H26" s="3">
        <f>VLOOKUP($A26,[1]Futures!$A$3:$B$987,2,FALSE)</f>
        <v>9.2025000000000006</v>
      </c>
      <c r="I26" s="2">
        <f>VLOOKUP($A26,[1]Basis!$A$3:$C$968,2,FALSE)</f>
        <v>78</v>
      </c>
      <c r="J26" s="4">
        <f>VLOOKUP($A26,[1]Basis!$A$3:$C$968,3,FALSE)</f>
        <v>191.03347485303709</v>
      </c>
      <c r="K26" s="5">
        <f>VLOOKUP($A26,'[1]Ocean Rates to China'!$L$11:$P$1030,2,FALSE)</f>
        <v>41.2</v>
      </c>
      <c r="L26" s="5">
        <f>VLOOKUP($A26,'[1]Ocean Rates to China'!$L$11:$P$1030,3,FALSE)</f>
        <v>20.32</v>
      </c>
      <c r="M26" s="5">
        <f>VLOOKUP($A26,'[1]Ocean Rates to China'!$L$11:$P$1030,4,FALSE)</f>
        <v>43.42</v>
      </c>
      <c r="N26" s="5">
        <f>VLOOKUP($A26,'[1]Ocean Rates to China'!$L$11:$P$1030,5,FALSE)</f>
        <v>32.36</v>
      </c>
    </row>
    <row r="27" spans="1:14" x14ac:dyDescent="0.25">
      <c r="A27" s="1">
        <v>44067</v>
      </c>
      <c r="B27" s="4">
        <v>26</v>
      </c>
      <c r="C27" s="2">
        <f>VLOOKUP(A27,[1]FOB!$A$1:$H$792,2,FALSE)</f>
        <v>399</v>
      </c>
      <c r="D27" s="2">
        <v>420.25</v>
      </c>
      <c r="E27" s="2">
        <v>370.5</v>
      </c>
      <c r="F27" s="2">
        <v>384</v>
      </c>
      <c r="G27" s="2">
        <v>360</v>
      </c>
      <c r="H27" s="3">
        <f>VLOOKUP($A27,[1]Futures!$A$3:$B$987,2,FALSE)</f>
        <v>9.0574999999999992</v>
      </c>
      <c r="I27" s="2">
        <f>VLOOKUP($A27,[1]Basis!$A$3:$C$968,2,FALSE)</f>
        <v>82</v>
      </c>
      <c r="J27" s="4">
        <f>VLOOKUP($A27,[1]Basis!$A$3:$C$968,3,FALSE)</f>
        <v>195.30051164816024</v>
      </c>
      <c r="K27" s="5">
        <f>VLOOKUP($A27,'[1]Ocean Rates to China'!$L$11:$P$1030,2,FALSE)</f>
        <v>41.33</v>
      </c>
      <c r="L27" s="5">
        <f>VLOOKUP($A27,'[1]Ocean Rates to China'!$L$11:$P$1030,3,FALSE)</f>
        <v>20.45</v>
      </c>
      <c r="M27" s="5">
        <f>VLOOKUP($A27,'[1]Ocean Rates to China'!$L$11:$P$1030,4,FALSE)</f>
        <v>43.55</v>
      </c>
      <c r="N27" s="5">
        <f>VLOOKUP($A27,'[1]Ocean Rates to China'!$L$11:$P$1030,5,FALSE)</f>
        <v>32.47</v>
      </c>
    </row>
    <row r="28" spans="1:14" x14ac:dyDescent="0.25">
      <c r="A28" s="1">
        <v>44064</v>
      </c>
      <c r="B28" s="4">
        <v>27</v>
      </c>
      <c r="C28" s="2">
        <f>VLOOKUP(A28,[1]FOB!$A$1:$H$792,2,FALSE)</f>
        <v>398.75</v>
      </c>
      <c r="D28" s="2">
        <v>420</v>
      </c>
      <c r="E28" s="2">
        <v>370</v>
      </c>
      <c r="F28" s="2">
        <v>383.5</v>
      </c>
      <c r="G28" s="2">
        <v>359.25</v>
      </c>
      <c r="H28" s="3">
        <f>VLOOKUP($A28,[1]Futures!$A$3:$B$987,2,FALSE)</f>
        <v>9.0474999999999994</v>
      </c>
      <c r="I28" s="2">
        <f>VLOOKUP($A28,[1]Basis!$A$3:$C$968,2,FALSE)</f>
        <v>82</v>
      </c>
      <c r="J28" s="4">
        <f>VLOOKUP($A28,[1]Basis!$A$3:$C$968,3,FALSE)</f>
        <v>196.30051164816021</v>
      </c>
      <c r="K28" s="5">
        <f>VLOOKUP($A28,'[1]Ocean Rates to China'!$L$11:$P$1030,2,FALSE)</f>
        <v>41.87</v>
      </c>
      <c r="L28" s="5">
        <f>VLOOKUP($A28,'[1]Ocean Rates to China'!$L$11:$P$1030,3,FALSE)</f>
        <v>20.69</v>
      </c>
      <c r="M28" s="5">
        <f>VLOOKUP($A28,'[1]Ocean Rates to China'!$L$11:$P$1030,4,FALSE)</f>
        <v>44.17</v>
      </c>
      <c r="N28" s="5">
        <f>VLOOKUP($A28,'[1]Ocean Rates to China'!$L$11:$P$1030,5,FALSE)</f>
        <v>32.97</v>
      </c>
    </row>
    <row r="29" spans="1:14" x14ac:dyDescent="0.25">
      <c r="A29" s="1">
        <v>44063</v>
      </c>
      <c r="B29" s="4">
        <v>28</v>
      </c>
      <c r="C29" s="2">
        <f>VLOOKUP(A29,[1]FOB!$A$1:$H$792,2,FALSE)</f>
        <v>400.25</v>
      </c>
      <c r="D29" s="2">
        <v>421</v>
      </c>
      <c r="E29" s="2">
        <v>371.75</v>
      </c>
      <c r="F29" s="2">
        <v>384.25</v>
      </c>
      <c r="G29" s="2">
        <v>360</v>
      </c>
      <c r="H29" s="3">
        <f>VLOOKUP($A29,[1]Futures!$A$3:$B$987,2,FALSE)</f>
        <v>9.0525000000000002</v>
      </c>
      <c r="I29" s="2">
        <f>VLOOKUP($A29,[1]Basis!$A$3:$C$968,2,FALSE)</f>
        <v>82</v>
      </c>
      <c r="J29" s="4">
        <f>VLOOKUP($A29,[1]Basis!$A$3:$C$968,3,FALSE)</f>
        <v>199.03913564119301</v>
      </c>
      <c r="K29" s="5">
        <f>VLOOKUP($A29,'[1]Ocean Rates to China'!$L$11:$P$1030,2,FALSE)</f>
        <v>42.37</v>
      </c>
      <c r="L29" s="5">
        <f>VLOOKUP($A29,'[1]Ocean Rates to China'!$L$11:$P$1030,3,FALSE)</f>
        <v>20.97</v>
      </c>
      <c r="M29" s="5">
        <f>VLOOKUP($A29,'[1]Ocean Rates to China'!$L$11:$P$1030,4,FALSE)</f>
        <v>44.74</v>
      </c>
      <c r="N29" s="5">
        <f>VLOOKUP($A29,'[1]Ocean Rates to China'!$L$11:$P$1030,5,FALSE)</f>
        <v>33.43</v>
      </c>
    </row>
    <row r="30" spans="1:14" x14ac:dyDescent="0.25">
      <c r="A30" s="1">
        <v>44062</v>
      </c>
      <c r="B30" s="4">
        <v>29</v>
      </c>
      <c r="C30" s="2">
        <f>VLOOKUP(A30,[1]FOB!$A$1:$H$792,2,FALSE)</f>
        <v>403</v>
      </c>
      <c r="D30" s="2">
        <v>423.25</v>
      </c>
      <c r="E30" s="2">
        <v>374.75</v>
      </c>
      <c r="F30" s="2">
        <v>387.25</v>
      </c>
      <c r="G30" s="2">
        <v>363.5</v>
      </c>
      <c r="H30" s="3">
        <f>VLOOKUP($A30,[1]Futures!$A$3:$B$987,2,FALSE)</f>
        <v>9.14</v>
      </c>
      <c r="I30" s="2">
        <f>VLOOKUP($A30,[1]Basis!$A$3:$C$968,2,FALSE)</f>
        <v>82</v>
      </c>
      <c r="J30" s="4">
        <f>VLOOKUP($A30,[1]Basis!$A$3:$C$968,3,FALSE)</f>
        <v>197.80056607881545</v>
      </c>
      <c r="K30" s="5">
        <f>VLOOKUP($A30,'[1]Ocean Rates to China'!$L$11:$P$1030,2,FALSE)</f>
        <v>43.08</v>
      </c>
      <c r="L30" s="5">
        <f>VLOOKUP($A30,'[1]Ocean Rates to China'!$L$11:$P$1030,3,FALSE)</f>
        <v>21.25</v>
      </c>
      <c r="M30" s="5">
        <f>VLOOKUP($A30,'[1]Ocean Rates to China'!$L$11:$P$1030,4,FALSE)</f>
        <v>45.54</v>
      </c>
      <c r="N30" s="5">
        <f>VLOOKUP($A30,'[1]Ocean Rates to China'!$L$11:$P$1030,5,FALSE)</f>
        <v>34.090000000000003</v>
      </c>
    </row>
    <row r="31" spans="1:14" x14ac:dyDescent="0.25">
      <c r="A31" s="1">
        <v>44061</v>
      </c>
      <c r="B31" s="4">
        <v>30</v>
      </c>
      <c r="C31" s="2">
        <f>VLOOKUP(A31,[1]FOB!$A$1:$H$792,2,FALSE)</f>
        <v>398.75</v>
      </c>
      <c r="D31" s="2">
        <v>423.25</v>
      </c>
      <c r="E31" s="2">
        <v>373.25</v>
      </c>
      <c r="F31" s="2">
        <v>385.75</v>
      </c>
      <c r="G31" s="2">
        <v>362</v>
      </c>
      <c r="H31" s="3">
        <f>VLOOKUP($A31,[1]Futures!$A$3:$B$987,2,FALSE)</f>
        <v>9.1374999999999993</v>
      </c>
      <c r="I31" s="2">
        <f>VLOOKUP($A31,[1]Basis!$A$3:$C$968,2,FALSE)</f>
        <v>78</v>
      </c>
      <c r="J31" s="4">
        <f>VLOOKUP($A31,[1]Basis!$A$3:$C$968,3,FALSE)</f>
        <v>185.80366862617038</v>
      </c>
      <c r="K31" s="5">
        <f>VLOOKUP($A31,'[1]Ocean Rates to China'!$L$11:$P$1030,2,FALSE)</f>
        <v>43.6</v>
      </c>
      <c r="L31" s="5">
        <f>VLOOKUP($A31,'[1]Ocean Rates to China'!$L$11:$P$1030,3,FALSE)</f>
        <v>21.54</v>
      </c>
      <c r="M31" s="5">
        <f>VLOOKUP($A31,'[1]Ocean Rates to China'!$L$11:$P$1030,4,FALSE)</f>
        <v>46.14</v>
      </c>
      <c r="N31" s="5">
        <f>VLOOKUP($A31,'[1]Ocean Rates to China'!$L$11:$P$1030,5,FALSE)</f>
        <v>34.58</v>
      </c>
    </row>
    <row r="32" spans="1:14" x14ac:dyDescent="0.25">
      <c r="A32" s="1">
        <v>44060</v>
      </c>
      <c r="B32" s="4">
        <v>31</v>
      </c>
      <c r="C32" s="2">
        <f>VLOOKUP(A32,[1]FOB!$A$1:$H$792,2,FALSE)</f>
        <v>401.5</v>
      </c>
      <c r="D32" s="2">
        <v>426.5</v>
      </c>
      <c r="E32" s="2">
        <v>375.5</v>
      </c>
      <c r="F32" s="2">
        <v>388.75</v>
      </c>
      <c r="G32" s="2">
        <v>363.75</v>
      </c>
      <c r="H32" s="3">
        <f>VLOOKUP($A32,[1]Futures!$A$3:$B$987,2,FALSE)</f>
        <v>9.1524999999999999</v>
      </c>
      <c r="I32" s="2">
        <f>VLOOKUP($A32,[1]Basis!$A$3:$C$968,2,FALSE)</f>
        <v>77</v>
      </c>
      <c r="J32" s="4">
        <f>VLOOKUP($A32,[1]Basis!$A$3:$C$968,3,FALSE)</f>
        <v>194.78156978010014</v>
      </c>
      <c r="K32" s="5">
        <f>VLOOKUP($A32,'[1]Ocean Rates to China'!$L$11:$P$1030,2,FALSE)</f>
        <v>43.54</v>
      </c>
      <c r="L32" s="5">
        <f>VLOOKUP($A32,'[1]Ocean Rates to China'!$L$11:$P$1030,3,FALSE)</f>
        <v>21.5</v>
      </c>
      <c r="M32" s="5">
        <f>VLOOKUP($A32,'[1]Ocean Rates to China'!$L$11:$P$1030,4,FALSE)</f>
        <v>46.05</v>
      </c>
      <c r="N32" s="5">
        <f>VLOOKUP($A32,'[1]Ocean Rates to China'!$L$11:$P$1030,5,FALSE)</f>
        <v>34.51</v>
      </c>
    </row>
    <row r="33" spans="1:14" x14ac:dyDescent="0.25">
      <c r="A33" s="1">
        <v>44057</v>
      </c>
      <c r="B33" s="4">
        <v>32</v>
      </c>
      <c r="C33" s="2">
        <f>VLOOKUP(A33,[1]FOB!$A$1:$H$792,2,FALSE)</f>
        <v>394.25</v>
      </c>
      <c r="D33" s="2">
        <v>418.5</v>
      </c>
      <c r="E33" s="2">
        <v>367.75</v>
      </c>
      <c r="F33" s="2">
        <v>382.25</v>
      </c>
      <c r="G33" s="2">
        <v>357.25</v>
      </c>
      <c r="H33" s="3">
        <f>VLOOKUP($A33,[1]Futures!$A$3:$B$987,2,FALSE)</f>
        <v>8.9875000000000007</v>
      </c>
      <c r="I33" s="2">
        <f>VLOOKUP($A33,[1]Basis!$A$3:$C$968,2,FALSE)</f>
        <v>78</v>
      </c>
      <c r="J33" s="4" t="e">
        <f>VLOOKUP($A33,[1]Basis!$A$3:$C$968,3,FALSE)</f>
        <v>#N/A</v>
      </c>
      <c r="K33" s="5">
        <f>VLOOKUP($A33,'[1]Ocean Rates to China'!$L$11:$P$1030,2,FALSE)</f>
        <v>43.83</v>
      </c>
      <c r="L33" s="5">
        <f>VLOOKUP($A33,'[1]Ocean Rates to China'!$L$11:$P$1030,3,FALSE)</f>
        <v>21.55</v>
      </c>
      <c r="M33" s="5">
        <f>VLOOKUP($A33,'[1]Ocean Rates to China'!$L$11:$P$1030,4,FALSE)</f>
        <v>46.42</v>
      </c>
      <c r="N33" s="5">
        <f>VLOOKUP($A33,'[1]Ocean Rates to China'!$L$11:$P$1030,5,FALSE)</f>
        <v>34.799999999999997</v>
      </c>
    </row>
    <row r="34" spans="1:14" x14ac:dyDescent="0.25">
      <c r="A34" s="1">
        <v>44056</v>
      </c>
      <c r="B34" s="4">
        <v>33</v>
      </c>
      <c r="C34" s="2">
        <f>VLOOKUP(A34,[1]FOB!$A$1:$H$792,2,FALSE)</f>
        <v>402.75</v>
      </c>
      <c r="D34" s="2">
        <v>420</v>
      </c>
      <c r="E34" s="2">
        <v>369</v>
      </c>
      <c r="F34" s="2">
        <v>383.25</v>
      </c>
      <c r="G34" s="2">
        <v>359</v>
      </c>
      <c r="H34" s="3">
        <f>VLOOKUP($A34,[1]Futures!$A$3:$B$987,2,FALSE)</f>
        <v>8.9949999999999992</v>
      </c>
      <c r="I34" s="2">
        <f>VLOOKUP($A34,[1]Basis!$A$3:$C$968,2,FALSE)</f>
        <v>73</v>
      </c>
      <c r="J34" s="4" t="e">
        <f>VLOOKUP($A34,[1]Basis!$A$3:$C$968,3,FALSE)</f>
        <v>#N/A</v>
      </c>
      <c r="K34" s="5">
        <f>VLOOKUP($A34,'[1]Ocean Rates to China'!$L$11:$P$1030,2,FALSE)</f>
        <v>43.35</v>
      </c>
      <c r="L34" s="5">
        <f>VLOOKUP($A34,'[1]Ocean Rates to China'!$L$11:$P$1030,3,FALSE)</f>
        <v>21.31</v>
      </c>
      <c r="M34" s="5">
        <f>VLOOKUP($A34,'[1]Ocean Rates to China'!$L$11:$P$1030,4,FALSE)</f>
        <v>45.87</v>
      </c>
      <c r="N34" s="5">
        <f>VLOOKUP($A34,'[1]Ocean Rates to China'!$L$11:$P$1030,5,FALSE)</f>
        <v>34.36</v>
      </c>
    </row>
    <row r="35" spans="1:14" x14ac:dyDescent="0.25">
      <c r="A35" s="1">
        <v>44055</v>
      </c>
      <c r="B35" s="4">
        <v>34</v>
      </c>
      <c r="C35" s="2">
        <f>VLOOKUP(A35,[1]FOB!$A$1:$H$792,2,FALSE)</f>
        <v>392.75</v>
      </c>
      <c r="D35" s="2">
        <v>410.75</v>
      </c>
      <c r="E35" s="2">
        <v>360.75</v>
      </c>
      <c r="F35" s="2">
        <v>375.25</v>
      </c>
      <c r="G35" s="2">
        <v>350.5</v>
      </c>
      <c r="H35" s="3">
        <f>VLOOKUP($A35,[1]Futures!$A$3:$B$987,2,FALSE)</f>
        <v>8.83</v>
      </c>
      <c r="I35" s="2">
        <f>VLOOKUP($A35,[1]Basis!$A$3:$C$968,2,FALSE)</f>
        <v>73</v>
      </c>
      <c r="J35" s="4" t="e">
        <f>VLOOKUP($A35,[1]Basis!$A$3:$C$968,3,FALSE)</f>
        <v>#N/A</v>
      </c>
      <c r="K35" s="5">
        <f>VLOOKUP($A35,'[1]Ocean Rates to China'!$L$11:$P$1030,2,FALSE)</f>
        <v>41.94</v>
      </c>
      <c r="L35" s="5">
        <f>VLOOKUP($A35,'[1]Ocean Rates to China'!$L$11:$P$1030,3,FALSE)</f>
        <v>20.72</v>
      </c>
      <c r="M35" s="5">
        <f>VLOOKUP($A35,'[1]Ocean Rates to China'!$L$11:$P$1030,4,FALSE)</f>
        <v>44.24</v>
      </c>
      <c r="N35" s="5">
        <f>VLOOKUP($A35,'[1]Ocean Rates to China'!$L$11:$P$1030,5,FALSE)</f>
        <v>33.03</v>
      </c>
    </row>
    <row r="36" spans="1:14" x14ac:dyDescent="0.25">
      <c r="A36" s="1">
        <v>44054</v>
      </c>
      <c r="B36" s="4">
        <v>35</v>
      </c>
      <c r="C36" s="2">
        <f>VLOOKUP(A36,[1]FOB!$A$1:$H$792,2,FALSE)</f>
        <v>389.75</v>
      </c>
      <c r="D36" s="2">
        <v>410</v>
      </c>
      <c r="E36" s="2">
        <v>358.5</v>
      </c>
      <c r="F36" s="2">
        <v>373</v>
      </c>
      <c r="G36" s="2">
        <v>348.25</v>
      </c>
      <c r="H36" s="3">
        <f>VLOOKUP($A36,[1]Futures!$A$3:$B$987,2,FALSE)</f>
        <v>8.7349999999999994</v>
      </c>
      <c r="I36" s="2">
        <f>VLOOKUP($A36,[1]Basis!$A$3:$C$968,2,FALSE)</f>
        <v>72</v>
      </c>
      <c r="J36" s="4" t="e">
        <f>VLOOKUP($A36,[1]Basis!$A$3:$C$968,3,FALSE)</f>
        <v>#N/A</v>
      </c>
      <c r="K36" s="5">
        <f>VLOOKUP($A36,'[1]Ocean Rates to China'!$L$11:$P$1030,2,FALSE)</f>
        <v>40.869999999999997</v>
      </c>
      <c r="L36" s="5">
        <f>VLOOKUP($A36,'[1]Ocean Rates to China'!$L$11:$P$1030,3,FALSE)</f>
        <v>20.21</v>
      </c>
      <c r="M36" s="5">
        <f>VLOOKUP($A36,'[1]Ocean Rates to China'!$L$11:$P$1030,4,FALSE)</f>
        <v>43.03</v>
      </c>
      <c r="N36" s="5">
        <f>VLOOKUP($A36,'[1]Ocean Rates to China'!$L$11:$P$1030,5,FALSE)</f>
        <v>32.04</v>
      </c>
    </row>
    <row r="37" spans="1:14" x14ac:dyDescent="0.25">
      <c r="A37" s="1">
        <v>44053</v>
      </c>
      <c r="B37" s="4">
        <v>36</v>
      </c>
      <c r="C37" s="2">
        <f>VLOOKUP(A37,[1]FOB!$A$1:$H$792,2,FALSE)</f>
        <v>388.75</v>
      </c>
      <c r="D37" s="2">
        <v>410.5</v>
      </c>
      <c r="E37" s="2">
        <v>359.25</v>
      </c>
      <c r="F37" s="2">
        <v>373.75</v>
      </c>
      <c r="G37" s="2">
        <v>349</v>
      </c>
      <c r="H37" s="3">
        <f>VLOOKUP($A37,[1]Futures!$A$3:$B$987,2,FALSE)</f>
        <v>8.7324999999999999</v>
      </c>
      <c r="I37" s="2">
        <f>VLOOKUP($A37,[1]Basis!$A$3:$C$968,2,FALSE)</f>
        <v>72</v>
      </c>
      <c r="J37" s="4" t="e">
        <f>VLOOKUP($A37,[1]Basis!$A$3:$C$968,3,FALSE)</f>
        <v>#N/A</v>
      </c>
      <c r="K37" s="5">
        <f>VLOOKUP($A37,'[1]Ocean Rates to China'!$L$11:$P$1030,2,FALSE)</f>
        <v>40.1</v>
      </c>
      <c r="L37" s="5">
        <f>VLOOKUP($A37,'[1]Ocean Rates to China'!$L$11:$P$1030,3,FALSE)</f>
        <v>19.8</v>
      </c>
      <c r="M37" s="5">
        <f>VLOOKUP($A37,'[1]Ocean Rates to China'!$L$11:$P$1030,4,FALSE)</f>
        <v>42.13</v>
      </c>
      <c r="N37" s="5">
        <f>VLOOKUP($A37,'[1]Ocean Rates to China'!$L$11:$P$1030,5,FALSE)</f>
        <v>31.31</v>
      </c>
    </row>
    <row r="38" spans="1:14" x14ac:dyDescent="0.25">
      <c r="A38" s="1">
        <v>44050</v>
      </c>
      <c r="B38" s="4">
        <v>37</v>
      </c>
      <c r="C38" s="2">
        <f>VLOOKUP(A38,[1]FOB!$A$1:$H$792,2,FALSE)</f>
        <v>384</v>
      </c>
      <c r="D38" s="2">
        <v>407.75</v>
      </c>
      <c r="E38" s="2">
        <v>357.25</v>
      </c>
      <c r="F38" s="2">
        <v>371</v>
      </c>
      <c r="G38" s="2">
        <v>346.5</v>
      </c>
      <c r="H38" s="3">
        <f>VLOOKUP($A38,[1]Futures!$A$3:$B$987,2,FALSE)</f>
        <v>8.6750000000000007</v>
      </c>
      <c r="I38" s="2">
        <f>VLOOKUP($A38,[1]Basis!$A$3:$C$968,2,FALSE)</f>
        <v>72</v>
      </c>
      <c r="J38" s="4">
        <f>VLOOKUP($A38,[1]Basis!$A$3:$C$968,3,FALSE)</f>
        <v>189.54332680165464</v>
      </c>
      <c r="K38" s="5">
        <f>VLOOKUP($A38,'[1]Ocean Rates to China'!$L$11:$P$1030,2,FALSE)</f>
        <v>39.69</v>
      </c>
      <c r="L38" s="5">
        <f>VLOOKUP($A38,'[1]Ocean Rates to China'!$L$11:$P$1030,3,FALSE)</f>
        <v>19.61</v>
      </c>
      <c r="M38" s="5">
        <f>VLOOKUP($A38,'[1]Ocean Rates to China'!$L$11:$P$1030,4,FALSE)</f>
        <v>41.68</v>
      </c>
      <c r="N38" s="5">
        <f>VLOOKUP($A38,'[1]Ocean Rates to China'!$L$11:$P$1030,5,FALSE)</f>
        <v>30.94</v>
      </c>
    </row>
    <row r="39" spans="1:14" x14ac:dyDescent="0.25">
      <c r="A39" s="1">
        <v>44049</v>
      </c>
      <c r="B39" s="4">
        <v>38</v>
      </c>
      <c r="C39" s="2">
        <f>VLOOKUP(A39,[1]FOB!$A$1:$H$792,2,FALSE)</f>
        <v>385</v>
      </c>
      <c r="D39" s="2">
        <v>409.75</v>
      </c>
      <c r="E39" s="2">
        <v>360</v>
      </c>
      <c r="F39" s="2">
        <v>374.75</v>
      </c>
      <c r="G39" s="2">
        <v>350.25</v>
      </c>
      <c r="H39" s="3">
        <f>VLOOKUP($A39,[1]Futures!$A$3:$B$987,2,FALSE)</f>
        <v>8.7799999999999994</v>
      </c>
      <c r="I39" s="2">
        <f>VLOOKUP($A39,[1]Basis!$A$3:$C$968,2,FALSE)</f>
        <v>72</v>
      </c>
      <c r="J39" s="4">
        <f>VLOOKUP($A39,[1]Basis!$A$3:$C$968,3,FALSE)</f>
        <v>182.28195079468765</v>
      </c>
      <c r="K39" s="5">
        <f>VLOOKUP($A39,'[1]Ocean Rates to China'!$L$11:$P$1030,2,FALSE)</f>
        <v>38.840000000000003</v>
      </c>
      <c r="L39" s="5">
        <f>VLOOKUP($A39,'[1]Ocean Rates to China'!$L$11:$P$1030,3,FALSE)</f>
        <v>19.3</v>
      </c>
      <c r="M39" s="5">
        <f>VLOOKUP($A39,'[1]Ocean Rates to China'!$L$11:$P$1030,4,FALSE)</f>
        <v>40.700000000000003</v>
      </c>
      <c r="N39" s="5">
        <f>VLOOKUP($A39,'[1]Ocean Rates to China'!$L$11:$P$1030,5,FALSE)</f>
        <v>30.14</v>
      </c>
    </row>
    <row r="40" spans="1:14" x14ac:dyDescent="0.25">
      <c r="A40" s="1">
        <v>44048</v>
      </c>
      <c r="B40" s="4">
        <v>39</v>
      </c>
      <c r="C40" s="2">
        <f>VLOOKUP(A40,[1]FOB!$A$1:$H$792,2,FALSE)</f>
        <v>386.25</v>
      </c>
      <c r="D40" s="2">
        <v>408.25</v>
      </c>
      <c r="E40" s="2">
        <v>360</v>
      </c>
      <c r="F40" s="2">
        <v>371</v>
      </c>
      <c r="G40" s="2">
        <v>349</v>
      </c>
      <c r="H40" s="3">
        <f>VLOOKUP($A40,[1]Futures!$A$3:$B$987,2,FALSE)</f>
        <v>8.7874999999999996</v>
      </c>
      <c r="I40" s="2">
        <f>VLOOKUP($A40,[1]Basis!$A$3:$C$968,2,FALSE)</f>
        <v>70</v>
      </c>
      <c r="J40" s="4">
        <f>VLOOKUP($A40,[1]Basis!$A$3:$C$968,3,FALSE)</f>
        <v>182.29397996951883</v>
      </c>
      <c r="K40" s="5">
        <f>VLOOKUP($A40,'[1]Ocean Rates to China'!$L$11:$P$1030,2,FALSE)</f>
        <v>37.4</v>
      </c>
      <c r="L40" s="5">
        <f>VLOOKUP($A40,'[1]Ocean Rates to China'!$L$11:$P$1030,3,FALSE)</f>
        <v>18.73</v>
      </c>
      <c r="M40" s="5">
        <f>VLOOKUP($A40,'[1]Ocean Rates to China'!$L$11:$P$1030,4,FALSE)</f>
        <v>39.04</v>
      </c>
      <c r="N40" s="5">
        <f>VLOOKUP($A40,'[1]Ocean Rates to China'!$L$11:$P$1030,5,FALSE)</f>
        <v>28.79</v>
      </c>
    </row>
    <row r="41" spans="1:14" x14ac:dyDescent="0.25">
      <c r="A41" s="1">
        <v>44047</v>
      </c>
      <c r="B41" s="4">
        <v>40</v>
      </c>
      <c r="C41" s="2">
        <f>VLOOKUP(A41,[1]FOB!$A$1:$H$792,2,FALSE)</f>
        <v>387.25</v>
      </c>
      <c r="D41" s="2">
        <v>410</v>
      </c>
      <c r="E41" s="2">
        <v>361.25</v>
      </c>
      <c r="F41" s="2">
        <v>372.25</v>
      </c>
      <c r="G41" s="2">
        <v>350.5</v>
      </c>
      <c r="H41" s="3">
        <f>VLOOKUP($A41,[1]Futures!$A$3:$B$987,2,FALSE)</f>
        <v>8.8175000000000008</v>
      </c>
      <c r="I41" s="2">
        <f>VLOOKUP($A41,[1]Basis!$A$3:$C$968,2,FALSE)</f>
        <v>72</v>
      </c>
      <c r="J41" s="4">
        <f>VLOOKUP($A41,[1]Basis!$A$3:$C$968,3,FALSE)</f>
        <v>188.03010015240568</v>
      </c>
      <c r="K41" s="5">
        <f>VLOOKUP($A41,'[1]Ocean Rates to China'!$L$11:$P$1030,2,FALSE)</f>
        <v>36.31</v>
      </c>
      <c r="L41" s="5">
        <f>VLOOKUP($A41,'[1]Ocean Rates to China'!$L$11:$P$1030,3,FALSE)</f>
        <v>18.13</v>
      </c>
      <c r="M41" s="5">
        <f>VLOOKUP($A41,'[1]Ocean Rates to China'!$L$11:$P$1030,4,FALSE)</f>
        <v>37.82</v>
      </c>
      <c r="N41" s="5">
        <f>VLOOKUP($A41,'[1]Ocean Rates to China'!$L$11:$P$1030,5,FALSE)</f>
        <v>27.8</v>
      </c>
    </row>
    <row r="42" spans="1:14" x14ac:dyDescent="0.25">
      <c r="A42" s="1">
        <v>44046</v>
      </c>
      <c r="B42" s="4">
        <v>41</v>
      </c>
      <c r="C42" s="2">
        <f>VLOOKUP(A42,[1]FOB!$A$1:$H$792,2,FALSE)</f>
        <v>392</v>
      </c>
      <c r="D42" s="2">
        <v>415.5</v>
      </c>
      <c r="E42" s="2">
        <v>366.25</v>
      </c>
      <c r="F42" s="2">
        <v>377</v>
      </c>
      <c r="G42" s="2">
        <v>355.25</v>
      </c>
      <c r="H42" s="3">
        <f>VLOOKUP($A42,[1]Futures!$A$3:$B$987,2,FALSE)</f>
        <v>8.9625000000000004</v>
      </c>
      <c r="I42" s="2">
        <f>VLOOKUP($A42,[1]Basis!$A$3:$C$968,2,FALSE)</f>
        <v>72</v>
      </c>
      <c r="J42" s="4">
        <f>VLOOKUP($A42,[1]Basis!$A$3:$C$968,3,FALSE)</f>
        <v>185.53205965599827</v>
      </c>
      <c r="K42" s="5">
        <f>VLOOKUP($A42,'[1]Ocean Rates to China'!$L$11:$P$1030,2,FALSE)</f>
        <v>35.590000000000003</v>
      </c>
      <c r="L42" s="5">
        <f>VLOOKUP($A42,'[1]Ocean Rates to China'!$L$11:$P$1030,3,FALSE)</f>
        <v>17.75</v>
      </c>
      <c r="M42" s="5">
        <f>VLOOKUP($A42,'[1]Ocean Rates to China'!$L$11:$P$1030,4,FALSE)</f>
        <v>37.01</v>
      </c>
      <c r="N42" s="5">
        <f>VLOOKUP($A42,'[1]Ocean Rates to China'!$L$11:$P$1030,5,FALSE)</f>
        <v>27.13</v>
      </c>
    </row>
    <row r="43" spans="1:14" x14ac:dyDescent="0.25">
      <c r="A43" s="1">
        <v>44043</v>
      </c>
      <c r="B43" s="4">
        <v>42</v>
      </c>
      <c r="C43" s="2">
        <f>VLOOKUP(A43,[1]FOB!$A$1:$H$792,2,FALSE)</f>
        <v>391.75</v>
      </c>
      <c r="D43" s="2">
        <v>416.25</v>
      </c>
      <c r="E43" s="2">
        <v>366</v>
      </c>
      <c r="F43" s="2">
        <v>376.75</v>
      </c>
      <c r="G43" s="2">
        <v>356</v>
      </c>
      <c r="H43" s="3">
        <f>VLOOKUP($A43,[1]Futures!$A$3:$B$987,2,FALSE)</f>
        <v>8.9250000000000007</v>
      </c>
      <c r="I43" s="2">
        <f>VLOOKUP($A43,[1]Basis!$A$3:$C$968,2,FALSE)</f>
        <v>70</v>
      </c>
      <c r="J43" s="4">
        <f>VLOOKUP($A43,[1]Basis!$A$3:$C$968,3,FALSE)</f>
        <v>202.29098628347481</v>
      </c>
      <c r="K43" s="5">
        <f>VLOOKUP($A43,'[1]Ocean Rates to China'!$L$11:$P$1030,2,FALSE)</f>
        <v>35.17</v>
      </c>
      <c r="L43" s="5">
        <f>VLOOKUP($A43,'[1]Ocean Rates to China'!$L$11:$P$1030,3,FALSE)</f>
        <v>17.649999999999999</v>
      </c>
      <c r="M43" s="5">
        <f>VLOOKUP($A43,'[1]Ocean Rates to China'!$L$11:$P$1030,4,FALSE)</f>
        <v>36.51</v>
      </c>
      <c r="N43" s="5">
        <f>VLOOKUP($A43,'[1]Ocean Rates to China'!$L$11:$P$1030,5,FALSE)</f>
        <v>26.72</v>
      </c>
    </row>
    <row r="44" spans="1:14" x14ac:dyDescent="0.25">
      <c r="A44" s="1">
        <v>44042</v>
      </c>
      <c r="B44" s="4">
        <v>43</v>
      </c>
      <c r="C44" s="2">
        <f>VLOOKUP(A44,[1]FOB!$A$1:$H$792,2,FALSE)</f>
        <v>389.5</v>
      </c>
      <c r="D44" s="2">
        <v>412</v>
      </c>
      <c r="E44" s="2">
        <v>363.75</v>
      </c>
      <c r="F44" s="2">
        <v>374.5</v>
      </c>
      <c r="G44" s="2">
        <v>354.25</v>
      </c>
      <c r="H44" s="3">
        <f>VLOOKUP($A44,[1]Futures!$A$3:$B$987,2,FALSE)</f>
        <v>8.8825000000000003</v>
      </c>
      <c r="I44" s="2">
        <f>VLOOKUP($A44,[1]Basis!$A$3:$C$968,2,FALSE)</f>
        <v>70</v>
      </c>
      <c r="J44" s="4">
        <f>VLOOKUP($A44,[1]Basis!$A$3:$C$968,3,FALSE)</f>
        <v>187.78962551709117</v>
      </c>
      <c r="K44" s="5">
        <f>VLOOKUP($A44,'[1]Ocean Rates to China'!$L$11:$P$1030,2,FALSE)</f>
        <v>35.08</v>
      </c>
      <c r="L44" s="5">
        <f>VLOOKUP($A44,'[1]Ocean Rates to China'!$L$11:$P$1030,3,FALSE)</f>
        <v>17.690000000000001</v>
      </c>
      <c r="M44" s="5">
        <f>VLOOKUP($A44,'[1]Ocean Rates to China'!$L$11:$P$1030,4,FALSE)</f>
        <v>41.37</v>
      </c>
      <c r="N44" s="5">
        <f>VLOOKUP($A44,'[1]Ocean Rates to China'!$L$11:$P$1030,5,FALSE)</f>
        <v>31.1</v>
      </c>
    </row>
    <row r="45" spans="1:14" x14ac:dyDescent="0.25">
      <c r="A45" s="1">
        <v>44041</v>
      </c>
      <c r="B45" s="4">
        <v>44</v>
      </c>
      <c r="C45" s="2">
        <f>VLOOKUP(A45,[1]FOB!$A$1:$H$792,2,FALSE)</f>
        <v>384.75</v>
      </c>
      <c r="D45" s="2">
        <v>413</v>
      </c>
      <c r="E45" s="2">
        <v>363.75</v>
      </c>
      <c r="F45" s="2">
        <v>374.5</v>
      </c>
      <c r="G45" s="2">
        <v>355.75</v>
      </c>
      <c r="H45" s="3">
        <f>VLOOKUP($A45,[1]Futures!$A$3:$B$987,2,FALSE)</f>
        <v>8.8524999999999991</v>
      </c>
      <c r="I45" s="2">
        <f>VLOOKUP($A45,[1]Basis!$A$3:$C$968,2,FALSE)</f>
        <v>70</v>
      </c>
      <c r="J45" s="4">
        <f>VLOOKUP($A45,[1]Basis!$A$3:$C$968,3,FALSE)</f>
        <v>174.052198998476</v>
      </c>
      <c r="K45" s="5">
        <f>VLOOKUP($A45,'[1]Ocean Rates to China'!$L$11:$P$1030,2,FALSE)</f>
        <v>34.799999999999997</v>
      </c>
      <c r="L45" s="5">
        <f>VLOOKUP($A45,'[1]Ocean Rates to China'!$L$11:$P$1030,3,FALSE)</f>
        <v>17.41</v>
      </c>
      <c r="M45" s="5">
        <f>VLOOKUP($A45,'[1]Ocean Rates to China'!$L$11:$P$1030,4,FALSE)</f>
        <v>40.99</v>
      </c>
      <c r="N45" s="5">
        <f>VLOOKUP($A45,'[1]Ocean Rates to China'!$L$11:$P$1030,5,FALSE)</f>
        <v>30.79</v>
      </c>
    </row>
    <row r="46" spans="1:14" x14ac:dyDescent="0.25">
      <c r="A46" s="1">
        <v>44040</v>
      </c>
      <c r="B46" s="4">
        <v>45</v>
      </c>
      <c r="C46" s="2">
        <f>VLOOKUP(A46,[1]FOB!$A$1:$H$792,2,FALSE)</f>
        <v>385</v>
      </c>
      <c r="D46" s="2">
        <v>413.25</v>
      </c>
      <c r="E46" s="2">
        <v>364.25</v>
      </c>
      <c r="F46" s="2">
        <v>374.75</v>
      </c>
      <c r="G46" s="2">
        <v>355.75</v>
      </c>
      <c r="H46" s="3">
        <f>VLOOKUP($A46,[1]Futures!$A$3:$B$987,2,FALSE)</f>
        <v>8.875</v>
      </c>
      <c r="I46" s="2">
        <f>VLOOKUP($A46,[1]Basis!$A$3:$C$968,2,FALSE)</f>
        <v>70</v>
      </c>
      <c r="J46" s="4">
        <f>VLOOKUP($A46,[1]Basis!$A$3:$C$968,3,FALSE)</f>
        <v>175.80285216633999</v>
      </c>
      <c r="K46" s="5">
        <f>VLOOKUP($A46,'[1]Ocean Rates to China'!$L$11:$P$1030,2,FALSE)</f>
        <v>34.92</v>
      </c>
      <c r="L46" s="5">
        <f>VLOOKUP($A46,'[1]Ocean Rates to China'!$L$11:$P$1030,3,FALSE)</f>
        <v>17.47</v>
      </c>
      <c r="M46" s="5">
        <f>VLOOKUP($A46,'[1]Ocean Rates to China'!$L$11:$P$1030,4,FALSE)</f>
        <v>41.15</v>
      </c>
      <c r="N46" s="5">
        <f>VLOOKUP($A46,'[1]Ocean Rates to China'!$L$11:$P$1030,5,FALSE)</f>
        <v>30.92</v>
      </c>
    </row>
    <row r="47" spans="1:14" x14ac:dyDescent="0.25">
      <c r="A47" s="1">
        <v>44039</v>
      </c>
      <c r="B47" s="4">
        <v>46</v>
      </c>
      <c r="C47" s="2">
        <f>VLOOKUP(A47,[1]FOB!$A$1:$H$792,2,FALSE)</f>
        <v>389</v>
      </c>
      <c r="D47" s="2">
        <v>419.5</v>
      </c>
      <c r="E47" s="2">
        <v>367.75</v>
      </c>
      <c r="F47" s="2">
        <v>380</v>
      </c>
      <c r="G47" s="2">
        <v>360.5</v>
      </c>
      <c r="H47" s="3">
        <f>VLOOKUP($A47,[1]Futures!$A$3:$B$987,2,FALSE)</f>
        <v>8.9975000000000005</v>
      </c>
      <c r="I47" s="2">
        <f>VLOOKUP($A47,[1]Basis!$A$3:$C$968,2,FALSE)</f>
        <v>70</v>
      </c>
      <c r="J47" s="4">
        <f>VLOOKUP($A47,[1]Basis!$A$3:$C$968,3,FALSE)</f>
        <v>176.53456346614416</v>
      </c>
      <c r="K47" s="5">
        <f>VLOOKUP($A47,'[1]Ocean Rates to China'!$L$11:$P$1030,2,FALSE)</f>
        <v>35.49</v>
      </c>
      <c r="L47" s="5">
        <f>VLOOKUP($A47,'[1]Ocean Rates to China'!$L$11:$P$1030,3,FALSE)</f>
        <v>20.02</v>
      </c>
      <c r="M47" s="5">
        <f>VLOOKUP($A47,'[1]Ocean Rates to China'!$L$11:$P$1030,4,FALSE)</f>
        <v>36.909999999999997</v>
      </c>
      <c r="N47" s="5">
        <f>VLOOKUP($A47,'[1]Ocean Rates to China'!$L$11:$P$1030,5,FALSE)</f>
        <v>27.15</v>
      </c>
    </row>
    <row r="48" spans="1:14" x14ac:dyDescent="0.25">
      <c r="A48" s="1">
        <v>44036</v>
      </c>
      <c r="B48" s="4">
        <v>47</v>
      </c>
      <c r="C48" s="2">
        <f>VLOOKUP(A48,[1]FOB!$A$1:$H$792,2,FALSE)</f>
        <v>388.5</v>
      </c>
      <c r="D48" s="2">
        <v>418.25</v>
      </c>
      <c r="E48" s="2">
        <v>367.5</v>
      </c>
      <c r="F48" s="2">
        <v>379.5</v>
      </c>
      <c r="G48" s="2">
        <v>359.75</v>
      </c>
      <c r="H48" s="3">
        <f>VLOOKUP($A48,[1]Futures!$A$3:$B$987,2,FALSE)</f>
        <v>8.9924999999999997</v>
      </c>
      <c r="I48" s="2">
        <f>VLOOKUP($A48,[1]Basis!$A$3:$C$968,2,FALSE)</f>
        <v>70</v>
      </c>
      <c r="J48" s="4">
        <f>VLOOKUP($A48,[1]Basis!$A$3:$C$968,3,FALSE)</f>
        <v>176.02759634226004</v>
      </c>
      <c r="K48" s="5">
        <f>VLOOKUP($A48,'[1]Ocean Rates to China'!$L$11:$P$1030,2,FALSE)</f>
        <v>36.130000000000003</v>
      </c>
      <c r="L48" s="5">
        <f>VLOOKUP($A48,'[1]Ocean Rates to China'!$L$11:$P$1030,3,FALSE)</f>
        <v>20.47</v>
      </c>
      <c r="M48" s="5">
        <f>VLOOKUP($A48,'[1]Ocean Rates to China'!$L$11:$P$1030,4,FALSE)</f>
        <v>37.630000000000003</v>
      </c>
      <c r="N48" s="5">
        <f>VLOOKUP($A48,'[1]Ocean Rates to China'!$L$11:$P$1030,5,FALSE)</f>
        <v>27.75</v>
      </c>
    </row>
    <row r="49" spans="1:14" x14ac:dyDescent="0.25">
      <c r="A49" s="1">
        <v>44035</v>
      </c>
      <c r="B49" s="4">
        <v>48</v>
      </c>
      <c r="C49" s="2">
        <f>VLOOKUP(A49,[1]FOB!$A$1:$H$792,2,FALSE)</f>
        <v>386.25</v>
      </c>
      <c r="D49" s="2">
        <v>415.5</v>
      </c>
      <c r="E49" s="2">
        <v>367.5</v>
      </c>
      <c r="F49" s="2">
        <v>378.5</v>
      </c>
      <c r="G49" s="2">
        <v>359.25</v>
      </c>
      <c r="H49" s="3">
        <f>VLOOKUP($A49,[1]Futures!$A$3:$B$987,2,FALSE)</f>
        <v>9</v>
      </c>
      <c r="I49" s="2">
        <f>VLOOKUP($A49,[1]Basis!$A$3:$C$968,2,FALSE)</f>
        <v>69</v>
      </c>
      <c r="J49" s="4">
        <f>VLOOKUP($A49,[1]Basis!$A$3:$C$968,3,FALSE)</f>
        <v>169.78010015240574</v>
      </c>
      <c r="K49" s="5">
        <f>VLOOKUP($A49,'[1]Ocean Rates to China'!$L$11:$P$1030,2,FALSE)</f>
        <v>37.06</v>
      </c>
      <c r="L49" s="5">
        <f>VLOOKUP($A49,'[1]Ocean Rates to China'!$L$11:$P$1030,3,FALSE)</f>
        <v>21.11</v>
      </c>
      <c r="M49" s="5">
        <f>VLOOKUP($A49,'[1]Ocean Rates to China'!$L$11:$P$1030,4,FALSE)</f>
        <v>38.68</v>
      </c>
      <c r="N49" s="5">
        <f>VLOOKUP($A49,'[1]Ocean Rates to China'!$L$11:$P$1030,5,FALSE)</f>
        <v>28.61</v>
      </c>
    </row>
    <row r="50" spans="1:14" x14ac:dyDescent="0.25">
      <c r="A50" s="1">
        <v>44034</v>
      </c>
      <c r="B50" s="4">
        <v>49</v>
      </c>
      <c r="C50" s="2">
        <f>VLOOKUP(A50,[1]FOB!$A$1:$H$792,2,FALSE)</f>
        <v>385</v>
      </c>
      <c r="D50" s="2">
        <v>413.75</v>
      </c>
      <c r="E50" s="2">
        <v>366</v>
      </c>
      <c r="F50" s="2">
        <v>377</v>
      </c>
      <c r="G50" s="2">
        <v>357.5</v>
      </c>
      <c r="H50" s="3">
        <f>VLOOKUP($A50,[1]Futures!$A$3:$B$987,2,FALSE)</f>
        <v>8.9550000000000001</v>
      </c>
      <c r="I50" s="2">
        <f>VLOOKUP($A50,[1]Basis!$A$3:$C$968,2,FALSE)</f>
        <v>67</v>
      </c>
      <c r="J50" s="4">
        <f>VLOOKUP($A50,[1]Basis!$A$3:$C$968,3,FALSE)</f>
        <v>158.79457870672766</v>
      </c>
      <c r="K50" s="5">
        <f>VLOOKUP($A50,'[1]Ocean Rates to China'!$L$11:$P$1030,2,FALSE)</f>
        <v>38.17</v>
      </c>
      <c r="L50" s="5">
        <f>VLOOKUP($A50,'[1]Ocean Rates to China'!$L$11:$P$1030,3,FALSE)</f>
        <v>21.64</v>
      </c>
      <c r="M50" s="5">
        <f>VLOOKUP($A50,'[1]Ocean Rates to China'!$L$11:$P$1030,4,FALSE)</f>
        <v>39.950000000000003</v>
      </c>
      <c r="N50" s="5">
        <f>VLOOKUP($A50,'[1]Ocean Rates to China'!$L$11:$P$1030,5,FALSE)</f>
        <v>29.65</v>
      </c>
    </row>
    <row r="51" spans="1:14" x14ac:dyDescent="0.25">
      <c r="A51" s="1">
        <v>44033</v>
      </c>
      <c r="B51" s="4">
        <v>50</v>
      </c>
      <c r="C51" s="2">
        <f>VLOOKUP(A51,[1]FOB!$A$1:$H$792,2,FALSE)</f>
        <v>379.25</v>
      </c>
      <c r="D51" s="2">
        <v>412</v>
      </c>
      <c r="E51" s="2">
        <v>362.25</v>
      </c>
      <c r="F51" s="2">
        <v>373</v>
      </c>
      <c r="G51" s="2">
        <v>355.25</v>
      </c>
      <c r="H51" s="3">
        <f>VLOOKUP($A51,[1]Futures!$A$3:$B$987,2,FALSE)</f>
        <v>8.93</v>
      </c>
      <c r="I51" s="2">
        <f>VLOOKUP($A51,[1]Basis!$A$3:$C$968,2,FALSE)</f>
        <v>65</v>
      </c>
      <c r="J51" s="4">
        <f>VLOOKUP($A51,[1]Basis!$A$3:$C$968,3,FALSE)</f>
        <v>148.80274330502948</v>
      </c>
      <c r="K51" s="5">
        <f>VLOOKUP($A51,'[1]Ocean Rates to China'!$L$11:$P$1030,2,FALSE)</f>
        <v>39.270000000000003</v>
      </c>
      <c r="L51" s="5">
        <f>VLOOKUP($A51,'[1]Ocean Rates to China'!$L$11:$P$1030,3,FALSE)</f>
        <v>22.24</v>
      </c>
      <c r="M51" s="5">
        <f>VLOOKUP($A51,'[1]Ocean Rates to China'!$L$11:$P$1030,4,FALSE)</f>
        <v>41.19</v>
      </c>
      <c r="N51" s="5">
        <f>VLOOKUP($A51,'[1]Ocean Rates to China'!$L$11:$P$1030,5,FALSE)</f>
        <v>30.67</v>
      </c>
    </row>
    <row r="52" spans="1:14" x14ac:dyDescent="0.25">
      <c r="A52" s="1">
        <v>44032</v>
      </c>
      <c r="B52" s="4">
        <v>51</v>
      </c>
      <c r="C52" s="2">
        <f>VLOOKUP(A52,[1]FOB!$A$1:$H$792,2,FALSE)</f>
        <v>381</v>
      </c>
      <c r="D52" s="2">
        <v>412.75</v>
      </c>
      <c r="E52" s="2">
        <v>364.75</v>
      </c>
      <c r="F52" s="2">
        <v>375.5</v>
      </c>
      <c r="G52" s="2">
        <v>357.25</v>
      </c>
      <c r="H52" s="3">
        <f>VLOOKUP($A52,[1]Futures!$A$3:$B$987,2,FALSE)</f>
        <v>9</v>
      </c>
      <c r="I52" s="2">
        <f>VLOOKUP($A52,[1]Basis!$A$3:$C$968,2,FALSE)</f>
        <v>65</v>
      </c>
      <c r="J52" s="4">
        <f>VLOOKUP($A52,[1]Basis!$A$3:$C$968,3,FALSE)</f>
        <v>145.80339647289352</v>
      </c>
      <c r="K52" s="5">
        <f>VLOOKUP($A52,'[1]Ocean Rates to China'!$L$11:$P$1030,2,FALSE)</f>
        <v>40.08</v>
      </c>
      <c r="L52" s="5">
        <f>VLOOKUP($A52,'[1]Ocean Rates to China'!$L$11:$P$1030,3,FALSE)</f>
        <v>22.71</v>
      </c>
      <c r="M52" s="5">
        <f>VLOOKUP($A52,'[1]Ocean Rates to China'!$L$11:$P$1030,4,FALSE)</f>
        <v>42.11</v>
      </c>
      <c r="N52" s="5">
        <f>VLOOKUP($A52,'[1]Ocean Rates to China'!$L$11:$P$1030,5,FALSE)</f>
        <v>31.42</v>
      </c>
    </row>
    <row r="53" spans="1:14" x14ac:dyDescent="0.25">
      <c r="A53" s="1">
        <v>44029</v>
      </c>
      <c r="B53" s="4">
        <v>52</v>
      </c>
      <c r="C53" s="2">
        <f>VLOOKUP(A53,[1]FOB!$A$1:$H$792,2,FALSE)</f>
        <v>378.75</v>
      </c>
      <c r="D53" s="2">
        <v>409</v>
      </c>
      <c r="E53" s="2">
        <v>362.25</v>
      </c>
      <c r="F53" s="2">
        <v>373</v>
      </c>
      <c r="G53" s="2">
        <v>355</v>
      </c>
      <c r="H53" s="3">
        <f>VLOOKUP($A53,[1]Futures!$A$3:$B$987,2,FALSE)</f>
        <v>8.9499999999999993</v>
      </c>
      <c r="I53" s="2">
        <f>VLOOKUP($A53,[1]Basis!$A$3:$C$968,2,FALSE)</f>
        <v>63</v>
      </c>
      <c r="J53" s="4">
        <f>VLOOKUP($A53,[1]Basis!$A$3:$C$968,3,FALSE)</f>
        <v>148.29958632701957</v>
      </c>
      <c r="K53" s="5">
        <f>VLOOKUP($A53,'[1]Ocean Rates to China'!$L$11:$P$1030,2,FALSE)</f>
        <v>40.54</v>
      </c>
      <c r="L53" s="5">
        <f>VLOOKUP($A53,'[1]Ocean Rates to China'!$L$11:$P$1030,3,FALSE)</f>
        <v>23.04</v>
      </c>
      <c r="M53" s="5">
        <f>VLOOKUP($A53,'[1]Ocean Rates to China'!$L$11:$P$1030,4,FALSE)</f>
        <v>42.63</v>
      </c>
      <c r="N53" s="5">
        <f>VLOOKUP($A53,'[1]Ocean Rates to China'!$L$11:$P$1030,5,FALSE)</f>
        <v>31.85</v>
      </c>
    </row>
    <row r="54" spans="1:14" x14ac:dyDescent="0.25">
      <c r="A54" s="1">
        <v>44028</v>
      </c>
      <c r="B54" s="4">
        <v>53</v>
      </c>
      <c r="C54" s="2">
        <f>VLOOKUP(A54,[1]FOB!$A$1:$H$792,2,FALSE)</f>
        <v>377.75</v>
      </c>
      <c r="D54" s="2">
        <v>408.25</v>
      </c>
      <c r="E54" s="2">
        <v>360.5</v>
      </c>
      <c r="F54" s="2">
        <v>371.75</v>
      </c>
      <c r="G54" s="2">
        <v>353</v>
      </c>
      <c r="H54" s="3">
        <f>VLOOKUP($A54,[1]Futures!$A$3:$B$987,2,FALSE)</f>
        <v>8.91</v>
      </c>
      <c r="I54" s="2">
        <f>VLOOKUP($A54,[1]Basis!$A$3:$C$968,2,FALSE)</f>
        <v>63</v>
      </c>
      <c r="J54" s="4">
        <f>VLOOKUP($A54,[1]Basis!$A$3:$C$968,3,FALSE)</f>
        <v>142.28434574352278</v>
      </c>
      <c r="K54" s="5">
        <f>VLOOKUP($A54,'[1]Ocean Rates to China'!$L$11:$P$1030,2,FALSE)</f>
        <v>41.03</v>
      </c>
      <c r="L54" s="5">
        <f>VLOOKUP($A54,'[1]Ocean Rates to China'!$L$11:$P$1030,3,FALSE)</f>
        <v>23.41</v>
      </c>
      <c r="M54" s="5">
        <f>VLOOKUP($A54,'[1]Ocean Rates to China'!$L$11:$P$1030,4,FALSE)</f>
        <v>43.19</v>
      </c>
      <c r="N54" s="5">
        <f>VLOOKUP($A54,'[1]Ocean Rates to China'!$L$11:$P$1030,5,FALSE)</f>
        <v>32.31</v>
      </c>
    </row>
    <row r="55" spans="1:14" x14ac:dyDescent="0.25">
      <c r="A55" s="1">
        <v>44027</v>
      </c>
      <c r="B55" s="4">
        <v>54</v>
      </c>
      <c r="C55" s="2">
        <f>VLOOKUP(A55,[1]FOB!$A$1:$H$792,2,FALSE)</f>
        <v>373.75</v>
      </c>
      <c r="D55" s="2">
        <v>406.75</v>
      </c>
      <c r="E55" s="2">
        <v>358.5</v>
      </c>
      <c r="F55" s="2">
        <v>370.5</v>
      </c>
      <c r="G55" s="2">
        <v>350.5</v>
      </c>
      <c r="H55" s="3">
        <f>VLOOKUP($A55,[1]Futures!$A$3:$B$987,2,FALSE)</f>
        <v>8.8275000000000006</v>
      </c>
      <c r="I55" s="2">
        <f>VLOOKUP($A55,[1]Basis!$A$3:$C$968,2,FALSE)</f>
        <v>62</v>
      </c>
      <c r="J55" s="4">
        <f>VLOOKUP($A55,[1]Basis!$A$3:$C$968,3,FALSE)</f>
        <v>146.7786305247115</v>
      </c>
      <c r="K55" s="5">
        <f>VLOOKUP($A55,'[1]Ocean Rates to China'!$L$11:$P$1030,2,FALSE)</f>
        <v>41.22</v>
      </c>
      <c r="L55" s="5">
        <f>VLOOKUP($A55,'[1]Ocean Rates to China'!$L$11:$P$1030,3,FALSE)</f>
        <v>23.54</v>
      </c>
      <c r="M55" s="5">
        <f>VLOOKUP($A55,'[1]Ocean Rates to China'!$L$11:$P$1030,4,FALSE)</f>
        <v>43.4</v>
      </c>
      <c r="N55" s="5">
        <f>VLOOKUP($A55,'[1]Ocean Rates to China'!$L$11:$P$1030,5,FALSE)</f>
        <v>32.479999999999997</v>
      </c>
    </row>
    <row r="56" spans="1:14" x14ac:dyDescent="0.25">
      <c r="A56" s="1">
        <v>44026</v>
      </c>
      <c r="B56" s="4">
        <v>55</v>
      </c>
      <c r="C56" s="2">
        <f>VLOOKUP(A56,[1]FOB!$A$1:$H$792,2,FALSE)</f>
        <v>371.5</v>
      </c>
      <c r="D56" s="2">
        <v>405.75</v>
      </c>
      <c r="E56" s="2">
        <v>356</v>
      </c>
      <c r="F56" s="2">
        <v>368.25</v>
      </c>
      <c r="G56" s="2">
        <v>348</v>
      </c>
      <c r="H56" s="3">
        <f>VLOOKUP($A56,[1]Futures!$A$3:$B$987,2,FALSE)</f>
        <v>8.7750000000000004</v>
      </c>
      <c r="I56" s="2">
        <f>VLOOKUP($A56,[1]Basis!$A$3:$C$968,2,FALSE)</f>
        <v>62</v>
      </c>
      <c r="J56" s="4">
        <f>VLOOKUP($A56,[1]Basis!$A$3:$C$968,3,FALSE)</f>
        <v>141.03363814500315</v>
      </c>
      <c r="K56" s="5">
        <f>VLOOKUP($A56,'[1]Ocean Rates to China'!$L$11:$P$1030,2,FALSE)</f>
        <v>41.35</v>
      </c>
      <c r="L56" s="5">
        <f>VLOOKUP($A56,'[1]Ocean Rates to China'!$L$11:$P$1030,3,FALSE)</f>
        <v>23.59</v>
      </c>
      <c r="M56" s="5">
        <f>VLOOKUP($A56,'[1]Ocean Rates to China'!$L$11:$P$1030,4,FALSE)</f>
        <v>43.54</v>
      </c>
      <c r="N56" s="5">
        <f>VLOOKUP($A56,'[1]Ocean Rates to China'!$L$11:$P$1030,5,FALSE)</f>
        <v>32.590000000000003</v>
      </c>
    </row>
    <row r="57" spans="1:14" x14ac:dyDescent="0.25">
      <c r="A57" s="1">
        <v>44025</v>
      </c>
      <c r="B57" s="4">
        <v>56</v>
      </c>
      <c r="C57" s="2">
        <f>VLOOKUP(A57,[1]FOB!$A$1:$H$792,2,FALSE)</f>
        <v>366.75</v>
      </c>
      <c r="D57" s="2">
        <v>401</v>
      </c>
      <c r="E57" s="2">
        <v>352.75</v>
      </c>
      <c r="F57" s="2">
        <v>364.75</v>
      </c>
      <c r="G57" s="2">
        <v>344.75</v>
      </c>
      <c r="H57" s="3">
        <f>VLOOKUP($A57,[1]Futures!$A$3:$B$987,2,FALSE)</f>
        <v>8.7524999999999995</v>
      </c>
      <c r="I57" s="2">
        <f>VLOOKUP($A57,[1]Basis!$A$3:$C$968,2,FALSE)</f>
        <v>63</v>
      </c>
      <c r="J57" s="4">
        <f>VLOOKUP($A57,[1]Basis!$A$3:$C$968,3,FALSE)</f>
        <v>132.77852166340091</v>
      </c>
      <c r="K57" s="5">
        <f>VLOOKUP($A57,'[1]Ocean Rates to China'!$L$11:$P$1030,2,FALSE)</f>
        <v>41.32</v>
      </c>
      <c r="L57" s="5">
        <f>VLOOKUP($A57,'[1]Ocean Rates to China'!$L$11:$P$1030,3,FALSE)</f>
        <v>23.58</v>
      </c>
      <c r="M57" s="5">
        <f>VLOOKUP($A57,'[1]Ocean Rates to China'!$L$11:$P$1030,4,FALSE)</f>
        <v>43.51</v>
      </c>
      <c r="N57" s="5">
        <f>VLOOKUP($A57,'[1]Ocean Rates to China'!$L$11:$P$1030,5,FALSE)</f>
        <v>32.57</v>
      </c>
    </row>
    <row r="58" spans="1:14" x14ac:dyDescent="0.25">
      <c r="A58" s="1">
        <v>44022</v>
      </c>
      <c r="B58" s="4">
        <v>57</v>
      </c>
      <c r="C58" s="2">
        <f>VLOOKUP(A58,[1]FOB!$A$1:$H$792,2,FALSE)</f>
        <v>371</v>
      </c>
      <c r="D58" s="2">
        <v>407</v>
      </c>
      <c r="E58" s="2">
        <v>358.5</v>
      </c>
      <c r="F58" s="2">
        <v>370.75</v>
      </c>
      <c r="G58" s="2">
        <v>350.5</v>
      </c>
      <c r="H58" s="3">
        <f>VLOOKUP($A58,[1]Futures!$A$3:$B$987,2,FALSE)</f>
        <v>8.9075000000000006</v>
      </c>
      <c r="I58" s="2">
        <f>VLOOKUP($A58,[1]Basis!$A$3:$C$968,2,FALSE)</f>
        <v>62</v>
      </c>
      <c r="J58" s="4">
        <f>VLOOKUP($A58,[1]Basis!$A$3:$C$968,3,FALSE)</f>
        <v>131.29441541476154</v>
      </c>
      <c r="K58" s="5">
        <f>VLOOKUP($A58,'[1]Ocean Rates to China'!$L$11:$P$1030,2,FALSE)</f>
        <v>40.79</v>
      </c>
      <c r="L58" s="5">
        <f>VLOOKUP($A58,'[1]Ocean Rates to China'!$L$11:$P$1030,3,FALSE)</f>
        <v>23.27</v>
      </c>
      <c r="M58" s="5">
        <f>VLOOKUP($A58,'[1]Ocean Rates to China'!$L$11:$P$1030,4,FALSE)</f>
        <v>42.89</v>
      </c>
      <c r="N58" s="5">
        <f>VLOOKUP($A58,'[1]Ocean Rates to China'!$L$11:$P$1030,5,FALSE)</f>
        <v>32.07</v>
      </c>
    </row>
    <row r="59" spans="1:14" x14ac:dyDescent="0.25">
      <c r="A59" s="1">
        <v>44021</v>
      </c>
      <c r="B59" s="4">
        <v>58</v>
      </c>
      <c r="C59" s="2">
        <f>VLOOKUP(A59,[1]FOB!$A$1:$H$792,2,FALSE)</f>
        <v>374.5</v>
      </c>
      <c r="D59" s="2">
        <v>410.75</v>
      </c>
      <c r="E59" s="2">
        <v>362.25</v>
      </c>
      <c r="F59" s="2">
        <v>374.75</v>
      </c>
      <c r="G59" s="2">
        <v>354.5</v>
      </c>
      <c r="H59" s="3">
        <f>VLOOKUP($A59,[1]Futures!$A$3:$B$987,2,FALSE)</f>
        <v>9.0150000000000006</v>
      </c>
      <c r="I59" s="2">
        <f>VLOOKUP($A59,[1]Basis!$A$3:$C$968,2,FALSE)</f>
        <v>61</v>
      </c>
      <c r="J59" s="4">
        <f>VLOOKUP($A59,[1]Basis!$A$3:$C$968,3,FALSE)</f>
        <v>115.78173307206612</v>
      </c>
      <c r="K59" s="5">
        <f>VLOOKUP($A59,'[1]Ocean Rates to China'!$L$11:$P$1030,2,FALSE)</f>
        <v>39.92</v>
      </c>
      <c r="L59" s="5">
        <f>VLOOKUP($A59,'[1]Ocean Rates to China'!$L$11:$P$1030,3,FALSE)</f>
        <v>22.74</v>
      </c>
      <c r="M59" s="5">
        <f>VLOOKUP($A59,'[1]Ocean Rates to China'!$L$11:$P$1030,4,FALSE)</f>
        <v>41.92</v>
      </c>
      <c r="N59" s="5">
        <f>VLOOKUP($A59,'[1]Ocean Rates to China'!$L$11:$P$1030,5,FALSE)</f>
        <v>31.27</v>
      </c>
    </row>
    <row r="60" spans="1:14" x14ac:dyDescent="0.25">
      <c r="A60" s="1">
        <v>44020</v>
      </c>
      <c r="B60" s="4">
        <v>59</v>
      </c>
      <c r="C60" s="2">
        <f>VLOOKUP(A60,[1]FOB!$A$1:$H$792,2,FALSE)</f>
        <v>370.5</v>
      </c>
      <c r="D60" s="2">
        <v>407</v>
      </c>
      <c r="E60" s="2">
        <v>360.75</v>
      </c>
      <c r="F60" s="2">
        <v>371.75</v>
      </c>
      <c r="G60" s="2">
        <v>352.25</v>
      </c>
      <c r="H60" s="3">
        <f>VLOOKUP($A60,[1]Futures!$A$3:$B$987,2,FALSE)</f>
        <v>8.9725000000000001</v>
      </c>
      <c r="I60" s="2">
        <f>VLOOKUP($A60,[1]Basis!$A$3:$C$968,2,FALSE)</f>
        <v>60</v>
      </c>
      <c r="J60" s="4">
        <f>VLOOKUP($A60,[1]Basis!$A$3:$C$968,3,FALSE)</f>
        <v>114.77917483126507</v>
      </c>
      <c r="K60" s="5">
        <f>VLOOKUP($A60,'[1]Ocean Rates to China'!$L$11:$P$1030,2,FALSE)</f>
        <v>39.01</v>
      </c>
      <c r="L60" s="5">
        <f>VLOOKUP($A60,'[1]Ocean Rates to China'!$L$11:$P$1030,3,FALSE)</f>
        <v>22.13</v>
      </c>
      <c r="M60" s="5">
        <f>VLOOKUP($A60,'[1]Ocean Rates to China'!$L$11:$P$1030,4,FALSE)</f>
        <v>40.89</v>
      </c>
      <c r="N60" s="5">
        <f>VLOOKUP($A60,'[1]Ocean Rates to China'!$L$11:$P$1030,5,FALSE)</f>
        <v>30.42</v>
      </c>
    </row>
    <row r="61" spans="1:14" x14ac:dyDescent="0.25">
      <c r="A61" s="1">
        <v>44019</v>
      </c>
      <c r="B61" s="4">
        <v>60</v>
      </c>
      <c r="C61" s="2">
        <f>VLOOKUP(A61,[1]FOB!$A$1:$H$792,2,FALSE)</f>
        <v>371.5</v>
      </c>
      <c r="D61" s="2">
        <v>406.75</v>
      </c>
      <c r="E61" s="2">
        <v>361.5</v>
      </c>
      <c r="F61" s="2">
        <v>373</v>
      </c>
      <c r="G61" s="2">
        <v>353</v>
      </c>
      <c r="H61" s="3">
        <f>VLOOKUP($A61,[1]Futures!$A$3:$B$987,2,FALSE)</f>
        <v>9.0250000000000004</v>
      </c>
      <c r="I61" s="2">
        <f>VLOOKUP($A61,[1]Basis!$A$3:$C$968,2,FALSE)</f>
        <v>58</v>
      </c>
      <c r="J61" s="4">
        <f>VLOOKUP($A61,[1]Basis!$A$3:$C$968,3,FALSE)</f>
        <v>116.55072937078153</v>
      </c>
      <c r="K61" s="5">
        <f>VLOOKUP($A61,'[1]Ocean Rates to China'!$L$11:$P$1030,2,FALSE)</f>
        <v>37.96</v>
      </c>
      <c r="L61" s="5">
        <f>VLOOKUP($A61,'[1]Ocean Rates to China'!$L$11:$P$1030,3,FALSE)</f>
        <v>21.52</v>
      </c>
      <c r="M61" s="5">
        <f>VLOOKUP($A61,'[1]Ocean Rates to China'!$L$11:$P$1030,4,FALSE)</f>
        <v>39.69</v>
      </c>
      <c r="N61" s="5">
        <f>VLOOKUP($A61,'[1]Ocean Rates to China'!$L$11:$P$1030,5,FALSE)</f>
        <v>29.44</v>
      </c>
    </row>
    <row r="62" spans="1:14" x14ac:dyDescent="0.25">
      <c r="A62" s="1">
        <v>44018</v>
      </c>
      <c r="B62" s="4">
        <v>61</v>
      </c>
      <c r="C62" s="2">
        <f>VLOOKUP(A62,[1]FOB!$A$1:$H$792,2,FALSE)</f>
        <v>373.25</v>
      </c>
      <c r="D62" s="2">
        <v>406.5</v>
      </c>
      <c r="E62" s="2">
        <v>362.25</v>
      </c>
      <c r="F62" s="2">
        <v>373.25</v>
      </c>
      <c r="G62" s="2">
        <v>354.25</v>
      </c>
      <c r="H62" s="3">
        <f>VLOOKUP($A62,[1]Futures!$A$3:$B$987,2,FALSE)</f>
        <v>9.0625</v>
      </c>
      <c r="I62" s="2">
        <f>VLOOKUP($A62,[1]Basis!$A$3:$C$968,2,FALSE)</f>
        <v>58</v>
      </c>
      <c r="J62" s="4">
        <f>VLOOKUP($A62,[1]Basis!$A$3:$C$968,3,FALSE)</f>
        <v>120.52988242978432</v>
      </c>
      <c r="K62" s="5">
        <f>VLOOKUP($A62,'[1]Ocean Rates to China'!$L$11:$P$1030,2,FALSE)</f>
        <v>36.65</v>
      </c>
      <c r="L62" s="5">
        <f>VLOOKUP($A62,'[1]Ocean Rates to China'!$L$11:$P$1030,3,FALSE)</f>
        <v>20.74</v>
      </c>
      <c r="M62" s="5">
        <f>VLOOKUP($A62,'[1]Ocean Rates to China'!$L$11:$P$1030,4,FALSE)</f>
        <v>38.19</v>
      </c>
      <c r="N62" s="5">
        <f>VLOOKUP($A62,'[1]Ocean Rates to China'!$L$11:$P$1030,5,FALSE)</f>
        <v>28.21</v>
      </c>
    </row>
    <row r="63" spans="1:14" x14ac:dyDescent="0.25">
      <c r="A63" s="1">
        <v>44015</v>
      </c>
      <c r="B63" s="4">
        <v>62</v>
      </c>
      <c r="C63" s="2" t="str">
        <f>VLOOKUP(A63,[1]FOB!$A$1:$H$792,2,FALSE)</f>
        <v/>
      </c>
      <c r="D63" s="2">
        <v>402.25</v>
      </c>
      <c r="E63" s="2" t="s">
        <v>0</v>
      </c>
      <c r="F63" s="2" t="s">
        <v>0</v>
      </c>
      <c r="G63" s="2" t="s">
        <v>0</v>
      </c>
      <c r="H63" s="3" t="e">
        <f>VLOOKUP($A63,[1]Futures!$A$3:$B$987,2,FALSE)</f>
        <v>#N/A</v>
      </c>
      <c r="I63" s="2" t="e">
        <f>VLOOKUP($A63,[1]Basis!$A$3:$C$968,2,FALSE)</f>
        <v>#N/A</v>
      </c>
      <c r="J63" s="4" t="e">
        <f>VLOOKUP($A63,[1]Basis!$A$3:$C$968,3,FALSE)</f>
        <v>#N/A</v>
      </c>
      <c r="K63" s="5">
        <f>VLOOKUP($A63,'[1]Ocean Rates to China'!$L$11:$P$1030,2,FALSE)</f>
        <v>35.950000000000003</v>
      </c>
      <c r="L63" s="5">
        <f>VLOOKUP($A63,'[1]Ocean Rates to China'!$L$11:$P$1030,3,FALSE)</f>
        <v>20.14</v>
      </c>
      <c r="M63" s="5">
        <f>VLOOKUP($A63,'[1]Ocean Rates to China'!$L$11:$P$1030,4,FALSE)</f>
        <v>37.42</v>
      </c>
      <c r="N63" s="5">
        <f>VLOOKUP($A63,'[1]Ocean Rates to China'!$L$11:$P$1030,5,FALSE)</f>
        <v>27.58</v>
      </c>
    </row>
    <row r="64" spans="1:14" x14ac:dyDescent="0.25">
      <c r="A64" s="1">
        <v>44014</v>
      </c>
      <c r="B64" s="4">
        <v>63</v>
      </c>
      <c r="C64" s="2">
        <f>VLOOKUP(A64,[1]FOB!$A$1:$H$792,2,FALSE)</f>
        <v>371</v>
      </c>
      <c r="D64" s="2">
        <v>402.25</v>
      </c>
      <c r="E64" s="2">
        <v>360</v>
      </c>
      <c r="F64" s="2">
        <v>371</v>
      </c>
      <c r="G64" s="2">
        <v>352</v>
      </c>
      <c r="H64" s="3">
        <f>VLOOKUP($A64,[1]Futures!$A$3:$B$987,2,FALSE)</f>
        <v>8.9674999999999994</v>
      </c>
      <c r="I64" s="2">
        <f>VLOOKUP($A64,[1]Basis!$A$3:$C$968,2,FALSE)</f>
        <v>58</v>
      </c>
      <c r="J64" s="4">
        <f>VLOOKUP($A64,[1]Basis!$A$3:$C$968,3,FALSE)</f>
        <v>122.79060526888745</v>
      </c>
      <c r="K64" s="5">
        <f>VLOOKUP($A64,'[1]Ocean Rates to China'!$L$11:$P$1030,2,FALSE)</f>
        <v>35.17</v>
      </c>
      <c r="L64" s="5">
        <f>VLOOKUP($A64,'[1]Ocean Rates to China'!$L$11:$P$1030,3,FALSE)</f>
        <v>19.77</v>
      </c>
      <c r="M64" s="5">
        <f>VLOOKUP($A64,'[1]Ocean Rates to China'!$L$11:$P$1030,4,FALSE)</f>
        <v>36.5</v>
      </c>
      <c r="N64" s="5">
        <f>VLOOKUP($A64,'[1]Ocean Rates to China'!$L$11:$P$1030,5,FALSE)</f>
        <v>26.83</v>
      </c>
    </row>
    <row r="65" spans="1:14" x14ac:dyDescent="0.25">
      <c r="A65" s="1">
        <v>44013</v>
      </c>
      <c r="B65" s="4">
        <v>64</v>
      </c>
      <c r="C65" s="2">
        <f>VLOOKUP(A65,[1]FOB!$A$1:$H$792,2,FALSE)</f>
        <v>372.5</v>
      </c>
      <c r="D65" s="2">
        <v>403</v>
      </c>
      <c r="E65" s="2">
        <v>360.75</v>
      </c>
      <c r="F65" s="2">
        <v>373</v>
      </c>
      <c r="G65" s="2">
        <v>353</v>
      </c>
      <c r="H65" s="3">
        <f>VLOOKUP($A65,[1]Futures!$A$3:$B$987,2,FALSE)</f>
        <v>8.99</v>
      </c>
      <c r="I65" s="2">
        <f>VLOOKUP($A65,[1]Basis!$A$3:$C$968,2,FALSE)</f>
        <v>60</v>
      </c>
      <c r="J65" s="4">
        <f>VLOOKUP($A65,[1]Basis!$A$3:$C$968,3,FALSE)</f>
        <v>120.78554321794019</v>
      </c>
      <c r="K65" s="5">
        <f>VLOOKUP($A65,'[1]Ocean Rates to China'!$L$11:$P$1030,2,FALSE)</f>
        <v>34.71</v>
      </c>
      <c r="L65" s="5">
        <f>VLOOKUP($A65,'[1]Ocean Rates to China'!$L$11:$P$1030,3,FALSE)</f>
        <v>19.510000000000002</v>
      </c>
      <c r="M65" s="5">
        <f>VLOOKUP($A65,'[1]Ocean Rates to China'!$L$11:$P$1030,4,FALSE)</f>
        <v>35.94</v>
      </c>
      <c r="N65" s="5">
        <f>VLOOKUP($A65,'[1]Ocean Rates to China'!$L$11:$P$1030,5,FALSE)</f>
        <v>26.37</v>
      </c>
    </row>
    <row r="66" spans="1:14" x14ac:dyDescent="0.25">
      <c r="A66" s="1">
        <v>44012</v>
      </c>
      <c r="B66" s="4">
        <v>65</v>
      </c>
      <c r="C66" s="2">
        <f>VLOOKUP(A66,[1]FOB!$A$1:$H$792,2,FALSE)</f>
        <v>367.5</v>
      </c>
      <c r="D66" s="2">
        <v>398.25</v>
      </c>
      <c r="E66" s="2">
        <v>355.75</v>
      </c>
      <c r="F66" s="2">
        <v>367.5</v>
      </c>
      <c r="G66" s="2">
        <v>348.75</v>
      </c>
      <c r="H66" s="3">
        <f>VLOOKUP($A66,[1]Futures!$A$3:$B$987,2,FALSE)</f>
        <v>8.8224999999999998</v>
      </c>
      <c r="I66" s="2">
        <f>VLOOKUP($A66,[1]Basis!$A$3:$C$968,2,FALSE)</f>
        <v>59</v>
      </c>
      <c r="J66" s="4">
        <f>VLOOKUP($A66,[1]Basis!$A$3:$C$968,3,FALSE)</f>
        <v>125.77852166340087</v>
      </c>
      <c r="K66" s="5">
        <f>VLOOKUP($A66,'[1]Ocean Rates to China'!$L$11:$P$1030,2,FALSE)</f>
        <v>35.119999999999997</v>
      </c>
      <c r="L66" s="5">
        <f>VLOOKUP($A66,'[1]Ocean Rates to China'!$L$11:$P$1030,3,FALSE)</f>
        <v>19.54</v>
      </c>
      <c r="M66" s="5">
        <f>VLOOKUP($A66,'[1]Ocean Rates to China'!$L$11:$P$1030,4,FALSE)</f>
        <v>36.47</v>
      </c>
      <c r="N66" s="5">
        <f>VLOOKUP($A66,'[1]Ocean Rates to China'!$L$11:$P$1030,5,FALSE)</f>
        <v>26.8</v>
      </c>
    </row>
    <row r="67" spans="1:14" x14ac:dyDescent="0.25">
      <c r="A67" s="1">
        <v>44011</v>
      </c>
      <c r="B67" s="4">
        <v>66</v>
      </c>
      <c r="C67" s="2">
        <f>VLOOKUP(A67,[1]FOB!$A$1:$H$792,2,FALSE)</f>
        <v>364.25</v>
      </c>
      <c r="D67" s="2">
        <v>394</v>
      </c>
      <c r="E67" s="2">
        <v>350.5</v>
      </c>
      <c r="F67" s="2">
        <v>362.25</v>
      </c>
      <c r="G67" s="2">
        <v>341.75</v>
      </c>
      <c r="H67" s="3">
        <f>VLOOKUP($A67,[1]Futures!$A$3:$B$987,2,FALSE)</f>
        <v>8.6649999999999991</v>
      </c>
      <c r="I67" s="2">
        <f>VLOOKUP($A67,[1]Basis!$A$3:$C$968,2,FALSE)</f>
        <v>60</v>
      </c>
      <c r="J67" s="4" t="e">
        <f>VLOOKUP($A67,[1]Basis!$A$3:$C$968,3,FALSE)</f>
        <v>#N/A</v>
      </c>
      <c r="K67" s="5">
        <f>VLOOKUP($A67,'[1]Ocean Rates to China'!$L$11:$P$1030,2,FALSE)</f>
        <v>34.700000000000003</v>
      </c>
      <c r="L67" s="5">
        <f>VLOOKUP($A67,'[1]Ocean Rates to China'!$L$11:$P$1030,3,FALSE)</f>
        <v>19.38</v>
      </c>
      <c r="M67" s="5">
        <f>VLOOKUP($A67,'[1]Ocean Rates to China'!$L$11:$P$1030,4,FALSE)</f>
        <v>35.96</v>
      </c>
      <c r="N67" s="5">
        <f>VLOOKUP($A67,'[1]Ocean Rates to China'!$L$11:$P$1030,5,FALSE)</f>
        <v>26.38</v>
      </c>
    </row>
    <row r="68" spans="1:14" x14ac:dyDescent="0.25">
      <c r="A68" s="1">
        <v>44008</v>
      </c>
      <c r="B68" s="4">
        <v>67</v>
      </c>
      <c r="C68" s="2">
        <f>VLOOKUP(A68,[1]FOB!$A$1:$H$792,2,FALSE)</f>
        <v>363</v>
      </c>
      <c r="D68" s="2" t="s">
        <v>0</v>
      </c>
      <c r="E68" s="2">
        <v>349.75</v>
      </c>
      <c r="F68" s="2">
        <v>361.5</v>
      </c>
      <c r="G68" s="2">
        <v>341.25</v>
      </c>
      <c r="H68" s="3">
        <f>VLOOKUP($A68,[1]Futures!$A$3:$B$987,2,FALSE)</f>
        <v>8.6125000000000007</v>
      </c>
      <c r="I68" s="2">
        <f>VLOOKUP($A68,[1]Basis!$A$3:$C$968,2,FALSE)</f>
        <v>61</v>
      </c>
      <c r="J68" s="4">
        <f>VLOOKUP($A68,[1]Basis!$A$3:$C$968,3,FALSE)</f>
        <v>137.79746353146081</v>
      </c>
      <c r="K68" s="5">
        <f>VLOOKUP($A68,'[1]Ocean Rates to China'!$L$11:$P$1030,2,FALSE)</f>
        <v>34.67</v>
      </c>
      <c r="L68" s="5">
        <f>VLOOKUP($A68,'[1]Ocean Rates to China'!$L$11:$P$1030,3,FALSE)</f>
        <v>19.260000000000002</v>
      </c>
      <c r="M68" s="5">
        <f>VLOOKUP($A68,'[1]Ocean Rates to China'!$L$11:$P$1030,4,FALSE)</f>
        <v>35.96</v>
      </c>
      <c r="N68" s="5">
        <f>VLOOKUP($A68,'[1]Ocean Rates to China'!$L$11:$P$1030,5,FALSE)</f>
        <v>26.38</v>
      </c>
    </row>
    <row r="69" spans="1:14" x14ac:dyDescent="0.25">
      <c r="A69" s="1">
        <v>44007</v>
      </c>
      <c r="B69" s="4">
        <v>68</v>
      </c>
      <c r="C69" s="2">
        <f>VLOOKUP(A69,[1]FOB!$A$1:$H$792,2,FALSE)</f>
        <v>363.75</v>
      </c>
      <c r="D69" s="2" t="s">
        <v>0</v>
      </c>
      <c r="E69" s="2">
        <v>350.25</v>
      </c>
      <c r="F69" s="2">
        <v>362</v>
      </c>
      <c r="G69" s="2">
        <v>342</v>
      </c>
      <c r="H69" s="3">
        <f>VLOOKUP($A69,[1]Futures!$A$3:$B$987,2,FALSE)</f>
        <v>8.6925000000000008</v>
      </c>
      <c r="I69" s="2">
        <f>VLOOKUP($A69,[1]Basis!$A$3:$C$968,2,FALSE)</f>
        <v>61</v>
      </c>
      <c r="J69" s="4">
        <f>VLOOKUP($A69,[1]Basis!$A$3:$C$968,3,FALSE)</f>
        <v>133.79811669932505</v>
      </c>
      <c r="K69" s="5">
        <f>VLOOKUP($A69,'[1]Ocean Rates to China'!$L$11:$P$1030,2,FALSE)</f>
        <v>34.44</v>
      </c>
      <c r="L69" s="5">
        <f>VLOOKUP($A69,'[1]Ocean Rates to China'!$L$11:$P$1030,3,FALSE)</f>
        <v>19.13</v>
      </c>
      <c r="M69" s="5">
        <f>VLOOKUP($A69,'[1]Ocean Rates to China'!$L$11:$P$1030,4,FALSE)</f>
        <v>35.69</v>
      </c>
      <c r="N69" s="5">
        <f>VLOOKUP($A69,'[1]Ocean Rates to China'!$L$11:$P$1030,5,FALSE)</f>
        <v>26.15</v>
      </c>
    </row>
    <row r="70" spans="1:14" x14ac:dyDescent="0.25">
      <c r="A70" s="1">
        <v>44006</v>
      </c>
      <c r="B70" s="4">
        <v>69</v>
      </c>
      <c r="C70" s="2">
        <f>VLOOKUP(A70,[1]FOB!$A$1:$H$792,2,FALSE)</f>
        <v>367.75</v>
      </c>
      <c r="D70" s="2">
        <v>394.25</v>
      </c>
      <c r="E70" s="2">
        <v>352</v>
      </c>
      <c r="F70" s="2">
        <v>363.75</v>
      </c>
      <c r="G70" s="2">
        <v>345.5</v>
      </c>
      <c r="H70" s="3">
        <f>VLOOKUP($A70,[1]Futures!$A$3:$B$987,2,FALSE)</f>
        <v>8.7074999999999996</v>
      </c>
      <c r="I70" s="2">
        <f>VLOOKUP($A70,[1]Basis!$A$3:$C$968,2,FALSE)</f>
        <v>61</v>
      </c>
      <c r="J70" s="4">
        <f>VLOOKUP($A70,[1]Basis!$A$3:$C$968,3,FALSE)</f>
        <v>139.78233180927509</v>
      </c>
      <c r="K70" s="5">
        <f>VLOOKUP($A70,'[1]Ocean Rates to China'!$L$11:$P$1030,2,FALSE)</f>
        <v>34.25</v>
      </c>
      <c r="L70" s="5">
        <f>VLOOKUP($A70,'[1]Ocean Rates to China'!$L$11:$P$1030,3,FALSE)</f>
        <v>19.03</v>
      </c>
      <c r="M70" s="5">
        <f>VLOOKUP($A70,'[1]Ocean Rates to China'!$L$11:$P$1030,4,FALSE)</f>
        <v>35.49</v>
      </c>
      <c r="N70" s="5">
        <f>VLOOKUP($A70,'[1]Ocean Rates to China'!$L$11:$P$1030,5,FALSE)</f>
        <v>25.99</v>
      </c>
    </row>
    <row r="71" spans="1:14" x14ac:dyDescent="0.25">
      <c r="A71" s="1">
        <v>44005</v>
      </c>
      <c r="B71" s="4">
        <v>70</v>
      </c>
      <c r="C71" s="2">
        <f>VLOOKUP(A71,[1]FOB!$A$1:$H$792,2,FALSE)</f>
        <v>369.75</v>
      </c>
      <c r="D71" s="2">
        <v>397.25</v>
      </c>
      <c r="E71" s="2">
        <v>353.5</v>
      </c>
      <c r="F71" s="2">
        <v>365.5</v>
      </c>
      <c r="G71" s="2">
        <v>346.5</v>
      </c>
      <c r="H71" s="3">
        <f>VLOOKUP($A71,[1]Futures!$A$3:$B$987,2,FALSE)</f>
        <v>8.75</v>
      </c>
      <c r="I71" s="2">
        <f>VLOOKUP($A71,[1]Basis!$A$3:$C$968,2,FALSE)</f>
        <v>63</v>
      </c>
      <c r="J71" s="4">
        <f>VLOOKUP($A71,[1]Basis!$A$3:$C$968,3,FALSE)</f>
        <v>142.28173307206617</v>
      </c>
      <c r="K71" s="5">
        <f>VLOOKUP($A71,'[1]Ocean Rates to China'!$L$11:$P$1030,2,FALSE)</f>
        <v>33.97</v>
      </c>
      <c r="L71" s="5">
        <f>VLOOKUP($A71,'[1]Ocean Rates to China'!$L$11:$P$1030,3,FALSE)</f>
        <v>18.97</v>
      </c>
      <c r="M71" s="5">
        <f>VLOOKUP($A71,'[1]Ocean Rates to China'!$L$11:$P$1030,4,FALSE)</f>
        <v>35.15</v>
      </c>
      <c r="N71" s="5">
        <f>VLOOKUP($A71,'[1]Ocean Rates to China'!$L$11:$P$1030,5,FALSE)</f>
        <v>25.72</v>
      </c>
    </row>
    <row r="72" spans="1:14" x14ac:dyDescent="0.25">
      <c r="A72" s="1">
        <v>44004</v>
      </c>
      <c r="B72" s="4">
        <v>71</v>
      </c>
      <c r="C72" s="2">
        <f>VLOOKUP(A72,[1]FOB!$A$1:$H$792,2,FALSE)</f>
        <v>368.5</v>
      </c>
      <c r="D72" s="2">
        <v>396.75</v>
      </c>
      <c r="E72" s="2">
        <v>353.75</v>
      </c>
      <c r="F72" s="2">
        <v>366</v>
      </c>
      <c r="G72" s="2">
        <v>346.25</v>
      </c>
      <c r="H72" s="3">
        <f>VLOOKUP($A72,[1]Futures!$A$3:$B$987,2,FALSE)</f>
        <v>8.7624999999999993</v>
      </c>
      <c r="I72" s="2">
        <f>VLOOKUP($A72,[1]Basis!$A$3:$C$968,2,FALSE)</f>
        <v>59</v>
      </c>
      <c r="J72" s="4">
        <f>VLOOKUP($A72,[1]Basis!$A$3:$C$968,3,FALSE)</f>
        <v>134.28233180927515</v>
      </c>
      <c r="K72" s="5">
        <f>VLOOKUP($A72,'[1]Ocean Rates to China'!$L$11:$P$1030,2,FALSE)</f>
        <v>33.770000000000003</v>
      </c>
      <c r="L72" s="5">
        <f>VLOOKUP($A72,'[1]Ocean Rates to China'!$L$11:$P$1030,3,FALSE)</f>
        <v>18.809999999999999</v>
      </c>
      <c r="M72" s="5">
        <f>VLOOKUP($A72,'[1]Ocean Rates to China'!$L$11:$P$1030,4,FALSE)</f>
        <v>34.93</v>
      </c>
      <c r="N72" s="5">
        <f>VLOOKUP($A72,'[1]Ocean Rates to China'!$L$11:$P$1030,5,FALSE)</f>
        <v>25.54</v>
      </c>
    </row>
    <row r="73" spans="1:14" x14ac:dyDescent="0.25">
      <c r="A73" s="1">
        <v>44001</v>
      </c>
      <c r="B73" s="4">
        <v>72</v>
      </c>
      <c r="C73" s="2">
        <f>VLOOKUP(A73,[1]FOB!$A$1:$H$792,2,FALSE)</f>
        <v>369.25</v>
      </c>
      <c r="D73" s="2">
        <v>396</v>
      </c>
      <c r="E73" s="2">
        <v>355</v>
      </c>
      <c r="F73" s="2">
        <v>366.75</v>
      </c>
      <c r="G73" s="2">
        <v>347.25</v>
      </c>
      <c r="H73" s="3">
        <f>VLOOKUP($A73,[1]Futures!$A$3:$B$987,2,FALSE)</f>
        <v>8.7650000000000006</v>
      </c>
      <c r="I73" s="2">
        <f>VLOOKUP($A73,[1]Basis!$A$3:$C$968,2,FALSE)</f>
        <v>63</v>
      </c>
      <c r="J73" s="4">
        <f>VLOOKUP($A73,[1]Basis!$A$3:$C$968,3,FALSE)</f>
        <v>134.27726975832783</v>
      </c>
      <c r="K73" s="5">
        <f>VLOOKUP($A73,'[1]Ocean Rates to China'!$L$11:$P$1030,2,FALSE)</f>
        <v>33.06</v>
      </c>
      <c r="L73" s="5">
        <f>VLOOKUP($A73,'[1]Ocean Rates to China'!$L$11:$P$1030,3,FALSE)</f>
        <v>18.64</v>
      </c>
      <c r="M73" s="5">
        <f>VLOOKUP($A73,'[1]Ocean Rates to China'!$L$11:$P$1030,4,FALSE)</f>
        <v>34.07</v>
      </c>
      <c r="N73" s="5">
        <f>VLOOKUP($A73,'[1]Ocean Rates to China'!$L$11:$P$1030,5,FALSE)</f>
        <v>24.84</v>
      </c>
    </row>
    <row r="74" spans="1:14" x14ac:dyDescent="0.25">
      <c r="A74" s="1">
        <v>44000</v>
      </c>
      <c r="B74" s="4">
        <v>73</v>
      </c>
      <c r="C74" s="2">
        <f>VLOOKUP(A74,[1]FOB!$A$1:$H$792,2,FALSE)</f>
        <v>369.25</v>
      </c>
      <c r="D74" s="2">
        <v>391.25</v>
      </c>
      <c r="E74" s="2">
        <v>353.5</v>
      </c>
      <c r="F74" s="2">
        <v>365.25</v>
      </c>
      <c r="G74" s="2">
        <v>345.75</v>
      </c>
      <c r="H74" s="3">
        <f>VLOOKUP($A74,[1]Futures!$A$3:$B$987,2,FALSE)</f>
        <v>8.73</v>
      </c>
      <c r="I74" s="2">
        <f>VLOOKUP($A74,[1]Basis!$A$3:$C$968,2,FALSE)</f>
        <v>64</v>
      </c>
      <c r="J74" s="4">
        <f>VLOOKUP($A74,[1]Basis!$A$3:$C$968,3,FALSE)</f>
        <v>140.52601785325507</v>
      </c>
      <c r="K74" s="5">
        <f>VLOOKUP($A74,'[1]Ocean Rates to China'!$L$11:$P$1030,2,FALSE)</f>
        <v>32.44</v>
      </c>
      <c r="L74" s="5">
        <f>VLOOKUP($A74,'[1]Ocean Rates to China'!$L$11:$P$1030,3,FALSE)</f>
        <v>18.3</v>
      </c>
      <c r="M74" s="5">
        <f>VLOOKUP($A74,'[1]Ocean Rates to China'!$L$11:$P$1030,4,FALSE)</f>
        <v>33.340000000000003</v>
      </c>
      <c r="N74" s="5">
        <f>VLOOKUP($A74,'[1]Ocean Rates to China'!$L$11:$P$1030,5,FALSE)</f>
        <v>24.24</v>
      </c>
    </row>
    <row r="75" spans="1:14" x14ac:dyDescent="0.25">
      <c r="A75" s="1">
        <v>43999</v>
      </c>
      <c r="B75" s="4">
        <v>74</v>
      </c>
      <c r="C75" s="2">
        <f>VLOOKUP(A75,[1]FOB!$A$1:$H$792,2,FALSE)</f>
        <v>371.5</v>
      </c>
      <c r="D75" s="2">
        <v>391.75</v>
      </c>
      <c r="E75" s="2">
        <v>353.5</v>
      </c>
      <c r="F75" s="2">
        <v>365.25</v>
      </c>
      <c r="G75" s="2">
        <v>345.5</v>
      </c>
      <c r="H75" s="3">
        <f>VLOOKUP($A75,[1]Futures!$A$3:$B$987,2,FALSE)</f>
        <v>8.7125000000000004</v>
      </c>
      <c r="I75" s="2">
        <f>VLOOKUP($A75,[1]Basis!$A$3:$C$968,2,FALSE)</f>
        <v>63</v>
      </c>
      <c r="J75" s="4">
        <f>VLOOKUP($A75,[1]Basis!$A$3:$C$968,3,FALSE)</f>
        <v>150.27732418898321</v>
      </c>
      <c r="K75" s="5">
        <f>VLOOKUP($A75,'[1]Ocean Rates to China'!$L$11:$P$1030,2,FALSE)</f>
        <v>31.11</v>
      </c>
      <c r="L75" s="5">
        <f>VLOOKUP($A75,'[1]Ocean Rates to China'!$L$11:$P$1030,3,FALSE)</f>
        <v>17.5</v>
      </c>
      <c r="M75" s="5">
        <f>VLOOKUP($A75,'[1]Ocean Rates to China'!$L$11:$P$1030,4,FALSE)</f>
        <v>31.83</v>
      </c>
      <c r="N75" s="5">
        <f>VLOOKUP($A75,'[1]Ocean Rates to China'!$L$11:$P$1030,5,FALSE)</f>
        <v>23</v>
      </c>
    </row>
    <row r="76" spans="1:14" x14ac:dyDescent="0.25">
      <c r="A76" s="1">
        <v>43998</v>
      </c>
      <c r="B76" s="4">
        <v>75</v>
      </c>
      <c r="C76" s="2">
        <f>VLOOKUP(A76,[1]FOB!$A$1:$H$792,2,FALSE)</f>
        <v>371.5</v>
      </c>
      <c r="D76" s="2">
        <v>390.5</v>
      </c>
      <c r="E76" s="2">
        <v>351.75</v>
      </c>
      <c r="F76" s="2">
        <v>362.25</v>
      </c>
      <c r="G76" s="2">
        <v>341.75</v>
      </c>
      <c r="H76" s="3">
        <f>VLOOKUP($A76,[1]Futures!$A$3:$B$987,2,FALSE)</f>
        <v>8.67</v>
      </c>
      <c r="I76" s="2">
        <f>VLOOKUP($A76,[1]Basis!$A$3:$C$968,2,FALSE)</f>
        <v>59</v>
      </c>
      <c r="J76" s="4">
        <f>VLOOKUP($A76,[1]Basis!$A$3:$C$968,3,FALSE)</f>
        <v>153.27541911604607</v>
      </c>
      <c r="K76" s="5">
        <f>VLOOKUP($A76,'[1]Ocean Rates to China'!$L$11:$P$1030,2,FALSE)</f>
        <v>30.11</v>
      </c>
      <c r="L76" s="5">
        <f>VLOOKUP($A76,'[1]Ocean Rates to China'!$L$11:$P$1030,3,FALSE)</f>
        <v>17.03</v>
      </c>
      <c r="M76" s="5">
        <f>VLOOKUP($A76,'[1]Ocean Rates to China'!$L$11:$P$1030,4,FALSE)</f>
        <v>30.69</v>
      </c>
      <c r="N76" s="5">
        <f>VLOOKUP($A76,'[1]Ocean Rates to China'!$L$11:$P$1030,5,FALSE)</f>
        <v>22.07</v>
      </c>
    </row>
    <row r="77" spans="1:14" x14ac:dyDescent="0.25">
      <c r="A77" s="1">
        <v>43997</v>
      </c>
      <c r="B77" s="4">
        <v>76</v>
      </c>
      <c r="C77" s="2">
        <f>VLOOKUP(A77,[1]FOB!$A$1:$H$792,2,FALSE)</f>
        <v>371.5</v>
      </c>
      <c r="D77" s="2">
        <v>384.25</v>
      </c>
      <c r="E77" s="2">
        <v>348</v>
      </c>
      <c r="F77" s="2">
        <v>363</v>
      </c>
      <c r="G77" s="2">
        <v>343.25</v>
      </c>
      <c r="H77" s="3">
        <f>VLOOKUP($A77,[1]Futures!$A$3:$B$987,2,FALSE)</f>
        <v>8.69</v>
      </c>
      <c r="I77" s="2">
        <f>VLOOKUP($A77,[1]Basis!$A$3:$C$968,2,FALSE)</f>
        <v>58</v>
      </c>
      <c r="J77" s="4">
        <f>VLOOKUP($A77,[1]Basis!$A$3:$C$968,3,FALSE)</f>
        <v>148.79882429784459</v>
      </c>
      <c r="K77" s="5">
        <f>VLOOKUP($A77,'[1]Ocean Rates to China'!$L$11:$P$1030,2,FALSE)</f>
        <v>29.29</v>
      </c>
      <c r="L77" s="5">
        <f>VLOOKUP($A77,'[1]Ocean Rates to China'!$L$11:$P$1030,3,FALSE)</f>
        <v>16.61</v>
      </c>
      <c r="M77" s="5">
        <f>VLOOKUP($A77,'[1]Ocean Rates to China'!$L$11:$P$1030,4,FALSE)</f>
        <v>29.75</v>
      </c>
      <c r="N77" s="5">
        <f>VLOOKUP($A77,'[1]Ocean Rates to China'!$L$11:$P$1030,5,FALSE)</f>
        <v>21.3</v>
      </c>
    </row>
    <row r="78" spans="1:14" x14ac:dyDescent="0.25">
      <c r="A78" s="1">
        <v>43994</v>
      </c>
      <c r="B78" s="4">
        <v>77</v>
      </c>
      <c r="C78" s="2">
        <f>VLOOKUP(A78,[1]FOB!$A$1:$H$792,2,FALSE)</f>
        <v>368.25</v>
      </c>
      <c r="D78" s="2">
        <v>384.25</v>
      </c>
      <c r="E78" s="2">
        <v>346.5</v>
      </c>
      <c r="F78" s="2">
        <v>361.25</v>
      </c>
      <c r="G78" s="2">
        <v>341.75</v>
      </c>
      <c r="H78" s="3">
        <f>VLOOKUP($A78,[1]Futures!$A$3:$B$987,2,FALSE)</f>
        <v>8.7125000000000004</v>
      </c>
      <c r="I78" s="2">
        <f>VLOOKUP($A78,[1]Basis!$A$3:$C$968,2,FALSE)</f>
        <v>57</v>
      </c>
      <c r="J78" s="4">
        <f>VLOOKUP($A78,[1]Basis!$A$3:$C$968,3,FALSE)</f>
        <v>150.79441541476157</v>
      </c>
      <c r="K78" s="5">
        <f>VLOOKUP($A78,'[1]Ocean Rates to China'!$L$11:$P$1030,2,FALSE)</f>
        <v>28.98</v>
      </c>
      <c r="L78" s="5">
        <f>VLOOKUP($A78,'[1]Ocean Rates to China'!$L$11:$P$1030,3,FALSE)</f>
        <v>16.23</v>
      </c>
      <c r="M78" s="5">
        <f>VLOOKUP($A78,'[1]Ocean Rates to China'!$L$11:$P$1030,4,FALSE)</f>
        <v>29.43</v>
      </c>
      <c r="N78" s="5">
        <f>VLOOKUP($A78,'[1]Ocean Rates to China'!$L$11:$P$1030,5,FALSE)</f>
        <v>21.03</v>
      </c>
    </row>
    <row r="79" spans="1:14" x14ac:dyDescent="0.25">
      <c r="A79" s="1">
        <v>43993</v>
      </c>
      <c r="B79" s="4">
        <v>78</v>
      </c>
      <c r="C79" s="2" t="str">
        <f>VLOOKUP(A79,[1]FOB!$A$1:$H$792,2,FALSE)</f>
        <v/>
      </c>
      <c r="D79" s="2">
        <v>383.5</v>
      </c>
      <c r="E79" s="2">
        <v>345.75</v>
      </c>
      <c r="F79" s="2">
        <v>360.5</v>
      </c>
      <c r="G79" s="2">
        <v>340.5</v>
      </c>
      <c r="H79" s="3">
        <f>VLOOKUP($A79,[1]Futures!$A$3:$B$987,2,FALSE)</f>
        <v>8.66</v>
      </c>
      <c r="I79" s="2">
        <f>VLOOKUP($A79,[1]Basis!$A$3:$C$968,2,FALSE)</f>
        <v>56</v>
      </c>
      <c r="J79" s="4" t="e">
        <f>VLOOKUP($A79,[1]Basis!$A$3:$C$968,3,FALSE)</f>
        <v>#N/A</v>
      </c>
      <c r="K79" s="5">
        <f>VLOOKUP($A79,'[1]Ocean Rates to China'!$L$11:$P$1030,2,FALSE)</f>
        <v>28.75</v>
      </c>
      <c r="L79" s="5">
        <f>VLOOKUP($A79,'[1]Ocean Rates to China'!$L$11:$P$1030,3,FALSE)</f>
        <v>16.14</v>
      </c>
      <c r="M79" s="5">
        <f>VLOOKUP($A79,'[1]Ocean Rates to China'!$L$11:$P$1030,4,FALSE)</f>
        <v>29.18</v>
      </c>
      <c r="N79" s="5">
        <f>VLOOKUP($A79,'[1]Ocean Rates to China'!$L$11:$P$1030,5,FALSE)</f>
        <v>20.82</v>
      </c>
    </row>
    <row r="80" spans="1:14" x14ac:dyDescent="0.25">
      <c r="A80" s="1">
        <v>43992</v>
      </c>
      <c r="B80" s="4">
        <v>79</v>
      </c>
      <c r="C80" s="2">
        <f>VLOOKUP(A80,[1]FOB!$A$1:$H$792,2,FALSE)</f>
        <v>366</v>
      </c>
      <c r="D80" s="2">
        <v>382.25</v>
      </c>
      <c r="E80" s="2">
        <v>346.25</v>
      </c>
      <c r="F80" s="2">
        <v>360.75</v>
      </c>
      <c r="G80" s="2">
        <v>341</v>
      </c>
      <c r="H80" s="3">
        <f>VLOOKUP($A80,[1]Futures!$A$3:$B$987,2,FALSE)</f>
        <v>8.6549999999999994</v>
      </c>
      <c r="I80" s="2">
        <f>VLOOKUP($A80,[1]Basis!$A$3:$C$968,2,FALSE)</f>
        <v>55</v>
      </c>
      <c r="J80" s="4">
        <f>VLOOKUP($A80,[1]Basis!$A$3:$C$968,3,FALSE)</f>
        <v>140.78674069235805</v>
      </c>
      <c r="K80" s="5">
        <f>VLOOKUP($A80,'[1]Ocean Rates to China'!$L$11:$P$1030,2,FALSE)</f>
        <v>28.36</v>
      </c>
      <c r="L80" s="5">
        <f>VLOOKUP($A80,'[1]Ocean Rates to China'!$L$11:$P$1030,3,FALSE)</f>
        <v>15.7</v>
      </c>
      <c r="M80" s="5">
        <f>VLOOKUP($A80,'[1]Ocean Rates to China'!$L$11:$P$1030,4,FALSE)</f>
        <v>28.72</v>
      </c>
      <c r="N80" s="5">
        <f>VLOOKUP($A80,'[1]Ocean Rates to China'!$L$11:$P$1030,5,FALSE)</f>
        <v>20.45</v>
      </c>
    </row>
    <row r="81" spans="1:14" x14ac:dyDescent="0.25">
      <c r="A81" s="1">
        <v>43991</v>
      </c>
      <c r="B81" s="4">
        <v>80</v>
      </c>
      <c r="C81" s="2">
        <f>VLOOKUP(A81,[1]FOB!$A$1:$H$792,2,FALSE)</f>
        <v>363.75</v>
      </c>
      <c r="D81" s="2">
        <v>378.75</v>
      </c>
      <c r="E81" s="2">
        <v>345.5</v>
      </c>
      <c r="F81" s="2">
        <v>358.25</v>
      </c>
      <c r="G81" s="2">
        <v>339.5</v>
      </c>
      <c r="H81" s="3">
        <f>VLOOKUP($A81,[1]Futures!$A$3:$B$987,2,FALSE)</f>
        <v>8.6325000000000003</v>
      </c>
      <c r="I81" s="2">
        <f>VLOOKUP($A81,[1]Basis!$A$3:$C$968,2,FALSE)</f>
        <v>55</v>
      </c>
      <c r="J81" s="4" t="e">
        <f>VLOOKUP($A81,[1]Basis!$A$3:$C$968,3,FALSE)</f>
        <v>#N/A</v>
      </c>
      <c r="K81" s="5">
        <f>VLOOKUP($A81,'[1]Ocean Rates to China'!$L$11:$P$1030,2,FALSE)</f>
        <v>28.77</v>
      </c>
      <c r="L81" s="5">
        <f>VLOOKUP($A81,'[1]Ocean Rates to China'!$L$11:$P$1030,3,FALSE)</f>
        <v>15.75</v>
      </c>
      <c r="M81" s="5">
        <f>VLOOKUP($A81,'[1]Ocean Rates to China'!$L$11:$P$1030,4,FALSE)</f>
        <v>29.22</v>
      </c>
      <c r="N81" s="5">
        <f>VLOOKUP($A81,'[1]Ocean Rates to China'!$L$11:$P$1030,5,FALSE)</f>
        <v>20.86</v>
      </c>
    </row>
    <row r="82" spans="1:14" x14ac:dyDescent="0.25">
      <c r="A82" s="1">
        <v>43990</v>
      </c>
      <c r="B82" s="4">
        <v>81</v>
      </c>
      <c r="C82" s="2">
        <f>VLOOKUP(A82,[1]FOB!$A$1:$H$792,2,FALSE)</f>
        <v>362.25</v>
      </c>
      <c r="D82" s="2">
        <v>380.75</v>
      </c>
      <c r="E82" s="2">
        <v>345.5</v>
      </c>
      <c r="F82" s="2">
        <v>358.5</v>
      </c>
      <c r="G82" s="2">
        <v>340</v>
      </c>
      <c r="H82" s="3">
        <f>VLOOKUP($A82,[1]Futures!$A$3:$B$987,2,FALSE)</f>
        <v>8.6475000000000009</v>
      </c>
      <c r="I82" s="2">
        <f>VLOOKUP($A82,[1]Basis!$A$3:$C$968,2,FALSE)</f>
        <v>54</v>
      </c>
      <c r="J82" s="4">
        <f>VLOOKUP($A82,[1]Basis!$A$3:$C$968,3,FALSE)</f>
        <v>134.29746353146078</v>
      </c>
      <c r="K82" s="5">
        <f>VLOOKUP($A82,'[1]Ocean Rates to China'!$L$11:$P$1030,2,FALSE)</f>
        <v>28.68</v>
      </c>
      <c r="L82" s="5">
        <f>VLOOKUP($A82,'[1]Ocean Rates to China'!$L$11:$P$1030,3,FALSE)</f>
        <v>15.7</v>
      </c>
      <c r="M82" s="5">
        <f>VLOOKUP($A82,'[1]Ocean Rates to China'!$L$11:$P$1030,4,FALSE)</f>
        <v>29.12</v>
      </c>
      <c r="N82" s="5">
        <f>VLOOKUP($A82,'[1]Ocean Rates to China'!$L$11:$P$1030,5,FALSE)</f>
        <v>20.77</v>
      </c>
    </row>
    <row r="83" spans="1:14" x14ac:dyDescent="0.25">
      <c r="A83" s="1">
        <v>43987</v>
      </c>
      <c r="B83" s="4">
        <v>82</v>
      </c>
      <c r="C83" s="2">
        <f>VLOOKUP(A83,[1]FOB!$A$1:$H$792,2,FALSE)</f>
        <v>366.25</v>
      </c>
      <c r="D83" s="2">
        <v>382.25</v>
      </c>
      <c r="E83" s="2">
        <v>347.5</v>
      </c>
      <c r="F83" s="2">
        <v>360.75</v>
      </c>
      <c r="G83" s="2">
        <v>342.5</v>
      </c>
      <c r="H83" s="3">
        <f>VLOOKUP($A83,[1]Futures!$A$3:$B$987,2,FALSE)</f>
        <v>8.6775000000000002</v>
      </c>
      <c r="I83" s="2">
        <f>VLOOKUP($A83,[1]Basis!$A$3:$C$968,2,FALSE)</f>
        <v>57</v>
      </c>
      <c r="J83" s="4">
        <f>VLOOKUP($A83,[1]Basis!$A$3:$C$968,3,FALSE)</f>
        <v>135.54305464837793</v>
      </c>
      <c r="K83" s="5">
        <f>VLOOKUP($A83,'[1]Ocean Rates to China'!$L$11:$P$1030,2,FALSE)</f>
        <v>28.58</v>
      </c>
      <c r="L83" s="5">
        <f>VLOOKUP($A83,'[1]Ocean Rates to China'!$L$11:$P$1030,3,FALSE)</f>
        <v>15.62</v>
      </c>
      <c r="M83" s="5">
        <f>VLOOKUP($A83,'[1]Ocean Rates to China'!$L$11:$P$1030,4,FALSE)</f>
        <v>28.98</v>
      </c>
      <c r="N83" s="5">
        <f>VLOOKUP($A83,'[1]Ocean Rates to China'!$L$11:$P$1030,5,FALSE)</f>
        <v>20.67</v>
      </c>
    </row>
    <row r="84" spans="1:14" x14ac:dyDescent="0.25">
      <c r="A84" s="1">
        <v>43986</v>
      </c>
      <c r="B84" s="4">
        <v>83</v>
      </c>
      <c r="C84" s="2">
        <f>VLOOKUP(A84,[1]FOB!$A$1:$H$792,2,FALSE)</f>
        <v>366.25</v>
      </c>
      <c r="D84" s="2">
        <v>381</v>
      </c>
      <c r="E84" s="2">
        <v>347.5</v>
      </c>
      <c r="F84" s="2">
        <v>360.75</v>
      </c>
      <c r="G84" s="2">
        <v>343.25</v>
      </c>
      <c r="H84" s="3">
        <f>VLOOKUP($A84,[1]Futures!$A$3:$B$987,2,FALSE)</f>
        <v>8.6775000000000002</v>
      </c>
      <c r="I84" s="2">
        <f>VLOOKUP($A84,[1]Basis!$A$3:$C$968,2,FALSE)</f>
        <v>56</v>
      </c>
      <c r="J84" s="4">
        <f>VLOOKUP($A84,[1]Basis!$A$3:$C$968,3,FALSE)</f>
        <v>135.54305464837793</v>
      </c>
      <c r="K84" s="5">
        <f>VLOOKUP($A84,'[1]Ocean Rates to China'!$L$11:$P$1030,2,FALSE)</f>
        <v>28.24</v>
      </c>
      <c r="L84" s="5">
        <f>VLOOKUP($A84,'[1]Ocean Rates to China'!$L$11:$P$1030,3,FALSE)</f>
        <v>15.64</v>
      </c>
      <c r="M84" s="5">
        <f>VLOOKUP($A84,'[1]Ocean Rates to China'!$L$11:$P$1030,4,FALSE)</f>
        <v>28.55</v>
      </c>
      <c r="N84" s="5">
        <f>VLOOKUP($A84,'[1]Ocean Rates to China'!$L$11:$P$1030,5,FALSE)</f>
        <v>20.32</v>
      </c>
    </row>
    <row r="85" spans="1:14" x14ac:dyDescent="0.25">
      <c r="A85" s="1">
        <v>43985</v>
      </c>
      <c r="B85" s="4">
        <v>84</v>
      </c>
      <c r="C85" s="2">
        <f>VLOOKUP(A85,[1]FOB!$A$1:$H$792,2,FALSE)</f>
        <v>361.5</v>
      </c>
      <c r="D85" s="2">
        <v>376.75</v>
      </c>
      <c r="E85" s="2">
        <v>342.5</v>
      </c>
      <c r="F85" s="2">
        <v>355.75</v>
      </c>
      <c r="G85" s="2">
        <v>338</v>
      </c>
      <c r="H85" s="3">
        <f>VLOOKUP($A85,[1]Futures!$A$3:$B$987,2,FALSE)</f>
        <v>8.5749999999999993</v>
      </c>
      <c r="I85" s="2">
        <f>VLOOKUP($A85,[1]Basis!$A$3:$C$968,2,FALSE)</f>
        <v>57</v>
      </c>
      <c r="J85" s="4">
        <f>VLOOKUP($A85,[1]Basis!$A$3:$C$968,3,FALSE)</f>
        <v>134.03603309383845</v>
      </c>
      <c r="K85" s="5">
        <f>VLOOKUP($A85,'[1]Ocean Rates to China'!$L$11:$P$1030,2,FALSE)</f>
        <v>28.14</v>
      </c>
      <c r="L85" s="5">
        <f>VLOOKUP($A85,'[1]Ocean Rates to China'!$L$11:$P$1030,3,FALSE)</f>
        <v>15.33</v>
      </c>
      <c r="M85" s="5">
        <f>VLOOKUP($A85,'[1]Ocean Rates to China'!$L$11:$P$1030,4,FALSE)</f>
        <v>28.45</v>
      </c>
      <c r="N85" s="5">
        <f>VLOOKUP($A85,'[1]Ocean Rates to China'!$L$11:$P$1030,5,FALSE)</f>
        <v>20.23</v>
      </c>
    </row>
    <row r="86" spans="1:14" x14ac:dyDescent="0.25">
      <c r="A86" s="1">
        <v>43984</v>
      </c>
      <c r="B86" s="4">
        <v>85</v>
      </c>
      <c r="C86" s="2">
        <f>VLOOKUP(A86,[1]FOB!$A$1:$H$792,2,FALSE)</f>
        <v>358.25</v>
      </c>
      <c r="D86" s="2">
        <v>376</v>
      </c>
      <c r="E86" s="2">
        <v>339.25</v>
      </c>
      <c r="F86" s="2">
        <v>353.5</v>
      </c>
      <c r="G86" s="2">
        <v>335</v>
      </c>
      <c r="H86" s="3">
        <f>VLOOKUP($A86,[1]Futures!$A$3:$B$987,2,FALSE)</f>
        <v>8.5050000000000008</v>
      </c>
      <c r="I86" s="2">
        <f>VLOOKUP($A86,[1]Basis!$A$3:$C$968,2,FALSE)</f>
        <v>54</v>
      </c>
      <c r="J86" s="4">
        <f>VLOOKUP($A86,[1]Basis!$A$3:$C$968,3,FALSE)</f>
        <v>136.54550402786842</v>
      </c>
      <c r="K86" s="5">
        <f>VLOOKUP($A86,'[1]Ocean Rates to China'!$L$11:$P$1030,2,FALSE)</f>
        <v>27.22</v>
      </c>
      <c r="L86" s="5">
        <f>VLOOKUP($A86,'[1]Ocean Rates to China'!$L$11:$P$1030,3,FALSE)</f>
        <v>15.08</v>
      </c>
      <c r="M86" s="5">
        <f>VLOOKUP($A86,'[1]Ocean Rates to China'!$L$11:$P$1030,4,FALSE)</f>
        <v>27.33</v>
      </c>
      <c r="N86" s="5">
        <f>VLOOKUP($A86,'[1]Ocean Rates to China'!$L$11:$P$1030,5,FALSE)</f>
        <v>19.32</v>
      </c>
    </row>
    <row r="87" spans="1:14" x14ac:dyDescent="0.25">
      <c r="A87" s="1">
        <v>43983</v>
      </c>
      <c r="B87" s="4">
        <v>86</v>
      </c>
      <c r="C87" s="2">
        <f>VLOOKUP(A87,[1]FOB!$A$1:$H$792,2,FALSE)</f>
        <v>353.5</v>
      </c>
      <c r="D87" s="2">
        <v>369.25</v>
      </c>
      <c r="E87" s="2">
        <v>337</v>
      </c>
      <c r="F87" s="2">
        <v>351.25</v>
      </c>
      <c r="G87" s="2">
        <v>333</v>
      </c>
      <c r="H87" s="3">
        <f>VLOOKUP($A87,[1]Futures!$A$3:$B$987,2,FALSE)</f>
        <v>8.4049999999999994</v>
      </c>
      <c r="I87" s="2">
        <f>VLOOKUP($A87,[1]Basis!$A$3:$C$968,2,FALSE)</f>
        <v>53</v>
      </c>
      <c r="J87" s="4">
        <f>VLOOKUP($A87,[1]Basis!$A$3:$C$968,3,FALSE)</f>
        <v>130.54289135641196</v>
      </c>
      <c r="K87" s="5">
        <f>VLOOKUP($A87,'[1]Ocean Rates to China'!$L$11:$P$1030,2,FALSE)</f>
        <v>26.68</v>
      </c>
      <c r="L87" s="5">
        <f>VLOOKUP($A87,'[1]Ocean Rates to China'!$L$11:$P$1030,3,FALSE)</f>
        <v>14.74</v>
      </c>
      <c r="M87" s="5">
        <f>VLOOKUP($A87,'[1]Ocean Rates to China'!$L$11:$P$1030,4,FALSE)</f>
        <v>26.69</v>
      </c>
      <c r="N87" s="5">
        <f>VLOOKUP($A87,'[1]Ocean Rates to China'!$L$11:$P$1030,5,FALSE)</f>
        <v>18.8</v>
      </c>
    </row>
    <row r="88" spans="1:14" x14ac:dyDescent="0.25">
      <c r="A88" s="1">
        <v>43980</v>
      </c>
      <c r="B88" s="4">
        <v>87</v>
      </c>
      <c r="C88" s="2">
        <f>VLOOKUP(A88,[1]FOB!$A$1:$H$792,2,FALSE)</f>
        <v>353</v>
      </c>
      <c r="D88" s="2">
        <v>369.75</v>
      </c>
      <c r="E88" s="2">
        <v>335</v>
      </c>
      <c r="F88" s="2">
        <v>349.5</v>
      </c>
      <c r="G88" s="2">
        <v>330.25</v>
      </c>
      <c r="H88" s="3">
        <f>VLOOKUP($A88,[1]Futures!$A$3:$B$987,2,FALSE)</f>
        <v>8.4075000000000006</v>
      </c>
      <c r="I88" s="2">
        <f>VLOOKUP($A88,[1]Basis!$A$3:$C$968,2,FALSE)</f>
        <v>54</v>
      </c>
      <c r="J88" s="4">
        <f>VLOOKUP($A88,[1]Basis!$A$3:$C$968,3,FALSE)</f>
        <v>122.04664707163069</v>
      </c>
      <c r="K88" s="5">
        <f>VLOOKUP($A88,'[1]Ocean Rates to China'!$L$11:$P$1030,2,FALSE)</f>
        <v>26.53</v>
      </c>
      <c r="L88" s="5">
        <f>VLOOKUP($A88,'[1]Ocean Rates to China'!$L$11:$P$1030,3,FALSE)</f>
        <v>14.69</v>
      </c>
      <c r="M88" s="5">
        <f>VLOOKUP($A88,'[1]Ocean Rates to China'!$L$11:$P$1030,4,FALSE)</f>
        <v>26.55</v>
      </c>
      <c r="N88" s="5">
        <f>VLOOKUP($A88,'[1]Ocean Rates to China'!$L$11:$P$1030,5,FALSE)</f>
        <v>18.68</v>
      </c>
    </row>
    <row r="89" spans="1:14" x14ac:dyDescent="0.25">
      <c r="A89" s="1">
        <v>43979</v>
      </c>
      <c r="B89" s="4">
        <v>88</v>
      </c>
      <c r="C89" s="2">
        <f>VLOOKUP(A89,[1]FOB!$A$1:$H$792,2,FALSE)</f>
        <v>353</v>
      </c>
      <c r="D89" s="2">
        <v>371.5</v>
      </c>
      <c r="E89" s="2">
        <v>336.25</v>
      </c>
      <c r="F89" s="2">
        <v>351.25</v>
      </c>
      <c r="G89" s="2">
        <v>331.75</v>
      </c>
      <c r="H89" s="3">
        <f>VLOOKUP($A89,[1]Futures!$A$3:$B$987,2,FALSE)</f>
        <v>8.4700000000000006</v>
      </c>
      <c r="I89" s="2">
        <f>VLOOKUP($A89,[1]Basis!$A$3:$C$968,2,FALSE)</f>
        <v>53</v>
      </c>
      <c r="J89" s="4">
        <f>VLOOKUP($A89,[1]Basis!$A$3:$C$968,3,FALSE)</f>
        <v>119.52514696276938</v>
      </c>
      <c r="K89" s="5">
        <f>VLOOKUP($A89,'[1]Ocean Rates to China'!$L$11:$P$1030,2,FALSE)</f>
        <v>26.03</v>
      </c>
      <c r="L89" s="5">
        <f>VLOOKUP($A89,'[1]Ocean Rates to China'!$L$11:$P$1030,3,FALSE)</f>
        <v>14.44</v>
      </c>
      <c r="M89" s="5">
        <f>VLOOKUP($A89,'[1]Ocean Rates to China'!$L$11:$P$1030,4,FALSE)</f>
        <v>25.97</v>
      </c>
      <c r="N89" s="5">
        <f>VLOOKUP($A89,'[1]Ocean Rates to China'!$L$11:$P$1030,5,FALSE)</f>
        <v>18.21</v>
      </c>
    </row>
    <row r="90" spans="1:14" x14ac:dyDescent="0.25">
      <c r="A90" s="1">
        <v>43978</v>
      </c>
      <c r="B90" s="4">
        <v>89</v>
      </c>
      <c r="C90" s="2">
        <f>VLOOKUP(A90,[1]FOB!$A$1:$H$792,2,FALSE)</f>
        <v>352</v>
      </c>
      <c r="D90" s="2">
        <v>370.75</v>
      </c>
      <c r="E90" s="2">
        <v>336.25</v>
      </c>
      <c r="F90" s="2">
        <v>352.25</v>
      </c>
      <c r="G90" s="2">
        <v>333.25</v>
      </c>
      <c r="H90" s="3">
        <f>VLOOKUP($A90,[1]Futures!$A$3:$B$987,2,FALSE)</f>
        <v>8.4849999999999994</v>
      </c>
      <c r="I90" s="2">
        <f>VLOOKUP($A90,[1]Basis!$A$3:$C$968,2,FALSE)</f>
        <v>53</v>
      </c>
      <c r="J90" s="4">
        <f>VLOOKUP($A90,[1]Basis!$A$3:$C$968,3,FALSE)</f>
        <v>115.79349009362083</v>
      </c>
      <c r="K90" s="5">
        <f>VLOOKUP($A90,'[1]Ocean Rates to China'!$L$11:$P$1030,2,FALSE)</f>
        <v>25.86</v>
      </c>
      <c r="L90" s="5">
        <f>VLOOKUP($A90,'[1]Ocean Rates to China'!$L$11:$P$1030,3,FALSE)</f>
        <v>14.32</v>
      </c>
      <c r="M90" s="5">
        <f>VLOOKUP($A90,'[1]Ocean Rates to China'!$L$11:$P$1030,4,FALSE)</f>
        <v>25.81</v>
      </c>
      <c r="N90" s="5">
        <f>VLOOKUP($A90,'[1]Ocean Rates to China'!$L$11:$P$1030,5,FALSE)</f>
        <v>18.07</v>
      </c>
    </row>
    <row r="91" spans="1:14" x14ac:dyDescent="0.25">
      <c r="A91" s="1">
        <v>43977</v>
      </c>
      <c r="B91" s="4">
        <v>90</v>
      </c>
      <c r="C91" s="2">
        <f>VLOOKUP(A91,[1]FOB!$A$1:$H$792,2,FALSE)</f>
        <v>349</v>
      </c>
      <c r="D91" s="2">
        <v>370</v>
      </c>
      <c r="E91" s="2">
        <v>334.25</v>
      </c>
      <c r="F91" s="2">
        <v>350.5</v>
      </c>
      <c r="G91" s="2">
        <v>331</v>
      </c>
      <c r="H91" s="3">
        <f>VLOOKUP($A91,[1]Futures!$A$3:$B$987,2,FALSE)</f>
        <v>8.4700000000000006</v>
      </c>
      <c r="I91" s="2">
        <f>VLOOKUP($A91,[1]Basis!$A$3:$C$968,2,FALSE)</f>
        <v>53</v>
      </c>
      <c r="J91" s="4">
        <f>VLOOKUP($A91,[1]Basis!$A$3:$C$968,3,FALSE)</f>
        <v>46.778576094056135</v>
      </c>
      <c r="K91" s="5">
        <f>VLOOKUP($A91,'[1]Ocean Rates to China'!$L$11:$P$1030,2,FALSE)</f>
        <v>25.23</v>
      </c>
      <c r="L91" s="5">
        <f>VLOOKUP($A91,'[1]Ocean Rates to China'!$L$11:$P$1030,3,FALSE)</f>
        <v>14.13</v>
      </c>
      <c r="M91" s="5">
        <f>VLOOKUP($A91,'[1]Ocean Rates to China'!$L$11:$P$1030,4,FALSE)</f>
        <v>25.04</v>
      </c>
      <c r="N91" s="5">
        <f>VLOOKUP($A91,'[1]Ocean Rates to China'!$L$11:$P$1030,5,FALSE)</f>
        <v>17.45</v>
      </c>
    </row>
    <row r="92" spans="1:14" x14ac:dyDescent="0.25">
      <c r="A92" s="1">
        <v>43973</v>
      </c>
      <c r="B92" s="4">
        <v>91</v>
      </c>
      <c r="C92" s="2">
        <f>VLOOKUP(A92,[1]FOB!$A$1:$H$792,2,FALSE)</f>
        <v>344</v>
      </c>
      <c r="D92" s="2">
        <v>362</v>
      </c>
      <c r="E92" s="2">
        <v>330</v>
      </c>
      <c r="F92" s="2">
        <v>348.75</v>
      </c>
      <c r="G92" s="2">
        <v>327.5</v>
      </c>
      <c r="H92" s="3">
        <f>VLOOKUP($A92,[1]Futures!$A$3:$B$987,2,FALSE)</f>
        <v>8.3324999999999996</v>
      </c>
      <c r="I92" s="2">
        <f>VLOOKUP($A92,[1]Basis!$A$3:$C$968,2,FALSE)</f>
        <v>53</v>
      </c>
      <c r="J92" s="4">
        <f>VLOOKUP($A92,[1]Basis!$A$3:$C$968,3,FALSE)</f>
        <v>90.029991291095257</v>
      </c>
      <c r="K92" s="5">
        <f>VLOOKUP($A92,'[1]Ocean Rates to China'!$L$11:$P$1030,2,FALSE)</f>
        <v>24.68</v>
      </c>
      <c r="L92" s="5">
        <f>VLOOKUP($A92,'[1]Ocean Rates to China'!$L$11:$P$1030,3,FALSE)</f>
        <v>13.91</v>
      </c>
      <c r="M92" s="5">
        <f>VLOOKUP($A92,'[1]Ocean Rates to China'!$L$11:$P$1030,4,FALSE)</f>
        <v>24.38</v>
      </c>
      <c r="N92" s="5">
        <f>VLOOKUP($A92,'[1]Ocean Rates to China'!$L$11:$P$1030,5,FALSE)</f>
        <v>16.91</v>
      </c>
    </row>
    <row r="93" spans="1:14" x14ac:dyDescent="0.25">
      <c r="A93" s="1">
        <v>43972</v>
      </c>
      <c r="B93" s="4">
        <v>92</v>
      </c>
      <c r="C93" s="2">
        <f>VLOOKUP(A93,[1]FOB!$A$1:$H$792,2,FALSE)</f>
        <v>344.25</v>
      </c>
      <c r="D93" s="2">
        <v>361.5</v>
      </c>
      <c r="E93" s="2">
        <v>330.75</v>
      </c>
      <c r="F93" s="2">
        <v>349</v>
      </c>
      <c r="G93" s="2">
        <v>327.75</v>
      </c>
      <c r="H93" s="3">
        <f>VLOOKUP($A93,[1]Futures!$A$3:$B$987,2,FALSE)</f>
        <v>8.35</v>
      </c>
      <c r="I93" s="2">
        <f>VLOOKUP($A93,[1]Basis!$A$3:$C$968,2,FALSE)</f>
        <v>53</v>
      </c>
      <c r="J93" s="4">
        <f>VLOOKUP($A93,[1]Basis!$A$3:$C$968,3,FALSE)</f>
        <v>90.293925538863647</v>
      </c>
      <c r="K93" s="5">
        <f>VLOOKUP($A93,'[1]Ocean Rates to China'!$L$11:$P$1030,2,FALSE)</f>
        <v>24.68</v>
      </c>
      <c r="L93" s="5">
        <f>VLOOKUP($A93,'[1]Ocean Rates to China'!$L$11:$P$1030,3,FALSE)</f>
        <v>13.91</v>
      </c>
      <c r="M93" s="5">
        <f>VLOOKUP($A93,'[1]Ocean Rates to China'!$L$11:$P$1030,4,FALSE)</f>
        <v>24.38</v>
      </c>
      <c r="N93" s="5">
        <f>VLOOKUP($A93,'[1]Ocean Rates to China'!$L$11:$P$1030,5,FALSE)</f>
        <v>16.91</v>
      </c>
    </row>
    <row r="94" spans="1:14" x14ac:dyDescent="0.25">
      <c r="A94" s="1">
        <v>43971</v>
      </c>
      <c r="B94" s="4">
        <v>93</v>
      </c>
      <c r="C94" s="2">
        <f>VLOOKUP(A94,[1]FOB!$A$1:$H$792,2,FALSE)</f>
        <v>347.25</v>
      </c>
      <c r="D94" s="2">
        <v>363.75</v>
      </c>
      <c r="E94" s="2">
        <v>335.75</v>
      </c>
      <c r="F94" s="2">
        <v>353.75</v>
      </c>
      <c r="G94" s="2">
        <v>333</v>
      </c>
      <c r="H94" s="3">
        <f>VLOOKUP($A94,[1]Futures!$A$3:$B$987,2,FALSE)</f>
        <v>8.4674999999999994</v>
      </c>
      <c r="I94" s="2">
        <f>VLOOKUP($A94,[1]Basis!$A$3:$C$968,2,FALSE)</f>
        <v>50</v>
      </c>
      <c r="J94" s="4">
        <f>VLOOKUP($A94,[1]Basis!$A$3:$C$968,3,FALSE)</f>
        <v>84.776235575876413</v>
      </c>
      <c r="K94" s="5">
        <f>VLOOKUP($A94,'[1]Ocean Rates to China'!$L$11:$P$1030,2,FALSE)</f>
        <v>24.49</v>
      </c>
      <c r="L94" s="5">
        <f>VLOOKUP($A94,'[1]Ocean Rates to China'!$L$11:$P$1030,3,FALSE)</f>
        <v>13.92</v>
      </c>
      <c r="M94" s="5">
        <f>VLOOKUP($A94,'[1]Ocean Rates to China'!$L$11:$P$1030,4,FALSE)</f>
        <v>24.15</v>
      </c>
      <c r="N94" s="5">
        <f>VLOOKUP($A94,'[1]Ocean Rates to China'!$L$11:$P$1030,5,FALSE)</f>
        <v>16.73</v>
      </c>
    </row>
    <row r="95" spans="1:14" x14ac:dyDescent="0.25">
      <c r="A95" s="1">
        <v>43970</v>
      </c>
      <c r="B95" s="4">
        <v>94</v>
      </c>
      <c r="C95" s="2">
        <f>VLOOKUP(A95,[1]FOB!$A$1:$H$792,2,FALSE)</f>
        <v>344.25</v>
      </c>
      <c r="D95" s="2">
        <v>361.25</v>
      </c>
      <c r="E95" s="2">
        <v>333.75</v>
      </c>
      <c r="F95" s="2">
        <v>351.25</v>
      </c>
      <c r="G95" s="2">
        <v>330.75</v>
      </c>
      <c r="H95" s="3">
        <f>VLOOKUP($A95,[1]Futures!$A$3:$B$987,2,FALSE)</f>
        <v>8.4250000000000007</v>
      </c>
      <c r="I95" s="2">
        <f>VLOOKUP($A95,[1]Basis!$A$3:$C$968,2,FALSE)</f>
        <v>52</v>
      </c>
      <c r="J95" s="4">
        <f>VLOOKUP($A95,[1]Basis!$A$3:$C$968,3,FALSE)</f>
        <v>83.528739386022181</v>
      </c>
      <c r="K95" s="5">
        <f>VLOOKUP($A95,'[1]Ocean Rates to China'!$L$11:$P$1030,2,FALSE)</f>
        <v>24.35</v>
      </c>
      <c r="L95" s="5">
        <f>VLOOKUP($A95,'[1]Ocean Rates to China'!$L$11:$P$1030,3,FALSE)</f>
        <v>13.83</v>
      </c>
      <c r="M95" s="5">
        <f>VLOOKUP($A95,'[1]Ocean Rates to China'!$L$11:$P$1030,4,FALSE)</f>
        <v>23.97</v>
      </c>
      <c r="N95" s="5">
        <f>VLOOKUP($A95,'[1]Ocean Rates to China'!$L$11:$P$1030,5,FALSE)</f>
        <v>16.59</v>
      </c>
    </row>
    <row r="96" spans="1:14" x14ac:dyDescent="0.25">
      <c r="A96" s="1">
        <v>43969</v>
      </c>
      <c r="B96" s="4">
        <v>95</v>
      </c>
      <c r="C96" s="2">
        <f>VLOOKUP(A96,[1]FOB!$A$1:$H$792,2,FALSE)</f>
        <v>344.75</v>
      </c>
      <c r="D96" s="2">
        <v>360</v>
      </c>
      <c r="E96" s="2">
        <v>334.75</v>
      </c>
      <c r="F96" s="2">
        <v>352.25</v>
      </c>
      <c r="G96" s="2">
        <v>330.25</v>
      </c>
      <c r="H96" s="3">
        <f>VLOOKUP($A96,[1]Futures!$A$3:$B$987,2,FALSE)</f>
        <v>8.4499999999999993</v>
      </c>
      <c r="I96" s="2">
        <f>VLOOKUP($A96,[1]Basis!$A$3:$C$968,2,FALSE)</f>
        <v>50</v>
      </c>
      <c r="J96" s="4">
        <f>VLOOKUP($A96,[1]Basis!$A$3:$C$968,3,FALSE)</f>
        <v>97.548443283257143</v>
      </c>
      <c r="K96" s="5">
        <f>VLOOKUP($A96,'[1]Ocean Rates to China'!$L$11:$P$1030,2,FALSE)</f>
        <v>23.98</v>
      </c>
      <c r="L96" s="5">
        <f>VLOOKUP($A96,'[1]Ocean Rates to China'!$L$11:$P$1030,3,FALSE)</f>
        <v>13.8</v>
      </c>
      <c r="M96" s="5">
        <f>VLOOKUP($A96,'[1]Ocean Rates to China'!$L$11:$P$1030,4,FALSE)</f>
        <v>23.5</v>
      </c>
      <c r="N96" s="5">
        <f>VLOOKUP($A96,'[1]Ocean Rates to China'!$L$11:$P$1030,5,FALSE)</f>
        <v>16.21</v>
      </c>
    </row>
    <row r="97" spans="1:14" x14ac:dyDescent="0.25">
      <c r="A97" s="1">
        <v>43966</v>
      </c>
      <c r="B97" s="4">
        <v>96</v>
      </c>
      <c r="C97" s="2">
        <f>VLOOKUP(A97,[1]FOB!$A$1:$H$792,2,FALSE)</f>
        <v>334.25</v>
      </c>
      <c r="D97" s="2">
        <v>353.75</v>
      </c>
      <c r="E97" s="2">
        <v>330</v>
      </c>
      <c r="F97" s="2">
        <v>349</v>
      </c>
      <c r="G97" s="2">
        <v>328</v>
      </c>
      <c r="H97" s="3">
        <f>VLOOKUP($A97,[1]Futures!$A$3:$B$987,2,FALSE)</f>
        <v>8.3849999999999998</v>
      </c>
      <c r="I97" s="2">
        <f>VLOOKUP($A97,[1]Basis!$A$3:$C$968,2,FALSE)</f>
        <v>50</v>
      </c>
      <c r="J97" s="4">
        <f>VLOOKUP($A97,[1]Basis!$A$3:$C$968,3,FALSE)</f>
        <v>81.786305247115195</v>
      </c>
      <c r="K97" s="5">
        <f>VLOOKUP($A97,'[1]Ocean Rates to China'!$L$11:$P$1030,2,FALSE)</f>
        <v>23.75</v>
      </c>
      <c r="L97" s="5">
        <f>VLOOKUP($A97,'[1]Ocean Rates to China'!$L$11:$P$1030,3,FALSE)</f>
        <v>13.77</v>
      </c>
      <c r="M97" s="5">
        <f>VLOOKUP($A97,'[1]Ocean Rates to China'!$L$11:$P$1030,4,FALSE)</f>
        <v>23.2</v>
      </c>
      <c r="N97" s="5">
        <f>VLOOKUP($A97,'[1]Ocean Rates to China'!$L$11:$P$1030,5,FALSE)</f>
        <v>15.97</v>
      </c>
    </row>
    <row r="98" spans="1:14" x14ac:dyDescent="0.25">
      <c r="A98" s="1">
        <v>43965</v>
      </c>
      <c r="B98" s="4">
        <v>97</v>
      </c>
      <c r="C98" s="2">
        <f>VLOOKUP(A98,[1]FOB!$A$1:$H$792,2,FALSE)</f>
        <v>335.5</v>
      </c>
      <c r="D98" s="2">
        <v>354.5</v>
      </c>
      <c r="E98" s="2">
        <v>330.75</v>
      </c>
      <c r="F98" s="2">
        <v>349.75</v>
      </c>
      <c r="G98" s="2">
        <v>328.75</v>
      </c>
      <c r="H98" s="3">
        <f>VLOOKUP($A98,[1]Futures!$A$3:$B$987,2,FALSE)</f>
        <v>8.3699999999999992</v>
      </c>
      <c r="I98" s="2">
        <f>VLOOKUP($A98,[1]Basis!$A$3:$C$968,2,FALSE)</f>
        <v>54</v>
      </c>
      <c r="J98" s="4">
        <f>VLOOKUP($A98,[1]Basis!$A$3:$C$968,3,FALSE)</f>
        <v>77.543871108208322</v>
      </c>
      <c r="K98" s="5">
        <f>VLOOKUP($A98,'[1]Ocean Rates to China'!$L$11:$P$1030,2,FALSE)</f>
        <v>23.78</v>
      </c>
      <c r="L98" s="5">
        <f>VLOOKUP($A98,'[1]Ocean Rates to China'!$L$11:$P$1030,3,FALSE)</f>
        <v>13.78</v>
      </c>
      <c r="M98" s="5">
        <f>VLOOKUP($A98,'[1]Ocean Rates to China'!$L$11:$P$1030,4,FALSE)</f>
        <v>23.23</v>
      </c>
      <c r="N98" s="5">
        <f>VLOOKUP($A98,'[1]Ocean Rates to China'!$L$11:$P$1030,5,FALSE)</f>
        <v>15.99</v>
      </c>
    </row>
    <row r="99" spans="1:14" x14ac:dyDescent="0.25">
      <c r="A99" s="1">
        <v>43964</v>
      </c>
      <c r="B99" s="4">
        <v>98</v>
      </c>
      <c r="C99" s="2">
        <f>VLOOKUP(A99,[1]FOB!$A$1:$H$792,2,FALSE)</f>
        <v>334.25</v>
      </c>
      <c r="D99" s="2">
        <v>356.75</v>
      </c>
      <c r="E99" s="2">
        <v>333</v>
      </c>
      <c r="F99" s="2">
        <v>350.25</v>
      </c>
      <c r="G99" s="2">
        <v>328.75</v>
      </c>
      <c r="H99" s="3">
        <f>VLOOKUP($A99,[1]Futures!$A$3:$B$987,2,FALSE)</f>
        <v>8.3949999999999996</v>
      </c>
      <c r="I99" s="2">
        <f>VLOOKUP($A99,[1]Basis!$A$3:$C$968,2,FALSE)</f>
        <v>54</v>
      </c>
      <c r="J99" s="4">
        <f>VLOOKUP($A99,[1]Basis!$A$3:$C$968,3,FALSE)</f>
        <v>77.275527977356973</v>
      </c>
      <c r="K99" s="5">
        <f>VLOOKUP($A99,'[1]Ocean Rates to China'!$L$11:$P$1030,2,FALSE)</f>
        <v>24.16</v>
      </c>
      <c r="L99" s="5">
        <f>VLOOKUP($A99,'[1]Ocean Rates to China'!$L$11:$P$1030,3,FALSE)</f>
        <v>14.15</v>
      </c>
      <c r="M99" s="5">
        <f>VLOOKUP($A99,'[1]Ocean Rates to China'!$L$11:$P$1030,4,FALSE)</f>
        <v>23.69</v>
      </c>
      <c r="N99" s="5">
        <f>VLOOKUP($A99,'[1]Ocean Rates to China'!$L$11:$P$1030,5,FALSE)</f>
        <v>16.36</v>
      </c>
    </row>
    <row r="100" spans="1:14" x14ac:dyDescent="0.25">
      <c r="A100" s="1">
        <v>43963</v>
      </c>
      <c r="B100" s="4">
        <v>99</v>
      </c>
      <c r="C100" s="2">
        <f>VLOOKUP(A100,[1]FOB!$A$1:$H$792,2,FALSE)</f>
        <v>339.5</v>
      </c>
      <c r="D100" s="2">
        <v>365.5</v>
      </c>
      <c r="E100" s="2">
        <v>338.75</v>
      </c>
      <c r="F100" s="2">
        <v>356</v>
      </c>
      <c r="G100" s="2">
        <v>334</v>
      </c>
      <c r="H100" s="3">
        <f>VLOOKUP($A100,[1]Futures!$A$3:$B$987,2,FALSE)</f>
        <v>8.52</v>
      </c>
      <c r="I100" s="2">
        <f>VLOOKUP($A100,[1]Basis!$A$3:$C$968,2,FALSE)</f>
        <v>53</v>
      </c>
      <c r="J100" s="4">
        <f>VLOOKUP($A100,[1]Basis!$A$3:$C$968,3,FALSE)</f>
        <v>78.274330502939364</v>
      </c>
      <c r="K100" s="5">
        <f>VLOOKUP($A100,'[1]Ocean Rates to China'!$L$11:$P$1030,2,FALSE)</f>
        <v>24.46</v>
      </c>
      <c r="L100" s="5">
        <f>VLOOKUP($A100,'[1]Ocean Rates to China'!$L$11:$P$1030,3,FALSE)</f>
        <v>14.2</v>
      </c>
      <c r="M100" s="5">
        <f>VLOOKUP($A100,'[1]Ocean Rates to China'!$L$11:$P$1030,4,FALSE)</f>
        <v>24.03</v>
      </c>
      <c r="N100" s="5">
        <f>VLOOKUP($A100,'[1]Ocean Rates to China'!$L$11:$P$1030,5,FALSE)</f>
        <v>16.64</v>
      </c>
    </row>
    <row r="101" spans="1:14" x14ac:dyDescent="0.25">
      <c r="A101" s="1">
        <v>43962</v>
      </c>
      <c r="B101" s="4">
        <v>100</v>
      </c>
      <c r="C101" s="2">
        <f>VLOOKUP(A101,[1]FOB!$A$1:$H$792,2,FALSE)</f>
        <v>340.5</v>
      </c>
      <c r="D101" s="2">
        <v>363.75</v>
      </c>
      <c r="E101" s="2">
        <v>338.5</v>
      </c>
      <c r="F101" s="2">
        <v>356</v>
      </c>
      <c r="G101" s="2">
        <v>334.25</v>
      </c>
      <c r="H101" s="3">
        <f>VLOOKUP($A101,[1]Futures!$A$3:$B$987,2,FALSE)</f>
        <v>8.5500000000000007</v>
      </c>
      <c r="I101" s="2">
        <f>VLOOKUP($A101,[1]Basis!$A$3:$C$968,2,FALSE)</f>
        <v>53</v>
      </c>
      <c r="J101" s="4">
        <f>VLOOKUP($A101,[1]Basis!$A$3:$C$968,3,FALSE)</f>
        <v>77.288264750707469</v>
      </c>
      <c r="K101" s="5">
        <f>VLOOKUP($A101,'[1]Ocean Rates to China'!$L$11:$P$1030,2,FALSE)</f>
        <v>24.72</v>
      </c>
      <c r="L101" s="5">
        <f>VLOOKUP($A101,'[1]Ocean Rates to China'!$L$11:$P$1030,3,FALSE)</f>
        <v>14.35</v>
      </c>
      <c r="M101" s="5">
        <f>VLOOKUP($A101,'[1]Ocean Rates to China'!$L$11:$P$1030,4,FALSE)</f>
        <v>24.32</v>
      </c>
      <c r="N101" s="5">
        <f>VLOOKUP($A101,'[1]Ocean Rates to China'!$L$11:$P$1030,5,FALSE)</f>
        <v>16.88</v>
      </c>
    </row>
    <row r="102" spans="1:14" x14ac:dyDescent="0.25">
      <c r="A102" s="1">
        <v>43958</v>
      </c>
      <c r="B102" s="4">
        <v>101</v>
      </c>
      <c r="C102" s="2">
        <f>VLOOKUP(A102,[1]FOB!$A$1:$H$792,2,FALSE)</f>
        <v>337.25</v>
      </c>
      <c r="D102" s="2">
        <v>364.5</v>
      </c>
      <c r="E102" s="2">
        <v>334.75</v>
      </c>
      <c r="F102" s="2">
        <v>353</v>
      </c>
      <c r="G102" s="2">
        <v>331.75</v>
      </c>
      <c r="H102" s="3">
        <f>VLOOKUP($A102,[1]Futures!$A$3:$B$987,2,FALSE)</f>
        <v>8.4425000000000008</v>
      </c>
      <c r="I102" s="2">
        <f>VLOOKUP($A102,[1]Basis!$A$3:$C$968,2,FALSE)</f>
        <v>53</v>
      </c>
      <c r="J102" s="4">
        <f>VLOOKUP($A102,[1]Basis!$A$3:$C$968,3,FALSE)</f>
        <v>74.539462225125249</v>
      </c>
      <c r="K102" s="5">
        <f>VLOOKUP($A102,'[1]Ocean Rates to China'!$L$11:$P$1030,2,FALSE)</f>
        <v>24.67</v>
      </c>
      <c r="L102" s="5">
        <f>VLOOKUP($A102,'[1]Ocean Rates to China'!$L$11:$P$1030,3,FALSE)</f>
        <v>14.52</v>
      </c>
      <c r="M102" s="5">
        <f>VLOOKUP($A102,'[1]Ocean Rates to China'!$L$11:$P$1030,4,FALSE)</f>
        <v>24.22</v>
      </c>
      <c r="N102" s="5">
        <f>VLOOKUP($A102,'[1]Ocean Rates to China'!$L$11:$P$1030,5,FALSE)</f>
        <v>16.8</v>
      </c>
    </row>
    <row r="103" spans="1:14" x14ac:dyDescent="0.25">
      <c r="A103" s="1">
        <v>43957</v>
      </c>
      <c r="B103" s="4">
        <v>102</v>
      </c>
      <c r="C103" s="2">
        <f>VLOOKUP(A103,[1]FOB!$A$1:$H$792,2,FALSE)</f>
        <v>336.5</v>
      </c>
      <c r="D103" s="2">
        <v>362</v>
      </c>
      <c r="E103" s="2">
        <v>330.25</v>
      </c>
      <c r="F103" s="2">
        <v>349</v>
      </c>
      <c r="G103" s="2">
        <v>327.75</v>
      </c>
      <c r="H103" s="3">
        <f>VLOOKUP($A103,[1]Futures!$A$3:$B$987,2,FALSE)</f>
        <v>8.3249999999999993</v>
      </c>
      <c r="I103" s="2">
        <f>VLOOKUP($A103,[1]Basis!$A$3:$C$968,2,FALSE)</f>
        <v>53</v>
      </c>
      <c r="J103" s="4">
        <f>VLOOKUP($A103,[1]Basis!$A$3:$C$968,3,FALSE)</f>
        <v>27.531569780100185</v>
      </c>
      <c r="K103" s="5">
        <f>VLOOKUP($A103,'[1]Ocean Rates to China'!$L$11:$P$1030,2,FALSE)</f>
        <v>24.92</v>
      </c>
      <c r="L103" s="5">
        <f>VLOOKUP($A103,'[1]Ocean Rates to China'!$L$11:$P$1030,3,FALSE)</f>
        <v>14.53</v>
      </c>
      <c r="M103" s="5">
        <f>VLOOKUP($A103,'[1]Ocean Rates to China'!$L$11:$P$1030,4,FALSE)</f>
        <v>24.48</v>
      </c>
      <c r="N103" s="5">
        <f>VLOOKUP($A103,'[1]Ocean Rates to China'!$L$11:$P$1030,5,FALSE)</f>
        <v>17.02</v>
      </c>
    </row>
    <row r="104" spans="1:14" x14ac:dyDescent="0.25">
      <c r="A104" s="1">
        <v>43956</v>
      </c>
      <c r="B104" s="4">
        <v>103</v>
      </c>
      <c r="C104" s="2">
        <f>VLOOKUP(A104,[1]FOB!$A$1:$H$792,2,FALSE)</f>
        <v>338</v>
      </c>
      <c r="D104" s="2" t="s">
        <v>0</v>
      </c>
      <c r="E104" s="2">
        <v>331.5</v>
      </c>
      <c r="F104" s="2">
        <v>350.25</v>
      </c>
      <c r="G104" s="2">
        <v>328.75</v>
      </c>
      <c r="H104" s="3">
        <f>VLOOKUP($A104,[1]Futures!$A$3:$B$987,2,FALSE)</f>
        <v>8.3949999999999996</v>
      </c>
      <c r="I104" s="2">
        <f>VLOOKUP($A104,[1]Basis!$A$3:$C$968,2,FALSE)</f>
        <v>53</v>
      </c>
      <c r="J104" s="4" t="e">
        <f>VLOOKUP($A104,[1]Basis!$A$3:$C$968,3,FALSE)</f>
        <v>#N/A</v>
      </c>
      <c r="K104" s="5">
        <f>VLOOKUP($A104,'[1]Ocean Rates to China'!$L$11:$P$1030,2,FALSE)</f>
        <v>25.29</v>
      </c>
      <c r="L104" s="5">
        <f>VLOOKUP($A104,'[1]Ocean Rates to China'!$L$11:$P$1030,3,FALSE)</f>
        <v>14.75</v>
      </c>
      <c r="M104" s="5">
        <f>VLOOKUP($A104,'[1]Ocean Rates to China'!$L$11:$P$1030,4,FALSE)</f>
        <v>24.91</v>
      </c>
      <c r="N104" s="5">
        <f>VLOOKUP($A104,'[1]Ocean Rates to China'!$L$11:$P$1030,5,FALSE)</f>
        <v>17.37</v>
      </c>
    </row>
    <row r="105" spans="1:14" x14ac:dyDescent="0.25">
      <c r="A105" s="1">
        <v>43955</v>
      </c>
      <c r="B105" s="4">
        <v>104</v>
      </c>
      <c r="C105" s="2">
        <f>VLOOKUP(A105,[1]FOB!$A$1:$H$792,2,FALSE)</f>
        <v>337</v>
      </c>
      <c r="D105" s="2" t="s">
        <v>0</v>
      </c>
      <c r="E105" s="2">
        <v>330</v>
      </c>
      <c r="F105" s="2">
        <v>348.75</v>
      </c>
      <c r="G105" s="2">
        <v>327.5</v>
      </c>
      <c r="H105" s="3">
        <f>VLOOKUP($A105,[1]Futures!$A$3:$B$987,2,FALSE)</f>
        <v>8.3650000000000002</v>
      </c>
      <c r="I105" s="2">
        <f>VLOOKUP($A105,[1]Basis!$A$3:$C$968,2,FALSE)</f>
        <v>58</v>
      </c>
      <c r="J105" s="4">
        <f>VLOOKUP($A105,[1]Basis!$A$3:$C$968,3,FALSE)</f>
        <v>51.046266057043255</v>
      </c>
      <c r="K105" s="5">
        <f>VLOOKUP($A105,'[1]Ocean Rates to China'!$L$11:$P$1030,2,FALSE)</f>
        <v>25.49</v>
      </c>
      <c r="L105" s="5">
        <f>VLOOKUP($A105,'[1]Ocean Rates to China'!$L$11:$P$1030,3,FALSE)</f>
        <v>14.62</v>
      </c>
      <c r="M105" s="5">
        <f>VLOOKUP($A105,'[1]Ocean Rates to China'!$L$11:$P$1030,4,FALSE)</f>
        <v>25.13</v>
      </c>
      <c r="N105" s="5">
        <f>VLOOKUP($A105,'[1]Ocean Rates to China'!$L$11:$P$1030,5,FALSE)</f>
        <v>17.55</v>
      </c>
    </row>
    <row r="106" spans="1:14" x14ac:dyDescent="0.25">
      <c r="A106" s="1">
        <v>43952</v>
      </c>
      <c r="B106" s="4">
        <v>105</v>
      </c>
      <c r="C106" s="2" t="str">
        <f>VLOOKUP(A106,[1]FOB!$A$1:$H$792,2,FALSE)</f>
        <v/>
      </c>
      <c r="D106" s="2" t="s">
        <v>0</v>
      </c>
      <c r="E106" s="2">
        <v>334</v>
      </c>
      <c r="F106" s="2">
        <v>353.75</v>
      </c>
      <c r="G106" s="2">
        <v>331.5</v>
      </c>
      <c r="H106" s="3">
        <f>VLOOKUP($A106,[1]Futures!$A$3:$B$987,2,FALSE)</f>
        <v>8.4949999999999992</v>
      </c>
      <c r="I106" s="2">
        <f>VLOOKUP($A106,[1]Basis!$A$3:$C$968,2,FALSE)</f>
        <v>58</v>
      </c>
      <c r="J106" s="4" t="e">
        <f>VLOOKUP($A106,[1]Basis!$A$3:$C$968,3,FALSE)</f>
        <v>#N/A</v>
      </c>
      <c r="K106" s="5">
        <f>VLOOKUP($A106,'[1]Ocean Rates to China'!$L$11:$P$1030,2,FALSE)</f>
        <v>25.43</v>
      </c>
      <c r="L106" s="5">
        <f>VLOOKUP($A106,'[1]Ocean Rates to China'!$L$11:$P$1030,3,FALSE)</f>
        <v>14.63</v>
      </c>
      <c r="M106" s="5">
        <f>VLOOKUP($A106,'[1]Ocean Rates to China'!$L$11:$P$1030,4,FALSE)</f>
        <v>25.04</v>
      </c>
      <c r="N106" s="5">
        <f>VLOOKUP($A106,'[1]Ocean Rates to China'!$L$11:$P$1030,5,FALSE)</f>
        <v>17.48</v>
      </c>
    </row>
    <row r="107" spans="1:14" x14ac:dyDescent="0.25">
      <c r="A107" s="1">
        <v>43951</v>
      </c>
      <c r="B107" s="4">
        <v>106</v>
      </c>
      <c r="C107" s="2">
        <f>VLOOKUP(A107,[1]FOB!$A$1:$H$792,2,FALSE)</f>
        <v>341.75</v>
      </c>
      <c r="D107" s="2">
        <v>363.75</v>
      </c>
      <c r="E107" s="2">
        <v>335.5</v>
      </c>
      <c r="F107" s="2">
        <v>356</v>
      </c>
      <c r="G107" s="2">
        <v>333</v>
      </c>
      <c r="H107" s="3">
        <f>VLOOKUP($A107,[1]Futures!$A$3:$B$987,2,FALSE)</f>
        <v>8.5525000000000002</v>
      </c>
      <c r="I107" s="2">
        <f>VLOOKUP($A107,[1]Basis!$A$3:$C$968,2,FALSE)</f>
        <v>58</v>
      </c>
      <c r="J107" s="4">
        <f>VLOOKUP($A107,[1]Basis!$A$3:$C$968,3,FALSE)</f>
        <v>77.283202699760352</v>
      </c>
      <c r="K107" s="5">
        <f>VLOOKUP($A107,'[1]Ocean Rates to China'!$L$11:$P$1030,2,FALSE)</f>
        <v>25.2</v>
      </c>
      <c r="L107" s="5">
        <f>VLOOKUP($A107,'[1]Ocean Rates to China'!$L$11:$P$1030,3,FALSE)</f>
        <v>14.73</v>
      </c>
      <c r="M107" s="5">
        <f>VLOOKUP($A107,'[1]Ocean Rates to China'!$L$11:$P$1030,4,FALSE)</f>
        <v>24.73</v>
      </c>
      <c r="N107" s="5">
        <f>VLOOKUP($A107,'[1]Ocean Rates to China'!$L$11:$P$1030,5,FALSE)</f>
        <v>17.239999999999998</v>
      </c>
    </row>
    <row r="108" spans="1:14" x14ac:dyDescent="0.25">
      <c r="A108" s="1">
        <v>43950</v>
      </c>
      <c r="B108" s="4">
        <v>107</v>
      </c>
      <c r="C108" s="2">
        <f>VLOOKUP(A108,[1]FOB!$A$1:$H$792,2,FALSE)</f>
        <v>336.5</v>
      </c>
      <c r="D108" s="2">
        <v>355.75</v>
      </c>
      <c r="E108" s="2">
        <v>329.25</v>
      </c>
      <c r="F108" s="2">
        <v>349.75</v>
      </c>
      <c r="G108" s="2">
        <v>326.25</v>
      </c>
      <c r="H108" s="3">
        <f>VLOOKUP($A108,[1]Futures!$A$3:$B$987,2,FALSE)</f>
        <v>8.375</v>
      </c>
      <c r="I108" s="2">
        <f>VLOOKUP($A108,[1]Basis!$A$3:$C$968,2,FALSE)</f>
        <v>59</v>
      </c>
      <c r="J108" s="4">
        <f>VLOOKUP($A108,[1]Basis!$A$3:$C$968,3,FALSE)</f>
        <v>55.543762246897366</v>
      </c>
      <c r="K108" s="5">
        <f>VLOOKUP($A108,'[1]Ocean Rates to China'!$L$11:$P$1030,2,FALSE)</f>
        <v>25.13</v>
      </c>
      <c r="L108" s="5">
        <f>VLOOKUP($A108,'[1]Ocean Rates to China'!$L$11:$P$1030,3,FALSE)</f>
        <v>14.59</v>
      </c>
      <c r="M108" s="5">
        <f>VLOOKUP($A108,'[1]Ocean Rates to China'!$L$11:$P$1030,4,FALSE)</f>
        <v>24.63</v>
      </c>
      <c r="N108" s="5">
        <f>VLOOKUP($A108,'[1]Ocean Rates to China'!$L$11:$P$1030,5,FALSE)</f>
        <v>17.149999999999999</v>
      </c>
    </row>
    <row r="109" spans="1:14" x14ac:dyDescent="0.25">
      <c r="A109" s="1">
        <v>43949</v>
      </c>
      <c r="B109" s="4">
        <v>108</v>
      </c>
      <c r="C109" s="2">
        <f>VLOOKUP(A109,[1]FOB!$A$1:$H$792,2,FALSE)</f>
        <v>332.25</v>
      </c>
      <c r="D109" s="2">
        <v>351.25</v>
      </c>
      <c r="E109" s="2">
        <v>327.75</v>
      </c>
      <c r="F109" s="2">
        <v>348.25</v>
      </c>
      <c r="G109" s="2">
        <v>324</v>
      </c>
      <c r="H109" s="3">
        <f>VLOOKUP($A109,[1]Futures!$A$3:$B$987,2,FALSE)</f>
        <v>8.32</v>
      </c>
      <c r="I109" s="2">
        <f>VLOOKUP($A109,[1]Basis!$A$3:$C$968,2,FALSE)</f>
        <v>59</v>
      </c>
      <c r="J109" s="4">
        <f>VLOOKUP($A109,[1]Basis!$A$3:$C$968,3,FALSE)</f>
        <v>58.022860875244753</v>
      </c>
      <c r="K109" s="5">
        <f>VLOOKUP($A109,'[1]Ocean Rates to China'!$L$11:$P$1030,2,FALSE)</f>
        <v>25.49</v>
      </c>
      <c r="L109" s="5">
        <f>VLOOKUP($A109,'[1]Ocean Rates to China'!$L$11:$P$1030,3,FALSE)</f>
        <v>14.76</v>
      </c>
      <c r="M109" s="5">
        <f>VLOOKUP($A109,'[1]Ocean Rates to China'!$L$11:$P$1030,4,FALSE)</f>
        <v>25.06</v>
      </c>
      <c r="N109" s="5">
        <f>VLOOKUP($A109,'[1]Ocean Rates to China'!$L$11:$P$1030,5,FALSE)</f>
        <v>17.510000000000002</v>
      </c>
    </row>
    <row r="110" spans="1:14" x14ac:dyDescent="0.25">
      <c r="A110" s="1">
        <v>43948</v>
      </c>
      <c r="B110" s="4">
        <v>109</v>
      </c>
      <c r="C110" s="2">
        <f>VLOOKUP(A110,[1]FOB!$A$1:$H$792,2,FALSE)</f>
        <v>334</v>
      </c>
      <c r="D110" s="2">
        <v>355.25</v>
      </c>
      <c r="E110" s="2">
        <v>330.75</v>
      </c>
      <c r="F110" s="2">
        <v>350.5</v>
      </c>
      <c r="G110" s="2">
        <v>326</v>
      </c>
      <c r="H110" s="3">
        <f>VLOOKUP($A110,[1]Futures!$A$3:$B$987,2,FALSE)</f>
        <v>8.3650000000000002</v>
      </c>
      <c r="I110" s="2">
        <f>VLOOKUP($A110,[1]Basis!$A$3:$C$968,2,FALSE)</f>
        <v>54</v>
      </c>
      <c r="J110" s="4">
        <f>VLOOKUP($A110,[1]Basis!$A$3:$C$968,3,FALSE)</f>
        <v>62.776072283910267</v>
      </c>
      <c r="K110" s="5">
        <f>VLOOKUP($A110,'[1]Ocean Rates to China'!$L$11:$P$1030,2,FALSE)</f>
        <v>25.48</v>
      </c>
      <c r="L110" s="5">
        <f>VLOOKUP($A110,'[1]Ocean Rates to China'!$L$11:$P$1030,3,FALSE)</f>
        <v>14.98</v>
      </c>
      <c r="M110" s="5">
        <f>VLOOKUP($A110,'[1]Ocean Rates to China'!$L$11:$P$1030,4,FALSE)</f>
        <v>25.04</v>
      </c>
      <c r="N110" s="5">
        <f>VLOOKUP($A110,'[1]Ocean Rates to China'!$L$11:$P$1030,5,FALSE)</f>
        <v>17.489999999999998</v>
      </c>
    </row>
    <row r="111" spans="1:14" x14ac:dyDescent="0.25">
      <c r="A111" s="1">
        <v>43945</v>
      </c>
      <c r="B111" s="4">
        <v>110</v>
      </c>
      <c r="C111" s="2">
        <f>VLOOKUP(A111,[1]FOB!$A$1:$H$792,2,FALSE)</f>
        <v>335</v>
      </c>
      <c r="D111" s="2">
        <v>354.25</v>
      </c>
      <c r="E111" s="2">
        <v>331</v>
      </c>
      <c r="F111" s="2">
        <v>351</v>
      </c>
      <c r="G111" s="2">
        <v>327</v>
      </c>
      <c r="H111" s="3">
        <f>VLOOKUP($A111,[1]Futures!$A$3:$B$987,2,FALSE)</f>
        <v>8.3949999999999996</v>
      </c>
      <c r="I111" s="2">
        <f>VLOOKUP($A111,[1]Basis!$A$3:$C$968,2,FALSE)</f>
        <v>57</v>
      </c>
      <c r="J111" s="4">
        <f>VLOOKUP($A111,[1]Basis!$A$3:$C$968,3,FALSE)</f>
        <v>58.034291312867481</v>
      </c>
      <c r="K111" s="5">
        <f>VLOOKUP($A111,'[1]Ocean Rates to China'!$L$11:$P$1030,2,FALSE)</f>
        <v>25.63</v>
      </c>
      <c r="L111" s="5">
        <f>VLOOKUP($A111,'[1]Ocean Rates to China'!$L$11:$P$1030,3,FALSE)</f>
        <v>15.09</v>
      </c>
      <c r="M111" s="5">
        <f>VLOOKUP($A111,'[1]Ocean Rates to China'!$L$11:$P$1030,4,FALSE)</f>
        <v>25.21</v>
      </c>
      <c r="N111" s="5">
        <f>VLOOKUP($A111,'[1]Ocean Rates to China'!$L$11:$P$1030,5,FALSE)</f>
        <v>17.63</v>
      </c>
    </row>
    <row r="112" spans="1:14" x14ac:dyDescent="0.25">
      <c r="A112" s="1">
        <v>43944</v>
      </c>
      <c r="B112" s="4">
        <v>111</v>
      </c>
      <c r="C112" s="2">
        <f>VLOOKUP(A112,[1]FOB!$A$1:$H$792,2,FALSE)</f>
        <v>336.5</v>
      </c>
      <c r="D112" s="2">
        <v>356.75</v>
      </c>
      <c r="E112" s="2">
        <v>333</v>
      </c>
      <c r="F112" s="2">
        <v>352.75</v>
      </c>
      <c r="G112" s="2">
        <v>328.75</v>
      </c>
      <c r="H112" s="3">
        <f>VLOOKUP($A112,[1]Futures!$A$3:$B$987,2,FALSE)</f>
        <v>8.4674999999999994</v>
      </c>
      <c r="I112" s="2">
        <f>VLOOKUP($A112,[1]Basis!$A$3:$C$968,2,FALSE)</f>
        <v>57</v>
      </c>
      <c r="J112" s="4">
        <f>VLOOKUP($A112,[1]Basis!$A$3:$C$968,3,FALSE)</f>
        <v>62.786250816459876</v>
      </c>
      <c r="K112" s="5">
        <f>VLOOKUP($A112,'[1]Ocean Rates to China'!$L$11:$P$1030,2,FALSE)</f>
        <v>26.42</v>
      </c>
      <c r="L112" s="5">
        <f>VLOOKUP($A112,'[1]Ocean Rates to China'!$L$11:$P$1030,3,FALSE)</f>
        <v>15.16</v>
      </c>
      <c r="M112" s="5">
        <f>VLOOKUP($A112,'[1]Ocean Rates to China'!$L$11:$P$1030,4,FALSE)</f>
        <v>26.18</v>
      </c>
      <c r="N112" s="5">
        <f>VLOOKUP($A112,'[1]Ocean Rates to China'!$L$11:$P$1030,5,FALSE)</f>
        <v>18.420000000000002</v>
      </c>
    </row>
    <row r="113" spans="1:14" x14ac:dyDescent="0.25">
      <c r="A113" s="1">
        <v>43943</v>
      </c>
      <c r="B113" s="4">
        <v>112</v>
      </c>
      <c r="C113" s="2">
        <f>VLOOKUP(A113,[1]FOB!$A$1:$H$792,2,FALSE)</f>
        <v>335</v>
      </c>
      <c r="D113" s="2">
        <v>357.25</v>
      </c>
      <c r="E113" s="2">
        <v>333</v>
      </c>
      <c r="F113" s="2">
        <v>352.25</v>
      </c>
      <c r="G113" s="2">
        <v>328</v>
      </c>
      <c r="H113" s="3">
        <f>VLOOKUP($A113,[1]Futures!$A$3:$B$987,2,FALSE)</f>
        <v>8.4250000000000007</v>
      </c>
      <c r="I113" s="2">
        <f>VLOOKUP($A113,[1]Basis!$A$3:$C$968,2,FALSE)</f>
        <v>57</v>
      </c>
      <c r="J113" s="4">
        <f>VLOOKUP($A113,[1]Basis!$A$3:$C$968,3,FALSE)</f>
        <v>57.783039407794412</v>
      </c>
      <c r="K113" s="5">
        <f>VLOOKUP($A113,'[1]Ocean Rates to China'!$L$11:$P$1030,2,FALSE)</f>
        <v>27.1</v>
      </c>
      <c r="L113" s="5">
        <f>VLOOKUP($A113,'[1]Ocean Rates to China'!$L$11:$P$1030,3,FALSE)</f>
        <v>15.22</v>
      </c>
      <c r="M113" s="5">
        <f>VLOOKUP($A113,'[1]Ocean Rates to China'!$L$11:$P$1030,4,FALSE)</f>
        <v>27</v>
      </c>
      <c r="N113" s="5">
        <f>VLOOKUP($A113,'[1]Ocean Rates to China'!$L$11:$P$1030,5,FALSE)</f>
        <v>19.079999999999998</v>
      </c>
    </row>
    <row r="114" spans="1:14" x14ac:dyDescent="0.25">
      <c r="A114" s="1">
        <v>43942</v>
      </c>
      <c r="B114" s="4">
        <v>113</v>
      </c>
      <c r="C114" s="2" t="str">
        <f>VLOOKUP(A114,[1]FOB!$A$1:$H$792,2,FALSE)</f>
        <v/>
      </c>
      <c r="D114" s="2">
        <v>355.25</v>
      </c>
      <c r="E114" s="2">
        <v>330</v>
      </c>
      <c r="F114" s="2">
        <v>352.75</v>
      </c>
      <c r="G114" s="2">
        <v>324.75</v>
      </c>
      <c r="H114" s="3">
        <f>VLOOKUP($A114,[1]Futures!$A$3:$B$987,2,FALSE)</f>
        <v>8.4075000000000006</v>
      </c>
      <c r="I114" s="2">
        <f>VLOOKUP($A114,[1]Basis!$A$3:$C$968,2,FALSE)</f>
        <v>57</v>
      </c>
      <c r="J114" s="4" t="e">
        <f>VLOOKUP($A114,[1]Basis!$A$3:$C$968,3,FALSE)</f>
        <v>#N/A</v>
      </c>
      <c r="K114" s="5">
        <f>VLOOKUP($A114,'[1]Ocean Rates to China'!$L$11:$P$1030,2,FALSE)</f>
        <v>27.38</v>
      </c>
      <c r="L114" s="5">
        <f>VLOOKUP($A114,'[1]Ocean Rates to China'!$L$11:$P$1030,3,FALSE)</f>
        <v>15.36</v>
      </c>
      <c r="M114" s="5">
        <f>VLOOKUP($A114,'[1]Ocean Rates to China'!$L$11:$P$1030,4,FALSE)</f>
        <v>27.34</v>
      </c>
      <c r="N114" s="5">
        <f>VLOOKUP($A114,'[1]Ocean Rates to China'!$L$11:$P$1030,5,FALSE)</f>
        <v>19.36</v>
      </c>
    </row>
    <row r="115" spans="1:14" x14ac:dyDescent="0.25">
      <c r="A115" s="1">
        <v>43941</v>
      </c>
      <c r="B115" s="4">
        <v>114</v>
      </c>
      <c r="C115" s="2">
        <f>VLOOKUP(A115,[1]FOB!$A$1:$H$792,2,FALSE)</f>
        <v>334.75</v>
      </c>
      <c r="D115" s="2">
        <v>356.75</v>
      </c>
      <c r="E115" s="2">
        <v>333.25</v>
      </c>
      <c r="F115" s="2">
        <v>353.5</v>
      </c>
      <c r="G115" s="2">
        <v>326</v>
      </c>
      <c r="H115" s="3">
        <f>VLOOKUP($A115,[1]Futures!$A$3:$B$987,2,FALSE)</f>
        <v>8.3625000000000007</v>
      </c>
      <c r="I115" s="2">
        <f>VLOOKUP($A115,[1]Basis!$A$3:$C$968,2,FALSE)</f>
        <v>58</v>
      </c>
      <c r="J115" s="4">
        <f>VLOOKUP($A115,[1]Basis!$A$3:$C$968,3,FALSE)</f>
        <v>59.025419116045974</v>
      </c>
      <c r="K115" s="5">
        <f>VLOOKUP($A115,'[1]Ocean Rates to China'!$L$11:$P$1030,2,FALSE)</f>
        <v>27.91</v>
      </c>
      <c r="L115" s="5">
        <f>VLOOKUP($A115,'[1]Ocean Rates to China'!$L$11:$P$1030,3,FALSE)</f>
        <v>15.71</v>
      </c>
      <c r="M115" s="5">
        <f>VLOOKUP($A115,'[1]Ocean Rates to China'!$L$11:$P$1030,4,FALSE)</f>
        <v>28.01</v>
      </c>
      <c r="N115" s="5">
        <f>VLOOKUP($A115,'[1]Ocean Rates to China'!$L$11:$P$1030,5,FALSE)</f>
        <v>19.899999999999999</v>
      </c>
    </row>
    <row r="116" spans="1:14" x14ac:dyDescent="0.25">
      <c r="A116" s="1">
        <v>43938</v>
      </c>
      <c r="B116" s="4">
        <v>115</v>
      </c>
      <c r="C116" s="2">
        <f>VLOOKUP(A116,[1]FOB!$A$1:$H$792,2,FALSE)</f>
        <v>337.25</v>
      </c>
      <c r="D116" s="2">
        <v>359.25</v>
      </c>
      <c r="E116" s="2">
        <v>335.75</v>
      </c>
      <c r="F116" s="2">
        <v>356</v>
      </c>
      <c r="G116" s="2">
        <v>328.5</v>
      </c>
      <c r="H116" s="3">
        <f>VLOOKUP($A116,[1]Futures!$A$3:$B$987,2,FALSE)</f>
        <v>8.4224999999999994</v>
      </c>
      <c r="I116" s="2">
        <f>VLOOKUP($A116,[1]Basis!$A$3:$C$968,2,FALSE)</f>
        <v>58</v>
      </c>
      <c r="J116" s="4">
        <f>VLOOKUP($A116,[1]Basis!$A$3:$C$968,3,FALSE)</f>
        <v>64.782440670585657</v>
      </c>
      <c r="K116" s="5">
        <f>VLOOKUP($A116,'[1]Ocean Rates to China'!$L$11:$P$1030,2,FALSE)</f>
        <v>27.86</v>
      </c>
      <c r="L116" s="5">
        <f>VLOOKUP($A116,'[1]Ocean Rates to China'!$L$11:$P$1030,3,FALSE)</f>
        <v>15.68</v>
      </c>
      <c r="M116" s="5">
        <f>VLOOKUP($A116,'[1]Ocean Rates to China'!$L$11:$P$1030,4,FALSE)</f>
        <v>27.94</v>
      </c>
      <c r="N116" s="5">
        <f>VLOOKUP($A116,'[1]Ocean Rates to China'!$L$11:$P$1030,5,FALSE)</f>
        <v>19.84</v>
      </c>
    </row>
    <row r="117" spans="1:14" x14ac:dyDescent="0.25">
      <c r="A117" s="1">
        <v>43937</v>
      </c>
      <c r="B117" s="4">
        <v>116</v>
      </c>
      <c r="C117" s="2">
        <f>VLOOKUP(A117,[1]FOB!$A$1:$H$792,2,FALSE)</f>
        <v>338.75</v>
      </c>
      <c r="D117" s="2">
        <v>360.75</v>
      </c>
      <c r="E117" s="2">
        <v>337.75</v>
      </c>
      <c r="F117" s="2">
        <v>356.75</v>
      </c>
      <c r="G117" s="2">
        <v>330</v>
      </c>
      <c r="H117" s="3">
        <f>VLOOKUP($A117,[1]Futures!$A$3:$B$987,2,FALSE)</f>
        <v>8.4574999999999996</v>
      </c>
      <c r="I117" s="2">
        <f>VLOOKUP($A117,[1]Basis!$A$3:$C$968,2,FALSE)</f>
        <v>58</v>
      </c>
      <c r="J117" s="4">
        <f>VLOOKUP($A117,[1]Basis!$A$3:$C$968,3,FALSE)</f>
        <v>66.045123013281071</v>
      </c>
      <c r="K117" s="5">
        <f>VLOOKUP($A117,'[1]Ocean Rates to China'!$L$11:$P$1030,2,FALSE)</f>
        <v>27.83</v>
      </c>
      <c r="L117" s="5">
        <f>VLOOKUP($A117,'[1]Ocean Rates to China'!$L$11:$P$1030,3,FALSE)</f>
        <v>15.73</v>
      </c>
      <c r="M117" s="5">
        <f>VLOOKUP($A117,'[1]Ocean Rates to China'!$L$11:$P$1030,4,FALSE)</f>
        <v>27.91</v>
      </c>
      <c r="N117" s="5">
        <f>VLOOKUP($A117,'[1]Ocean Rates to China'!$L$11:$P$1030,5,FALSE)</f>
        <v>19.82</v>
      </c>
    </row>
    <row r="118" spans="1:14" x14ac:dyDescent="0.25">
      <c r="A118" s="1">
        <v>43936</v>
      </c>
      <c r="B118" s="4">
        <v>117</v>
      </c>
      <c r="C118" s="2">
        <f>VLOOKUP(A118,[1]FOB!$A$1:$H$792,2,FALSE)</f>
        <v>336.25</v>
      </c>
      <c r="D118" s="2">
        <v>360.5</v>
      </c>
      <c r="E118" s="2">
        <v>338.5</v>
      </c>
      <c r="F118" s="2">
        <v>354.25</v>
      </c>
      <c r="G118" s="2">
        <v>333</v>
      </c>
      <c r="H118" s="3">
        <f>VLOOKUP($A118,[1]Futures!$A$3:$B$987,2,FALSE)</f>
        <v>8.42</v>
      </c>
      <c r="I118" s="2">
        <f>VLOOKUP($A118,[1]Basis!$A$3:$C$968,2,FALSE)</f>
        <v>58</v>
      </c>
      <c r="J118" s="4">
        <f>VLOOKUP($A118,[1]Basis!$A$3:$C$968,3,FALSE)</f>
        <v>74.040714130198097</v>
      </c>
      <c r="K118" s="5">
        <f>VLOOKUP($A118,'[1]Ocean Rates to China'!$L$11:$P$1030,2,FALSE)</f>
        <v>27.69</v>
      </c>
      <c r="L118" s="5">
        <f>VLOOKUP($A118,'[1]Ocean Rates to China'!$L$11:$P$1030,3,FALSE)</f>
        <v>15.52</v>
      </c>
      <c r="M118" s="5">
        <f>VLOOKUP($A118,'[1]Ocean Rates to China'!$L$11:$P$1030,4,FALSE)</f>
        <v>27.75</v>
      </c>
      <c r="N118" s="5">
        <f>VLOOKUP($A118,'[1]Ocean Rates to China'!$L$11:$P$1030,5,FALSE)</f>
        <v>19.68</v>
      </c>
    </row>
    <row r="119" spans="1:14" x14ac:dyDescent="0.25">
      <c r="A119" s="1">
        <v>43935</v>
      </c>
      <c r="B119" s="4">
        <v>118</v>
      </c>
      <c r="C119" s="2">
        <f>VLOOKUP(A119,[1]FOB!$A$1:$H$792,2,FALSE)</f>
        <v>337</v>
      </c>
      <c r="D119" s="2">
        <v>362.75</v>
      </c>
      <c r="E119" s="2">
        <v>339.5</v>
      </c>
      <c r="F119" s="2">
        <v>354.5</v>
      </c>
      <c r="G119" s="2">
        <v>334</v>
      </c>
      <c r="H119" s="3">
        <f>VLOOKUP($A119,[1]Futures!$A$3:$B$987,2,FALSE)</f>
        <v>8.4700000000000006</v>
      </c>
      <c r="I119" s="2">
        <f>VLOOKUP($A119,[1]Basis!$A$3:$C$968,2,FALSE)</f>
        <v>58</v>
      </c>
      <c r="J119" s="4">
        <f>VLOOKUP($A119,[1]Basis!$A$3:$C$968,3,FALSE)</f>
        <v>74.538210320052301</v>
      </c>
      <c r="K119" s="5">
        <f>VLOOKUP($A119,'[1]Ocean Rates to China'!$L$11:$P$1030,2,FALSE)</f>
        <v>27.82</v>
      </c>
      <c r="L119" s="5">
        <f>VLOOKUP($A119,'[1]Ocean Rates to China'!$L$11:$P$1030,3,FALSE)</f>
        <v>15.59</v>
      </c>
      <c r="M119" s="5">
        <f>VLOOKUP($A119,'[1]Ocean Rates to China'!$L$11:$P$1030,4,FALSE)</f>
        <v>27.91</v>
      </c>
      <c r="N119" s="5">
        <f>VLOOKUP($A119,'[1]Ocean Rates to China'!$L$11:$P$1030,5,FALSE)</f>
        <v>19.809999999999999</v>
      </c>
    </row>
    <row r="120" spans="1:14" x14ac:dyDescent="0.25">
      <c r="A120" s="1">
        <v>43930</v>
      </c>
      <c r="B120" s="4">
        <v>119</v>
      </c>
      <c r="C120" s="2">
        <f>VLOOKUP(A120,[1]FOB!$A$1:$H$792,2,FALSE)</f>
        <v>344</v>
      </c>
      <c r="D120" s="2">
        <v>371.5</v>
      </c>
      <c r="E120" s="2">
        <v>344.75</v>
      </c>
      <c r="F120" s="2">
        <v>360</v>
      </c>
      <c r="G120" s="2">
        <v>339.5</v>
      </c>
      <c r="H120" s="3">
        <f>VLOOKUP($A120,[1]Futures!$A$3:$B$987,2,FALSE)</f>
        <v>8.6349999999999998</v>
      </c>
      <c r="I120" s="2">
        <f>VLOOKUP($A120,[1]Basis!$A$3:$C$968,2,FALSE)</f>
        <v>58</v>
      </c>
      <c r="J120" s="4">
        <f>VLOOKUP($A120,[1]Basis!$A$3:$C$968,3,FALSE)</f>
        <v>74.775636838667481</v>
      </c>
      <c r="K120" s="5">
        <f>VLOOKUP($A120,'[1]Ocean Rates to China'!$L$11:$P$1030,2,FALSE)</f>
        <v>27.76</v>
      </c>
      <c r="L120" s="5">
        <f>VLOOKUP($A120,'[1]Ocean Rates to China'!$L$11:$P$1030,3,FALSE)</f>
        <v>15.7</v>
      </c>
      <c r="M120" s="5">
        <f>VLOOKUP($A120,'[1]Ocean Rates to China'!$L$11:$P$1030,4,FALSE)</f>
        <v>27.84</v>
      </c>
      <c r="N120" s="5">
        <f>VLOOKUP($A120,'[1]Ocean Rates to China'!$L$11:$P$1030,5,FALSE)</f>
        <v>19.760000000000002</v>
      </c>
    </row>
    <row r="121" spans="1:14" x14ac:dyDescent="0.25">
      <c r="A121" s="1">
        <v>43929</v>
      </c>
      <c r="B121" s="4">
        <v>120</v>
      </c>
      <c r="C121" s="2">
        <f>VLOOKUP(A121,[1]FOB!$A$1:$H$792,2,FALSE)</f>
        <v>341</v>
      </c>
      <c r="D121" s="2">
        <v>367</v>
      </c>
      <c r="E121" s="2">
        <v>341.75</v>
      </c>
      <c r="F121" s="2">
        <v>357.25</v>
      </c>
      <c r="G121" s="2">
        <v>336.5</v>
      </c>
      <c r="H121" s="3">
        <f>VLOOKUP($A121,[1]Futures!$A$3:$B$987,2,FALSE)</f>
        <v>8.5449999999999999</v>
      </c>
      <c r="I121" s="2">
        <f>VLOOKUP($A121,[1]Basis!$A$3:$C$968,2,FALSE)</f>
        <v>58</v>
      </c>
      <c r="J121" s="4">
        <f>VLOOKUP($A121,[1]Basis!$A$3:$C$968,3,FALSE)</f>
        <v>75.039516655780503</v>
      </c>
      <c r="K121" s="5">
        <f>VLOOKUP($A121,'[1]Ocean Rates to China'!$L$11:$P$1030,2,FALSE)</f>
        <v>27.99</v>
      </c>
      <c r="L121" s="5">
        <f>VLOOKUP($A121,'[1]Ocean Rates to China'!$L$11:$P$1030,3,FALSE)</f>
        <v>15.75</v>
      </c>
      <c r="M121" s="5">
        <f>VLOOKUP($A121,'[1]Ocean Rates to China'!$L$11:$P$1030,4,FALSE)</f>
        <v>28.13</v>
      </c>
      <c r="N121" s="5">
        <f>VLOOKUP($A121,'[1]Ocean Rates to China'!$L$11:$P$1030,5,FALSE)</f>
        <v>19.989999999999998</v>
      </c>
    </row>
    <row r="122" spans="1:14" x14ac:dyDescent="0.25">
      <c r="A122" s="1">
        <v>43928</v>
      </c>
      <c r="B122" s="4">
        <v>121</v>
      </c>
      <c r="C122" s="2">
        <f>VLOOKUP(A122,[1]FOB!$A$1:$H$792,2,FALSE)</f>
        <v>340.5</v>
      </c>
      <c r="D122" s="2">
        <v>365.25</v>
      </c>
      <c r="E122" s="2">
        <v>343.25</v>
      </c>
      <c r="F122" s="2">
        <v>358.5</v>
      </c>
      <c r="G122" s="2">
        <v>338.5</v>
      </c>
      <c r="H122" s="3">
        <f>VLOOKUP($A122,[1]Futures!$A$3:$B$987,2,FALSE)</f>
        <v>8.5474999999999994</v>
      </c>
      <c r="I122" s="2">
        <f>VLOOKUP($A122,[1]Basis!$A$3:$C$968,2,FALSE)</f>
        <v>58</v>
      </c>
      <c r="J122" s="4">
        <f>VLOOKUP($A122,[1]Basis!$A$3:$C$968,3,FALSE)</f>
        <v>71.278739386022323</v>
      </c>
      <c r="K122" s="5">
        <f>VLOOKUP($A122,'[1]Ocean Rates to China'!$L$11:$P$1030,2,FALSE)</f>
        <v>28.2</v>
      </c>
      <c r="L122" s="5">
        <f>VLOOKUP($A122,'[1]Ocean Rates to China'!$L$11:$P$1030,3,FALSE)</f>
        <v>15.8</v>
      </c>
      <c r="M122" s="5">
        <f>VLOOKUP($A122,'[1]Ocean Rates to China'!$L$11:$P$1030,4,FALSE)</f>
        <v>28.37</v>
      </c>
      <c r="N122" s="5">
        <f>VLOOKUP($A122,'[1]Ocean Rates to China'!$L$11:$P$1030,5,FALSE)</f>
        <v>20.190000000000001</v>
      </c>
    </row>
    <row r="123" spans="1:14" x14ac:dyDescent="0.25">
      <c r="A123" s="1">
        <v>43927</v>
      </c>
      <c r="B123" s="4">
        <v>122</v>
      </c>
      <c r="C123" s="2">
        <f>VLOOKUP(A123,[1]FOB!$A$1:$H$792,2,FALSE)</f>
        <v>340</v>
      </c>
      <c r="D123" s="2" t="s">
        <v>0</v>
      </c>
      <c r="E123" s="2">
        <v>342</v>
      </c>
      <c r="F123" s="2">
        <v>357.5</v>
      </c>
      <c r="G123" s="2">
        <v>338</v>
      </c>
      <c r="H123" s="3">
        <f>VLOOKUP($A123,[1]Futures!$A$3:$B$987,2,FALSE)</f>
        <v>8.5549999999999997</v>
      </c>
      <c r="I123" s="2">
        <f>VLOOKUP($A123,[1]Basis!$A$3:$C$968,2,FALSE)</f>
        <v>59</v>
      </c>
      <c r="J123" s="4">
        <f>VLOOKUP($A123,[1]Basis!$A$3:$C$968,3,FALSE)</f>
        <v>65.276181145221017</v>
      </c>
      <c r="K123" s="5">
        <f>VLOOKUP($A123,'[1]Ocean Rates to China'!$L$11:$P$1030,2,FALSE)</f>
        <v>27.98</v>
      </c>
      <c r="L123" s="5">
        <f>VLOOKUP($A123,'[1]Ocean Rates to China'!$L$11:$P$1030,3,FALSE)</f>
        <v>15.79</v>
      </c>
      <c r="M123" s="5">
        <f>VLOOKUP($A123,'[1]Ocean Rates to China'!$L$11:$P$1030,4,FALSE)</f>
        <v>28.09</v>
      </c>
      <c r="N123" s="5">
        <f>VLOOKUP($A123,'[1]Ocean Rates to China'!$L$11:$P$1030,5,FALSE)</f>
        <v>19.96</v>
      </c>
    </row>
    <row r="124" spans="1:14" x14ac:dyDescent="0.25">
      <c r="A124" s="1">
        <v>43924</v>
      </c>
      <c r="B124" s="4">
        <v>123</v>
      </c>
      <c r="C124" s="2">
        <f>VLOOKUP(A124,[1]FOB!$A$1:$H$792,2,FALSE)</f>
        <v>335.5</v>
      </c>
      <c r="D124" s="2">
        <v>360.5</v>
      </c>
      <c r="E124" s="2">
        <v>341.25</v>
      </c>
      <c r="F124" s="2">
        <v>356.5</v>
      </c>
      <c r="G124" s="2">
        <v>335.75</v>
      </c>
      <c r="H124" s="3">
        <f>VLOOKUP($A124,[1]Futures!$A$3:$B$987,2,FALSE)</f>
        <v>8.5425000000000004</v>
      </c>
      <c r="I124" s="2">
        <f>VLOOKUP($A124,[1]Basis!$A$3:$C$968,2,FALSE)</f>
        <v>59</v>
      </c>
      <c r="J124" s="4">
        <f>VLOOKUP($A124,[1]Basis!$A$3:$C$968,3,FALSE)</f>
        <v>64.294524276072281</v>
      </c>
      <c r="K124" s="5">
        <f>VLOOKUP($A124,'[1]Ocean Rates to China'!$L$11:$P$1030,2,FALSE)</f>
        <v>27.7</v>
      </c>
      <c r="L124" s="5">
        <f>VLOOKUP($A124,'[1]Ocean Rates to China'!$L$11:$P$1030,3,FALSE)</f>
        <v>15.76</v>
      </c>
      <c r="M124" s="5">
        <f>VLOOKUP($A124,'[1]Ocean Rates to China'!$L$11:$P$1030,4,FALSE)</f>
        <v>27.73</v>
      </c>
      <c r="N124" s="5">
        <f>VLOOKUP($A124,'[1]Ocean Rates to China'!$L$11:$P$1030,5,FALSE)</f>
        <v>19.670000000000002</v>
      </c>
    </row>
    <row r="125" spans="1:14" x14ac:dyDescent="0.25">
      <c r="A125" s="1">
        <v>43923</v>
      </c>
      <c r="B125" s="4">
        <v>124</v>
      </c>
      <c r="C125" s="2">
        <f>VLOOKUP(A125,[1]FOB!$A$1:$H$792,2,FALSE)</f>
        <v>339.5</v>
      </c>
      <c r="D125" s="2">
        <v>363.75</v>
      </c>
      <c r="E125" s="2">
        <v>344.75</v>
      </c>
      <c r="F125" s="2">
        <v>359.25</v>
      </c>
      <c r="G125" s="2">
        <v>340</v>
      </c>
      <c r="H125" s="3">
        <f>VLOOKUP($A125,[1]Futures!$A$3:$B$987,2,FALSE)</f>
        <v>8.5875000000000004</v>
      </c>
      <c r="I125" s="2">
        <f>VLOOKUP($A125,[1]Basis!$A$3:$C$968,2,FALSE)</f>
        <v>58</v>
      </c>
      <c r="J125" s="4">
        <f>VLOOKUP($A125,[1]Basis!$A$3:$C$968,3,FALSE)</f>
        <v>65.536958414979381</v>
      </c>
      <c r="K125" s="5">
        <f>VLOOKUP($A125,'[1]Ocean Rates to China'!$L$11:$P$1030,2,FALSE)</f>
        <v>27.38</v>
      </c>
      <c r="L125" s="5">
        <f>VLOOKUP($A125,'[1]Ocean Rates to China'!$L$11:$P$1030,3,FALSE)</f>
        <v>15.76</v>
      </c>
      <c r="M125" s="5">
        <f>VLOOKUP($A125,'[1]Ocean Rates to China'!$L$11:$P$1030,4,FALSE)</f>
        <v>27.31</v>
      </c>
      <c r="N125" s="5">
        <f>VLOOKUP($A125,'[1]Ocean Rates to China'!$L$11:$P$1030,5,FALSE)</f>
        <v>19.34</v>
      </c>
    </row>
    <row r="126" spans="1:14" x14ac:dyDescent="0.25">
      <c r="A126" s="1">
        <v>43922</v>
      </c>
      <c r="B126" s="4">
        <v>125</v>
      </c>
      <c r="C126" s="2">
        <f>VLOOKUP(A126,[1]FOB!$A$1:$H$792,2,FALSE)</f>
        <v>340.5</v>
      </c>
      <c r="D126" s="2">
        <v>364.75</v>
      </c>
      <c r="E126" s="2">
        <v>345</v>
      </c>
      <c r="F126" s="2">
        <v>359.75</v>
      </c>
      <c r="G126" s="2">
        <v>340.5</v>
      </c>
      <c r="H126" s="3">
        <f>VLOOKUP($A126,[1]Futures!$A$3:$B$987,2,FALSE)</f>
        <v>8.6274999999999995</v>
      </c>
      <c r="I126" s="2">
        <f>VLOOKUP($A126,[1]Basis!$A$3:$C$968,2,FALSE)</f>
        <v>67</v>
      </c>
      <c r="J126" s="4">
        <f>VLOOKUP($A126,[1]Basis!$A$3:$C$968,3,FALSE)</f>
        <v>65.537611582843525</v>
      </c>
      <c r="K126" s="5">
        <f>VLOOKUP($A126,'[1]Ocean Rates to China'!$L$11:$P$1030,2,FALSE)</f>
        <v>27.34</v>
      </c>
      <c r="L126" s="5">
        <f>VLOOKUP($A126,'[1]Ocean Rates to China'!$L$11:$P$1030,3,FALSE)</f>
        <v>15.75</v>
      </c>
      <c r="M126" s="5">
        <f>VLOOKUP($A126,'[1]Ocean Rates to China'!$L$11:$P$1030,4,FALSE)</f>
        <v>27.26</v>
      </c>
      <c r="N126" s="5">
        <f>VLOOKUP($A126,'[1]Ocean Rates to China'!$L$11:$P$1030,5,FALSE)</f>
        <v>19.3</v>
      </c>
    </row>
    <row r="127" spans="1:14" x14ac:dyDescent="0.25">
      <c r="A127" s="1">
        <v>43921</v>
      </c>
      <c r="B127" s="4">
        <v>126</v>
      </c>
      <c r="C127" s="2">
        <f>VLOOKUP(A127,[1]FOB!$A$1:$H$792,2,FALSE)</f>
        <v>347.5</v>
      </c>
      <c r="D127" s="2">
        <v>373.75</v>
      </c>
      <c r="E127" s="2">
        <v>352.25</v>
      </c>
      <c r="F127" s="2">
        <v>367</v>
      </c>
      <c r="G127" s="2">
        <v>348</v>
      </c>
      <c r="H127" s="3">
        <f>VLOOKUP($A127,[1]Futures!$A$3:$B$987,2,FALSE)</f>
        <v>8.86</v>
      </c>
      <c r="I127" s="2">
        <f>VLOOKUP($A127,[1]Basis!$A$3:$C$968,2,FALSE)</f>
        <v>62</v>
      </c>
      <c r="J127" s="4">
        <f>VLOOKUP($A127,[1]Basis!$A$3:$C$968,3,FALSE)</f>
        <v>59.54212932723717</v>
      </c>
      <c r="K127" s="5">
        <f>VLOOKUP($A127,'[1]Ocean Rates to China'!$L$11:$P$1030,2,FALSE)</f>
        <v>27.4</v>
      </c>
      <c r="L127" s="5">
        <f>VLOOKUP($A127,'[1]Ocean Rates to China'!$L$11:$P$1030,3,FALSE)</f>
        <v>15.72</v>
      </c>
      <c r="M127" s="5">
        <f>VLOOKUP($A127,'[1]Ocean Rates to China'!$L$11:$P$1030,4,FALSE)</f>
        <v>27.35</v>
      </c>
      <c r="N127" s="5">
        <f>VLOOKUP($A127,'[1]Ocean Rates to China'!$L$11:$P$1030,5,FALSE)</f>
        <v>19.37</v>
      </c>
    </row>
    <row r="128" spans="1:14" x14ac:dyDescent="0.25">
      <c r="A128" s="1">
        <v>43920</v>
      </c>
      <c r="B128" s="4">
        <v>127</v>
      </c>
      <c r="C128" s="2">
        <f>VLOOKUP(A128,[1]FOB!$A$1:$H$792,2,FALSE)</f>
        <v>345.5</v>
      </c>
      <c r="D128" s="2">
        <v>373.75</v>
      </c>
      <c r="E128" s="2">
        <v>349</v>
      </c>
      <c r="F128" s="2">
        <v>364.5</v>
      </c>
      <c r="G128" s="2">
        <v>344.25</v>
      </c>
      <c r="H128" s="3">
        <f>VLOOKUP($A128,[1]Futures!$A$3:$B$987,2,FALSE)</f>
        <v>8.8224999999999998</v>
      </c>
      <c r="I128" s="2">
        <f>VLOOKUP($A128,[1]Basis!$A$3:$C$968,2,FALSE)</f>
        <v>62</v>
      </c>
      <c r="J128" s="4">
        <f>VLOOKUP($A128,[1]Basis!$A$3:$C$968,3,FALSE)</f>
        <v>60.298443283257086</v>
      </c>
      <c r="K128" s="5">
        <f>VLOOKUP($A128,'[1]Ocean Rates to China'!$L$11:$P$1030,2,FALSE)</f>
        <v>27.54</v>
      </c>
      <c r="L128" s="5">
        <f>VLOOKUP($A128,'[1]Ocean Rates to China'!$L$11:$P$1030,3,FALSE)</f>
        <v>15.66</v>
      </c>
      <c r="M128" s="5">
        <f>VLOOKUP($A128,'[1]Ocean Rates to China'!$L$11:$P$1030,4,FALSE)</f>
        <v>27.56</v>
      </c>
      <c r="N128" s="5">
        <f>VLOOKUP($A128,'[1]Ocean Rates to China'!$L$11:$P$1030,5,FALSE)</f>
        <v>19.53</v>
      </c>
    </row>
    <row r="129" spans="1:14" x14ac:dyDescent="0.25">
      <c r="A129" s="1">
        <v>43917</v>
      </c>
      <c r="B129" s="4">
        <v>128</v>
      </c>
      <c r="C129" s="2">
        <f>VLOOKUP(A129,[1]FOB!$A$1:$H$792,2,FALSE)</f>
        <v>346.5</v>
      </c>
      <c r="D129" s="2">
        <v>373.75</v>
      </c>
      <c r="E129" s="2">
        <v>348.75</v>
      </c>
      <c r="F129" s="2">
        <v>364.25</v>
      </c>
      <c r="G129" s="2">
        <v>344</v>
      </c>
      <c r="H129" s="3">
        <f>VLOOKUP($A129,[1]Futures!$A$3:$B$987,2,FALSE)</f>
        <v>8.8149999999999995</v>
      </c>
      <c r="I129" s="2">
        <f>VLOOKUP($A129,[1]Basis!$A$3:$C$968,2,FALSE)</f>
        <v>61</v>
      </c>
      <c r="J129" s="4">
        <f>VLOOKUP($A129,[1]Basis!$A$3:$C$968,3,FALSE)</f>
        <v>67.035815371217041</v>
      </c>
      <c r="K129" s="5">
        <f>VLOOKUP($A129,'[1]Ocean Rates to China'!$L$11:$P$1030,2,FALSE)</f>
        <v>27.65</v>
      </c>
      <c r="L129" s="5">
        <f>VLOOKUP($A129,'[1]Ocean Rates to China'!$L$11:$P$1030,3,FALSE)</f>
        <v>15.79</v>
      </c>
      <c r="M129" s="5">
        <f>VLOOKUP($A129,'[1]Ocean Rates to China'!$L$11:$P$1030,4,FALSE)</f>
        <v>27.71</v>
      </c>
      <c r="N129" s="5">
        <f>VLOOKUP($A129,'[1]Ocean Rates to China'!$L$11:$P$1030,5,FALSE)</f>
        <v>19.649999999999999</v>
      </c>
    </row>
    <row r="130" spans="1:14" x14ac:dyDescent="0.25">
      <c r="A130" s="1">
        <v>43916</v>
      </c>
      <c r="B130" s="4">
        <v>129</v>
      </c>
      <c r="C130" s="2">
        <f>VLOOKUP(A130,[1]FOB!$A$1:$H$792,2,FALSE)</f>
        <v>346.25</v>
      </c>
      <c r="D130" s="2">
        <v>375.5</v>
      </c>
      <c r="E130" s="2">
        <v>348.25</v>
      </c>
      <c r="F130" s="2">
        <v>361.25</v>
      </c>
      <c r="G130" s="2">
        <v>343.5</v>
      </c>
      <c r="H130" s="3">
        <f>VLOOKUP($A130,[1]Futures!$A$3:$B$987,2,FALSE)</f>
        <v>8.8025000000000002</v>
      </c>
      <c r="I130" s="2">
        <f>VLOOKUP($A130,[1]Basis!$A$3:$C$968,2,FALSE)</f>
        <v>60</v>
      </c>
      <c r="J130" s="4">
        <f>VLOOKUP($A130,[1]Basis!$A$3:$C$968,3,FALSE)</f>
        <v>65.782005225342914</v>
      </c>
      <c r="K130" s="5">
        <f>VLOOKUP($A130,'[1]Ocean Rates to China'!$L$11:$P$1030,2,FALSE)</f>
        <v>27.7</v>
      </c>
      <c r="L130" s="5">
        <f>VLOOKUP($A130,'[1]Ocean Rates to China'!$L$11:$P$1030,3,FALSE)</f>
        <v>15.81</v>
      </c>
      <c r="M130" s="5">
        <f>VLOOKUP($A130,'[1]Ocean Rates to China'!$L$11:$P$1030,4,FALSE)</f>
        <v>27.78</v>
      </c>
      <c r="N130" s="5">
        <f>VLOOKUP($A130,'[1]Ocean Rates to China'!$L$11:$P$1030,5,FALSE)</f>
        <v>19.71</v>
      </c>
    </row>
    <row r="131" spans="1:14" x14ac:dyDescent="0.25">
      <c r="A131" s="1">
        <v>43915</v>
      </c>
      <c r="B131" s="4">
        <v>130</v>
      </c>
      <c r="C131" s="2">
        <f>VLOOKUP(A131,[1]FOB!$A$1:$H$792,2,FALSE)</f>
        <v>353.5</v>
      </c>
      <c r="D131" s="2">
        <v>380.25</v>
      </c>
      <c r="E131" s="2">
        <v>352</v>
      </c>
      <c r="F131" s="2">
        <v>365.25</v>
      </c>
      <c r="G131" s="2">
        <v>346.5</v>
      </c>
      <c r="H131" s="3">
        <f>VLOOKUP($A131,[1]Futures!$A$3:$B$987,2,FALSE)</f>
        <v>8.8149999999999995</v>
      </c>
      <c r="I131" s="2">
        <f>VLOOKUP($A131,[1]Basis!$A$3:$C$968,2,FALSE)</f>
        <v>58</v>
      </c>
      <c r="J131" s="4">
        <f>VLOOKUP($A131,[1]Basis!$A$3:$C$968,3,FALSE)</f>
        <v>71.036468539081284</v>
      </c>
      <c r="K131" s="5">
        <f>VLOOKUP($A131,'[1]Ocean Rates to China'!$L$11:$P$1030,2,FALSE)</f>
        <v>28.08</v>
      </c>
      <c r="L131" s="5">
        <f>VLOOKUP($A131,'[1]Ocean Rates to China'!$L$11:$P$1030,3,FALSE)</f>
        <v>15.93</v>
      </c>
      <c r="M131" s="5">
        <f>VLOOKUP($A131,'[1]Ocean Rates to China'!$L$11:$P$1030,4,FALSE)</f>
        <v>28.22</v>
      </c>
      <c r="N131" s="5">
        <f>VLOOKUP($A131,'[1]Ocean Rates to China'!$L$11:$P$1030,5,FALSE)</f>
        <v>20.059999999999999</v>
      </c>
    </row>
    <row r="132" spans="1:14" x14ac:dyDescent="0.25">
      <c r="A132" s="1">
        <v>43914</v>
      </c>
      <c r="B132" s="4">
        <v>131</v>
      </c>
      <c r="C132" s="2">
        <f>VLOOKUP(A132,[1]FOB!$A$1:$H$792,2,FALSE)</f>
        <v>356.75</v>
      </c>
      <c r="D132" s="2">
        <v>381</v>
      </c>
      <c r="E132" s="2">
        <v>351.25</v>
      </c>
      <c r="F132" s="2">
        <v>364.5</v>
      </c>
      <c r="G132" s="2">
        <v>345.75</v>
      </c>
      <c r="H132" s="3">
        <f>VLOOKUP($A132,[1]Futures!$A$3:$B$987,2,FALSE)</f>
        <v>8.8674999999999997</v>
      </c>
      <c r="I132" s="2">
        <f>VLOOKUP($A132,[1]Basis!$A$3:$C$968,2,FALSE)</f>
        <v>57</v>
      </c>
      <c r="J132" s="4">
        <f>VLOOKUP($A132,[1]Basis!$A$3:$C$968,3,FALSE)</f>
        <v>87.286577400391792</v>
      </c>
      <c r="K132" s="5">
        <f>VLOOKUP($A132,'[1]Ocean Rates to China'!$L$11:$P$1030,2,FALSE)</f>
        <v>28.66</v>
      </c>
      <c r="L132" s="5">
        <f>VLOOKUP($A132,'[1]Ocean Rates to China'!$L$11:$P$1030,3,FALSE)</f>
        <v>16.27</v>
      </c>
      <c r="M132" s="5">
        <f>VLOOKUP($A132,'[1]Ocean Rates to China'!$L$11:$P$1030,4,FALSE)</f>
        <v>28.88</v>
      </c>
      <c r="N132" s="5">
        <f>VLOOKUP($A132,'[1]Ocean Rates to China'!$L$11:$P$1030,5,FALSE)</f>
        <v>20.61</v>
      </c>
    </row>
    <row r="133" spans="1:14" x14ac:dyDescent="0.25">
      <c r="A133" s="1">
        <v>43913</v>
      </c>
      <c r="B133" s="4">
        <v>132</v>
      </c>
      <c r="C133" s="2">
        <f>VLOOKUP(A133,[1]FOB!$A$1:$H$792,2,FALSE)</f>
        <v>351.75</v>
      </c>
      <c r="D133" s="2">
        <v>378.75</v>
      </c>
      <c r="E133" s="2">
        <v>351</v>
      </c>
      <c r="F133" s="2">
        <v>363</v>
      </c>
      <c r="G133" s="2">
        <v>344.25</v>
      </c>
      <c r="H133" s="3">
        <f>VLOOKUP($A133,[1]Futures!$A$3:$B$987,2,FALSE)</f>
        <v>8.84</v>
      </c>
      <c r="I133" s="2">
        <f>VLOOKUP($A133,[1]Basis!$A$3:$C$968,2,FALSE)</f>
        <v>56</v>
      </c>
      <c r="J133" s="4">
        <f>VLOOKUP($A133,[1]Basis!$A$3:$C$968,3,FALSE)</f>
        <v>79.041585020683769</v>
      </c>
      <c r="K133" s="5">
        <f>VLOOKUP($A133,'[1]Ocean Rates to China'!$L$11:$P$1030,2,FALSE)</f>
        <v>29.09</v>
      </c>
      <c r="L133" s="5">
        <f>VLOOKUP($A133,'[1]Ocean Rates to China'!$L$11:$P$1030,3,FALSE)</f>
        <v>16.77</v>
      </c>
      <c r="M133" s="5">
        <f>VLOOKUP($A133,'[1]Ocean Rates to China'!$L$11:$P$1030,4,FALSE)</f>
        <v>29.34</v>
      </c>
      <c r="N133" s="5">
        <f>VLOOKUP($A133,'[1]Ocean Rates to China'!$L$11:$P$1030,5,FALSE)</f>
        <v>20.98</v>
      </c>
    </row>
    <row r="134" spans="1:14" x14ac:dyDescent="0.25">
      <c r="A134" s="1">
        <v>43910</v>
      </c>
      <c r="B134" s="4">
        <v>133</v>
      </c>
      <c r="C134" s="2">
        <f>VLOOKUP(A134,[1]FOB!$A$1:$H$792,2,FALSE)</f>
        <v>341</v>
      </c>
      <c r="D134" s="2">
        <v>369.25</v>
      </c>
      <c r="E134" s="2">
        <v>341.25</v>
      </c>
      <c r="F134" s="2">
        <v>353.5</v>
      </c>
      <c r="G134" s="2">
        <v>335</v>
      </c>
      <c r="H134" s="3">
        <f>VLOOKUP($A134,[1]Futures!$A$3:$B$987,2,FALSE)</f>
        <v>8.625</v>
      </c>
      <c r="I134" s="2">
        <f>VLOOKUP($A134,[1]Basis!$A$3:$C$968,2,FALSE)</f>
        <v>56</v>
      </c>
      <c r="J134" s="4">
        <f>VLOOKUP($A134,[1]Basis!$A$3:$C$968,3,FALSE)</f>
        <v>65.787611582843482</v>
      </c>
      <c r="K134" s="5">
        <f>VLOOKUP($A134,'[1]Ocean Rates to China'!$L$11:$P$1030,2,FALSE)</f>
        <v>29.11</v>
      </c>
      <c r="L134" s="5">
        <f>VLOOKUP($A134,'[1]Ocean Rates to China'!$L$11:$P$1030,3,FALSE)</f>
        <v>16.82</v>
      </c>
      <c r="M134" s="5">
        <f>VLOOKUP($A134,'[1]Ocean Rates to China'!$L$11:$P$1030,4,FALSE)</f>
        <v>29.3</v>
      </c>
      <c r="N134" s="5">
        <f>VLOOKUP($A134,'[1]Ocean Rates to China'!$L$11:$P$1030,5,FALSE)</f>
        <v>20.96</v>
      </c>
    </row>
    <row r="135" spans="1:14" x14ac:dyDescent="0.25">
      <c r="A135" s="1">
        <v>43909</v>
      </c>
      <c r="B135" s="4">
        <v>134</v>
      </c>
      <c r="C135" s="2">
        <f>VLOOKUP(A135,[1]FOB!$A$1:$H$792,2,FALSE)</f>
        <v>334.25</v>
      </c>
      <c r="D135" s="2">
        <v>364.5</v>
      </c>
      <c r="E135" s="2">
        <v>337.75</v>
      </c>
      <c r="F135" s="2">
        <v>351</v>
      </c>
      <c r="G135" s="2">
        <v>331.75</v>
      </c>
      <c r="H135" s="3">
        <f>VLOOKUP($A135,[1]Futures!$A$3:$B$987,2,FALSE)</f>
        <v>8.4324999999999992</v>
      </c>
      <c r="I135" s="2">
        <f>VLOOKUP($A135,[1]Basis!$A$3:$C$968,2,FALSE)</f>
        <v>56</v>
      </c>
      <c r="J135" s="4">
        <f>VLOOKUP($A135,[1]Basis!$A$3:$C$968,3,FALSE)</f>
        <v>70.04196603527113</v>
      </c>
      <c r="K135" s="5">
        <f>VLOOKUP($A135,'[1]Ocean Rates to China'!$L$11:$P$1030,2,FALSE)</f>
        <v>29.98</v>
      </c>
      <c r="L135" s="5">
        <f>VLOOKUP($A135,'[1]Ocean Rates to China'!$L$11:$P$1030,3,FALSE)</f>
        <v>17.329999999999998</v>
      </c>
      <c r="M135" s="5">
        <f>VLOOKUP($A135,'[1]Ocean Rates to China'!$L$11:$P$1030,4,FALSE)</f>
        <v>30.29</v>
      </c>
      <c r="N135" s="5">
        <f>VLOOKUP($A135,'[1]Ocean Rates to China'!$L$11:$P$1030,5,FALSE)</f>
        <v>21.77</v>
      </c>
    </row>
    <row r="136" spans="1:14" x14ac:dyDescent="0.25">
      <c r="A136" s="1">
        <v>43908</v>
      </c>
      <c r="B136" s="4">
        <v>135</v>
      </c>
      <c r="C136" s="2">
        <f>VLOOKUP(A136,[1]FOB!$A$1:$H$792,2,FALSE)</f>
        <v>329.5</v>
      </c>
      <c r="D136" s="2">
        <v>358</v>
      </c>
      <c r="E136" s="2">
        <v>326.75</v>
      </c>
      <c r="F136" s="2">
        <v>341.75</v>
      </c>
      <c r="G136" s="2">
        <v>323.25</v>
      </c>
      <c r="H136" s="3">
        <f>VLOOKUP($A136,[1]Futures!$A$3:$B$987,2,FALSE)</f>
        <v>8.2550000000000008</v>
      </c>
      <c r="I136" s="2">
        <f>VLOOKUP($A136,[1]Basis!$A$3:$C$968,2,FALSE)</f>
        <v>55</v>
      </c>
      <c r="J136" s="4">
        <f>VLOOKUP($A136,[1]Basis!$A$3:$C$968,3,FALSE)</f>
        <v>70.537448290877336</v>
      </c>
      <c r="K136" s="5">
        <f>VLOOKUP($A136,'[1]Ocean Rates to China'!$L$11:$P$1030,2,FALSE)</f>
        <v>29.98</v>
      </c>
      <c r="L136" s="5">
        <f>VLOOKUP($A136,'[1]Ocean Rates to China'!$L$11:$P$1030,3,FALSE)</f>
        <v>17.329999999999998</v>
      </c>
      <c r="M136" s="5">
        <f>VLOOKUP($A136,'[1]Ocean Rates to China'!$L$11:$P$1030,4,FALSE)</f>
        <v>30.29</v>
      </c>
      <c r="N136" s="5">
        <f>VLOOKUP($A136,'[1]Ocean Rates to China'!$L$11:$P$1030,5,FALSE)</f>
        <v>21.77</v>
      </c>
    </row>
    <row r="137" spans="1:14" x14ac:dyDescent="0.25">
      <c r="A137" s="1">
        <v>43907</v>
      </c>
      <c r="B137" s="4">
        <v>136</v>
      </c>
      <c r="C137" s="2">
        <f>VLOOKUP(A137,[1]FOB!$A$1:$H$792,2,FALSE)</f>
        <v>329.5</v>
      </c>
      <c r="D137" s="2">
        <v>358</v>
      </c>
      <c r="E137" s="2">
        <v>326.75</v>
      </c>
      <c r="F137" s="2">
        <v>341.75</v>
      </c>
      <c r="G137" s="2">
        <v>323.25</v>
      </c>
      <c r="H137" s="3">
        <f>VLOOKUP($A137,[1]Futures!$A$3:$B$987,2,FALSE)</f>
        <v>8.2424999999999997</v>
      </c>
      <c r="I137" s="2">
        <f>VLOOKUP($A137,[1]Basis!$A$3:$C$968,2,FALSE)</f>
        <v>50</v>
      </c>
      <c r="J137" s="4">
        <f>VLOOKUP($A137,[1]Basis!$A$3:$C$968,3,FALSE)</f>
        <v>65.772860875244817</v>
      </c>
      <c r="K137" s="5">
        <f>VLOOKUP($A137,'[1]Ocean Rates to China'!$L$11:$P$1030,2,FALSE)</f>
        <v>30.74</v>
      </c>
      <c r="L137" s="5">
        <f>VLOOKUP($A137,'[1]Ocean Rates to China'!$L$11:$P$1030,3,FALSE)</f>
        <v>17.63</v>
      </c>
      <c r="M137" s="5">
        <f>VLOOKUP($A137,'[1]Ocean Rates to China'!$L$11:$P$1030,4,FALSE)</f>
        <v>31.19</v>
      </c>
      <c r="N137" s="5">
        <f>VLOOKUP($A137,'[1]Ocean Rates to China'!$L$11:$P$1030,5,FALSE)</f>
        <v>22.51</v>
      </c>
    </row>
    <row r="138" spans="1:14" x14ac:dyDescent="0.25">
      <c r="A138" s="1">
        <v>43906</v>
      </c>
      <c r="B138" s="4">
        <v>137</v>
      </c>
      <c r="C138" s="2">
        <f>VLOOKUP(A138,[1]FOB!$A$1:$H$792,2,FALSE)</f>
        <v>329.5</v>
      </c>
      <c r="D138" s="2">
        <v>357.25</v>
      </c>
      <c r="E138" s="2">
        <v>329.5</v>
      </c>
      <c r="F138" s="2">
        <v>344.75</v>
      </c>
      <c r="G138" s="2">
        <v>326.25</v>
      </c>
      <c r="H138" s="3">
        <f>VLOOKUP($A138,[1]Futures!$A$3:$B$987,2,FALSE)</f>
        <v>8.2174999999999994</v>
      </c>
      <c r="I138" s="2">
        <f>VLOOKUP($A138,[1]Basis!$A$3:$C$968,2,FALSE)</f>
        <v>48</v>
      </c>
      <c r="J138" s="4">
        <f>VLOOKUP($A138,[1]Basis!$A$3:$C$968,3,FALSE)</f>
        <v>86.534345743522863</v>
      </c>
      <c r="K138" s="5">
        <f>VLOOKUP($A138,'[1]Ocean Rates to China'!$L$11:$P$1030,2,FALSE)</f>
        <v>31.94</v>
      </c>
      <c r="L138" s="5">
        <f>VLOOKUP($A138,'[1]Ocean Rates to China'!$L$11:$P$1030,3,FALSE)</f>
        <v>17.97</v>
      </c>
      <c r="M138" s="5">
        <f>VLOOKUP($A138,'[1]Ocean Rates to China'!$L$11:$P$1030,4,FALSE)</f>
        <v>32.659999999999997</v>
      </c>
      <c r="N138" s="5">
        <f>VLOOKUP($A138,'[1]Ocean Rates to China'!$L$11:$P$1030,5,FALSE)</f>
        <v>23.7</v>
      </c>
    </row>
    <row r="139" spans="1:14" x14ac:dyDescent="0.25">
      <c r="A139" s="1">
        <v>43903</v>
      </c>
      <c r="B139" s="4">
        <v>138</v>
      </c>
      <c r="C139" s="2">
        <f>VLOOKUP(A139,[1]FOB!$A$1:$H$792,2,FALSE)</f>
        <v>332.25</v>
      </c>
      <c r="D139" s="2">
        <v>366.25</v>
      </c>
      <c r="E139" s="2">
        <v>335.75</v>
      </c>
      <c r="F139" s="2">
        <v>349.75</v>
      </c>
      <c r="G139" s="2">
        <v>333.75</v>
      </c>
      <c r="H139" s="3">
        <f>VLOOKUP($A139,[1]Futures!$A$3:$B$987,2,FALSE)</f>
        <v>8.4875000000000007</v>
      </c>
      <c r="I139" s="2">
        <f>VLOOKUP($A139,[1]Basis!$A$3:$C$968,2,FALSE)</f>
        <v>52</v>
      </c>
      <c r="J139" s="4">
        <f>VLOOKUP($A139,[1]Basis!$A$3:$C$968,3,FALSE)</f>
        <v>50.771010232963043</v>
      </c>
      <c r="K139" s="5">
        <f>VLOOKUP($A139,'[1]Ocean Rates to China'!$L$11:$P$1030,2,FALSE)</f>
        <v>31.96</v>
      </c>
      <c r="L139" s="5">
        <f>VLOOKUP($A139,'[1]Ocean Rates to China'!$L$11:$P$1030,3,FALSE)</f>
        <v>18.07</v>
      </c>
      <c r="M139" s="5">
        <f>VLOOKUP($A139,'[1]Ocean Rates to China'!$L$11:$P$1030,4,FALSE)</f>
        <v>32.659999999999997</v>
      </c>
      <c r="N139" s="5">
        <f>VLOOKUP($A139,'[1]Ocean Rates to China'!$L$11:$P$1030,5,FALSE)</f>
        <v>23.7</v>
      </c>
    </row>
    <row r="140" spans="1:14" x14ac:dyDescent="0.25">
      <c r="A140" s="1">
        <v>43902</v>
      </c>
      <c r="B140" s="4">
        <v>139</v>
      </c>
      <c r="C140" s="2">
        <f>VLOOKUP(A140,[1]FOB!$A$1:$H$792,2,FALSE)</f>
        <v>335.5</v>
      </c>
      <c r="D140" s="2">
        <v>370.5</v>
      </c>
      <c r="E140" s="2">
        <v>338.5</v>
      </c>
      <c r="F140" s="2">
        <v>352</v>
      </c>
      <c r="G140" s="2">
        <v>337</v>
      </c>
      <c r="H140" s="3">
        <f>VLOOKUP($A140,[1]Futures!$A$3:$B$987,2,FALSE)</f>
        <v>8.5950000000000006</v>
      </c>
      <c r="I140" s="2">
        <f>VLOOKUP($A140,[1]Basis!$A$3:$C$968,2,FALSE)</f>
        <v>52</v>
      </c>
      <c r="J140" s="4">
        <f>VLOOKUP($A140,[1]Basis!$A$3:$C$968,3,FALSE)</f>
        <v>55.043871108208187</v>
      </c>
      <c r="K140" s="5">
        <f>VLOOKUP($A140,'[1]Ocean Rates to China'!$L$11:$P$1030,2,FALSE)</f>
        <v>33.28</v>
      </c>
      <c r="L140" s="5">
        <f>VLOOKUP($A140,'[1]Ocean Rates to China'!$L$11:$P$1030,3,FALSE)</f>
        <v>18.57</v>
      </c>
      <c r="M140" s="5">
        <f>VLOOKUP($A140,'[1]Ocean Rates to China'!$L$11:$P$1030,4,FALSE)</f>
        <v>34.25</v>
      </c>
      <c r="N140" s="5">
        <f>VLOOKUP($A140,'[1]Ocean Rates to China'!$L$11:$P$1030,5,FALSE)</f>
        <v>25</v>
      </c>
    </row>
    <row r="141" spans="1:14" x14ac:dyDescent="0.25">
      <c r="A141" s="1">
        <v>43901</v>
      </c>
      <c r="B141" s="4">
        <v>140</v>
      </c>
      <c r="C141" s="2">
        <f>VLOOKUP(A141,[1]FOB!$A$1:$H$792,2,FALSE)</f>
        <v>341.75</v>
      </c>
      <c r="D141" s="2">
        <v>373.25</v>
      </c>
      <c r="E141" s="2">
        <v>344</v>
      </c>
      <c r="F141" s="2">
        <v>356</v>
      </c>
      <c r="G141" s="2">
        <v>341.25</v>
      </c>
      <c r="H141" s="3">
        <f>VLOOKUP($A141,[1]Futures!$A$3:$B$987,2,FALSE)</f>
        <v>8.7324999999999999</v>
      </c>
      <c r="I141" s="2">
        <f>VLOOKUP($A141,[1]Basis!$A$3:$C$968,2,FALSE)</f>
        <v>52</v>
      </c>
      <c r="J141" s="4">
        <f>VLOOKUP($A141,[1]Basis!$A$3:$C$968,3,FALSE)</f>
        <v>56.534454604833506</v>
      </c>
      <c r="K141" s="5">
        <f>VLOOKUP($A141,'[1]Ocean Rates to China'!$L$11:$P$1030,2,FALSE)</f>
        <v>33.28</v>
      </c>
      <c r="L141" s="5">
        <f>VLOOKUP($A141,'[1]Ocean Rates to China'!$L$11:$P$1030,3,FALSE)</f>
        <v>18.57</v>
      </c>
      <c r="M141" s="5">
        <f>VLOOKUP($A141,'[1]Ocean Rates to China'!$L$11:$P$1030,4,FALSE)</f>
        <v>34.25</v>
      </c>
      <c r="N141" s="5">
        <f>VLOOKUP($A141,'[1]Ocean Rates to China'!$L$11:$P$1030,5,FALSE)</f>
        <v>25</v>
      </c>
    </row>
    <row r="142" spans="1:14" x14ac:dyDescent="0.25">
      <c r="A142" s="1">
        <v>43900</v>
      </c>
      <c r="B142" s="4">
        <v>141</v>
      </c>
      <c r="C142" s="2">
        <f>VLOOKUP(A142,[1]FOB!$A$1:$H$792,2,FALSE)</f>
        <v>341.25</v>
      </c>
      <c r="D142" s="2">
        <v>373</v>
      </c>
      <c r="E142" s="2">
        <v>345.5</v>
      </c>
      <c r="F142" s="2">
        <v>357.5</v>
      </c>
      <c r="G142" s="2">
        <v>342.75</v>
      </c>
      <c r="H142" s="3">
        <f>VLOOKUP($A142,[1]Futures!$A$3:$B$987,2,FALSE)</f>
        <v>8.7624999999999993</v>
      </c>
      <c r="I142" s="2">
        <f>VLOOKUP($A142,[1]Basis!$A$3:$C$968,2,FALSE)</f>
        <v>51</v>
      </c>
      <c r="J142" s="4">
        <f>VLOOKUP($A142,[1]Basis!$A$3:$C$968,3,FALSE)</f>
        <v>48.281896364032306</v>
      </c>
      <c r="K142" s="5">
        <f>VLOOKUP($A142,'[1]Ocean Rates to China'!$L$11:$P$1030,2,FALSE)</f>
        <v>33.29</v>
      </c>
      <c r="L142" s="5">
        <f>VLOOKUP($A142,'[1]Ocean Rates to China'!$L$11:$P$1030,3,FALSE)</f>
        <v>19.11</v>
      </c>
      <c r="M142" s="5">
        <f>VLOOKUP($A142,'[1]Ocean Rates to China'!$L$11:$P$1030,4,FALSE)</f>
        <v>34.25</v>
      </c>
      <c r="N142" s="5">
        <f>VLOOKUP($A142,'[1]Ocean Rates to China'!$L$11:$P$1030,5,FALSE)</f>
        <v>25</v>
      </c>
    </row>
    <row r="143" spans="1:14" x14ac:dyDescent="0.25">
      <c r="A143" s="1">
        <v>43899</v>
      </c>
      <c r="B143" s="4">
        <v>142</v>
      </c>
      <c r="C143" s="2">
        <f>VLOOKUP(A143,[1]FOB!$A$1:$H$792,2,FALSE)</f>
        <v>337.25</v>
      </c>
      <c r="D143" s="2">
        <v>373</v>
      </c>
      <c r="E143" s="2">
        <v>344</v>
      </c>
      <c r="F143" s="2">
        <v>355.75</v>
      </c>
      <c r="G143" s="2">
        <v>341</v>
      </c>
      <c r="H143" s="3">
        <f>VLOOKUP($A143,[1]Futures!$A$3:$B$987,2,FALSE)</f>
        <v>8.6999999999999993</v>
      </c>
      <c r="I143" s="2">
        <f>VLOOKUP($A143,[1]Basis!$A$3:$C$968,2,FALSE)</f>
        <v>50</v>
      </c>
      <c r="J143" s="4">
        <f>VLOOKUP($A143,[1]Basis!$A$3:$C$968,3,FALSE)</f>
        <v>56.545830611800696</v>
      </c>
      <c r="K143" s="5">
        <f>VLOOKUP($A143,'[1]Ocean Rates to China'!$L$11:$P$1030,2,FALSE)</f>
        <v>35.11</v>
      </c>
      <c r="L143" s="5">
        <f>VLOOKUP($A143,'[1]Ocean Rates to China'!$L$11:$P$1030,3,FALSE)</f>
        <v>19.55</v>
      </c>
      <c r="M143" s="5">
        <f>VLOOKUP($A143,'[1]Ocean Rates to China'!$L$11:$P$1030,4,FALSE)</f>
        <v>36.549999999999997</v>
      </c>
      <c r="N143" s="5">
        <f>VLOOKUP($A143,'[1]Ocean Rates to China'!$L$11:$P$1030,5,FALSE)</f>
        <v>26.85</v>
      </c>
    </row>
    <row r="144" spans="1:14" x14ac:dyDescent="0.25">
      <c r="A144" s="1">
        <v>43896</v>
      </c>
      <c r="B144" s="4">
        <v>143</v>
      </c>
      <c r="C144" s="2">
        <f>VLOOKUP(A144,[1]FOB!$A$1:$H$792,2,FALSE)</f>
        <v>344.25</v>
      </c>
      <c r="D144" s="2">
        <v>379.5</v>
      </c>
      <c r="E144" s="2">
        <v>348</v>
      </c>
      <c r="F144" s="2">
        <v>362</v>
      </c>
      <c r="G144" s="2">
        <v>347.25</v>
      </c>
      <c r="H144" s="3">
        <f>VLOOKUP($A144,[1]Futures!$A$3:$B$987,2,FALSE)</f>
        <v>8.9124999999999996</v>
      </c>
      <c r="I144" s="2">
        <f>VLOOKUP($A144,[1]Basis!$A$3:$C$968,2,FALSE)</f>
        <v>50</v>
      </c>
      <c r="J144" s="4">
        <f>VLOOKUP($A144,[1]Basis!$A$3:$C$968,3,FALSE)</f>
        <v>46.535760940561666</v>
      </c>
      <c r="K144" s="5">
        <f>VLOOKUP($A144,'[1]Ocean Rates to China'!$L$11:$P$1030,2,FALSE)</f>
        <v>35.11</v>
      </c>
      <c r="L144" s="5">
        <f>VLOOKUP($A144,'[1]Ocean Rates to China'!$L$11:$P$1030,3,FALSE)</f>
        <v>19.55</v>
      </c>
      <c r="M144" s="5">
        <f>VLOOKUP($A144,'[1]Ocean Rates to China'!$L$11:$P$1030,4,FALSE)</f>
        <v>36.549999999999997</v>
      </c>
      <c r="N144" s="5">
        <f>VLOOKUP($A144,'[1]Ocean Rates to China'!$L$11:$P$1030,5,FALSE)</f>
        <v>26.85</v>
      </c>
    </row>
    <row r="145" spans="1:14" x14ac:dyDescent="0.25">
      <c r="A145" s="1">
        <v>43895</v>
      </c>
      <c r="B145" s="4">
        <v>144</v>
      </c>
      <c r="C145" s="2">
        <f>VLOOKUP(A145,[1]FOB!$A$1:$H$792,2,FALSE)</f>
        <v>346.75</v>
      </c>
      <c r="D145" s="2">
        <v>380.25</v>
      </c>
      <c r="E145" s="2">
        <v>351.25</v>
      </c>
      <c r="F145" s="2">
        <v>365.25</v>
      </c>
      <c r="G145" s="2">
        <v>350.25</v>
      </c>
      <c r="H145" s="3">
        <f>VLOOKUP($A145,[1]Futures!$A$3:$B$987,2,FALSE)</f>
        <v>8.9700000000000006</v>
      </c>
      <c r="I145" s="2">
        <f>VLOOKUP($A145,[1]Basis!$A$3:$C$968,2,FALSE)</f>
        <v>50</v>
      </c>
      <c r="J145" s="4">
        <f>VLOOKUP($A145,[1]Basis!$A$3:$C$968,3,FALSE)</f>
        <v>51.045939473111268</v>
      </c>
      <c r="K145" s="5">
        <f>VLOOKUP($A145,'[1]Ocean Rates to China'!$L$11:$P$1030,2,FALSE)</f>
        <v>34.520000000000003</v>
      </c>
      <c r="L145" s="5">
        <f>VLOOKUP($A145,'[1]Ocean Rates to China'!$L$11:$P$1030,3,FALSE)</f>
        <v>19.18</v>
      </c>
      <c r="M145" s="5">
        <f>VLOOKUP($A145,'[1]Ocean Rates to China'!$L$11:$P$1030,4,FALSE)</f>
        <v>35.9</v>
      </c>
      <c r="N145" s="5">
        <f>VLOOKUP($A145,'[1]Ocean Rates to China'!$L$11:$P$1030,5,FALSE)</f>
        <v>26.32</v>
      </c>
    </row>
    <row r="146" spans="1:14" x14ac:dyDescent="0.25">
      <c r="A146" s="1">
        <v>43894</v>
      </c>
      <c r="B146" s="4">
        <v>145</v>
      </c>
      <c r="C146" s="2">
        <f>VLOOKUP(A146,[1]FOB!$A$1:$H$792,2,FALSE)</f>
        <v>351.75</v>
      </c>
      <c r="D146" s="2">
        <v>384.75</v>
      </c>
      <c r="E146" s="2">
        <v>355</v>
      </c>
      <c r="F146" s="2">
        <v>368.5</v>
      </c>
      <c r="G146" s="2">
        <v>353.5</v>
      </c>
      <c r="H146" s="3">
        <f>VLOOKUP($A146,[1]Futures!$A$3:$B$987,2,FALSE)</f>
        <v>9.0724999999999998</v>
      </c>
      <c r="I146" s="2">
        <f>VLOOKUP($A146,[1]Basis!$A$3:$C$968,2,FALSE)</f>
        <v>48</v>
      </c>
      <c r="J146" s="4">
        <f>VLOOKUP($A146,[1]Basis!$A$3:$C$968,3,FALSE)</f>
        <v>50.049150881776683</v>
      </c>
      <c r="K146" s="5">
        <f>VLOOKUP($A146,'[1]Ocean Rates to China'!$L$11:$P$1030,2,FALSE)</f>
        <v>33.340000000000003</v>
      </c>
      <c r="L146" s="5">
        <f>VLOOKUP($A146,'[1]Ocean Rates to China'!$L$11:$P$1030,3,FALSE)</f>
        <v>18.559999999999999</v>
      </c>
      <c r="M146" s="5">
        <f>VLOOKUP($A146,'[1]Ocean Rates to China'!$L$11:$P$1030,4,FALSE)</f>
        <v>34.549999999999997</v>
      </c>
      <c r="N146" s="5">
        <f>VLOOKUP($A146,'[1]Ocean Rates to China'!$L$11:$P$1030,5,FALSE)</f>
        <v>25.21</v>
      </c>
    </row>
    <row r="147" spans="1:14" x14ac:dyDescent="0.25">
      <c r="A147" s="1">
        <v>43893</v>
      </c>
      <c r="B147" s="4">
        <v>146</v>
      </c>
      <c r="C147" s="2">
        <f>VLOOKUP(A147,[1]FOB!$A$1:$H$792,2,FALSE)</f>
        <v>349.5</v>
      </c>
      <c r="D147" s="2">
        <v>382.25</v>
      </c>
      <c r="E147" s="2">
        <v>353</v>
      </c>
      <c r="F147" s="2">
        <v>366.25</v>
      </c>
      <c r="G147" s="2">
        <v>351.25</v>
      </c>
      <c r="H147" s="3">
        <f>VLOOKUP($A147,[1]Futures!$A$3:$B$987,2,FALSE)</f>
        <v>9.0350000000000001</v>
      </c>
      <c r="I147" s="2">
        <f>VLOOKUP($A147,[1]Basis!$A$3:$C$968,2,FALSE)</f>
        <v>48</v>
      </c>
      <c r="J147" s="4">
        <f>VLOOKUP($A147,[1]Basis!$A$3:$C$968,3,FALSE)</f>
        <v>49.281406488134039</v>
      </c>
      <c r="K147" s="5">
        <f>VLOOKUP($A147,'[1]Ocean Rates to China'!$L$11:$P$1030,2,FALSE)</f>
        <v>32.96</v>
      </c>
      <c r="L147" s="5">
        <f>VLOOKUP($A147,'[1]Ocean Rates to China'!$L$11:$P$1030,3,FALSE)</f>
        <v>18.309999999999999</v>
      </c>
      <c r="M147" s="5">
        <f>VLOOKUP($A147,'[1]Ocean Rates to China'!$L$11:$P$1030,4,FALSE)</f>
        <v>34.119999999999997</v>
      </c>
      <c r="N147" s="5">
        <f>VLOOKUP($A147,'[1]Ocean Rates to China'!$L$11:$P$1030,5,FALSE)</f>
        <v>24.86</v>
      </c>
    </row>
    <row r="148" spans="1:14" x14ac:dyDescent="0.25">
      <c r="A148" s="1">
        <v>43892</v>
      </c>
      <c r="B148" s="4">
        <v>147</v>
      </c>
      <c r="C148" s="2">
        <f>VLOOKUP(A148,[1]FOB!$A$1:$H$792,2,FALSE)</f>
        <v>347.25</v>
      </c>
      <c r="D148" s="2">
        <v>380.25</v>
      </c>
      <c r="E148" s="2">
        <v>353</v>
      </c>
      <c r="F148" s="2">
        <v>366</v>
      </c>
      <c r="G148" s="2">
        <v>351</v>
      </c>
      <c r="H148" s="3">
        <f>VLOOKUP($A148,[1]Futures!$A$3:$B$987,2,FALSE)</f>
        <v>9.01</v>
      </c>
      <c r="I148" s="2">
        <f>VLOOKUP($A148,[1]Basis!$A$3:$C$968,2,FALSE)</f>
        <v>45</v>
      </c>
      <c r="J148" s="4">
        <f>VLOOKUP($A148,[1]Basis!$A$3:$C$968,3,FALSE)</f>
        <v>45.032005225342964</v>
      </c>
      <c r="K148" s="5">
        <f>VLOOKUP($A148,'[1]Ocean Rates to China'!$L$11:$P$1030,2,FALSE)</f>
        <v>32.450000000000003</v>
      </c>
      <c r="L148" s="5">
        <f>VLOOKUP($A148,'[1]Ocean Rates to China'!$L$11:$P$1030,3,FALSE)</f>
        <v>18.07</v>
      </c>
      <c r="M148" s="5">
        <f>VLOOKUP($A148,'[1]Ocean Rates to China'!$L$11:$P$1030,4,FALSE)</f>
        <v>33.53</v>
      </c>
      <c r="N148" s="5">
        <f>VLOOKUP($A148,'[1]Ocean Rates to China'!$L$11:$P$1030,5,FALSE)</f>
        <v>24.38</v>
      </c>
    </row>
    <row r="149" spans="1:14" x14ac:dyDescent="0.25">
      <c r="A149" s="1">
        <v>43889</v>
      </c>
      <c r="B149" s="4">
        <v>148</v>
      </c>
      <c r="C149" s="2">
        <f>VLOOKUP(A149,[1]FOB!$A$1:$H$792,2,FALSE)</f>
        <v>344.25</v>
      </c>
      <c r="D149" s="2">
        <v>376.25</v>
      </c>
      <c r="E149" s="2">
        <v>350.25</v>
      </c>
      <c r="F149" s="2">
        <v>362.25</v>
      </c>
      <c r="G149" s="2">
        <v>346.25</v>
      </c>
      <c r="H149" s="3">
        <f>VLOOKUP($A149,[1]Futures!$A$3:$B$987,2,FALSE)</f>
        <v>8.9275000000000002</v>
      </c>
      <c r="I149" s="2">
        <f>VLOOKUP($A149,[1]Basis!$A$3:$C$968,2,FALSE)</f>
        <v>60</v>
      </c>
      <c r="J149" s="4">
        <f>VLOOKUP($A149,[1]Basis!$A$3:$C$968,3,FALSE)</f>
        <v>42.776888743740393</v>
      </c>
      <c r="K149" s="5">
        <f>VLOOKUP($A149,'[1]Ocean Rates to China'!$L$11:$P$1030,2,FALSE)</f>
        <v>32.380000000000003</v>
      </c>
      <c r="L149" s="5">
        <f>VLOOKUP($A149,'[1]Ocean Rates to China'!$L$11:$P$1030,3,FALSE)</f>
        <v>18.03</v>
      </c>
      <c r="M149" s="5">
        <f>VLOOKUP($A149,'[1]Ocean Rates to China'!$L$11:$P$1030,4,FALSE)</f>
        <v>33.46</v>
      </c>
      <c r="N149" s="5">
        <f>VLOOKUP($A149,'[1]Ocean Rates to China'!$L$11:$P$1030,5,FALSE)</f>
        <v>24.32</v>
      </c>
    </row>
    <row r="150" spans="1:14" x14ac:dyDescent="0.25">
      <c r="A150" s="1">
        <v>43888</v>
      </c>
      <c r="B150" s="4">
        <v>149</v>
      </c>
      <c r="C150" s="2">
        <f>VLOOKUP(A150,[1]FOB!$A$1:$H$792,2,FALSE)</f>
        <v>345.5</v>
      </c>
      <c r="D150" s="2">
        <v>378</v>
      </c>
      <c r="E150" s="2">
        <v>352.75</v>
      </c>
      <c r="F150" s="2">
        <v>363.75</v>
      </c>
      <c r="G150" s="2">
        <v>347.5</v>
      </c>
      <c r="H150" s="3">
        <f>VLOOKUP($A150,[1]Futures!$A$3:$B$987,2,FALSE)</f>
        <v>8.9499999999999993</v>
      </c>
      <c r="I150" s="2">
        <f>VLOOKUP($A150,[1]Basis!$A$3:$C$968,2,FALSE)</f>
        <v>57</v>
      </c>
      <c r="J150" s="4">
        <f>VLOOKUP($A150,[1]Basis!$A$3:$C$968,3,FALSE)</f>
        <v>48.283257130415969</v>
      </c>
      <c r="K150" s="5">
        <f>VLOOKUP($A150,'[1]Ocean Rates to China'!$L$11:$P$1030,2,FALSE)</f>
        <v>32.229999999999997</v>
      </c>
      <c r="L150" s="5">
        <f>VLOOKUP($A150,'[1]Ocean Rates to China'!$L$11:$P$1030,3,FALSE)</f>
        <v>17.93</v>
      </c>
      <c r="M150" s="5">
        <f>VLOOKUP($A150,'[1]Ocean Rates to China'!$L$11:$P$1030,4,FALSE)</f>
        <v>33.31</v>
      </c>
      <c r="N150" s="5">
        <f>VLOOKUP($A150,'[1]Ocean Rates to China'!$L$11:$P$1030,5,FALSE)</f>
        <v>24.19</v>
      </c>
    </row>
    <row r="151" spans="1:14" x14ac:dyDescent="0.25">
      <c r="A151" s="1">
        <v>43887</v>
      </c>
      <c r="B151" s="4">
        <v>150</v>
      </c>
      <c r="C151" s="2">
        <f>VLOOKUP(A151,[1]FOB!$A$1:$H$792,2,FALSE)</f>
        <v>343.5</v>
      </c>
      <c r="D151" s="2">
        <v>377</v>
      </c>
      <c r="E151" s="2">
        <v>350.25</v>
      </c>
      <c r="F151" s="2">
        <v>363</v>
      </c>
      <c r="G151" s="2">
        <v>345.5</v>
      </c>
      <c r="H151" s="3">
        <f>VLOOKUP($A151,[1]Futures!$A$3:$B$987,2,FALSE)</f>
        <v>8.92</v>
      </c>
      <c r="I151" s="2">
        <f>VLOOKUP($A151,[1]Basis!$A$3:$C$968,2,FALSE)</f>
        <v>58</v>
      </c>
      <c r="J151" s="4">
        <f>VLOOKUP($A151,[1]Basis!$A$3:$C$968,3,FALSE)</f>
        <v>33.538863487916437</v>
      </c>
      <c r="K151" s="5">
        <f>VLOOKUP($A151,'[1]Ocean Rates to China'!$L$11:$P$1030,2,FALSE)</f>
        <v>31.98</v>
      </c>
      <c r="L151" s="5">
        <f>VLOOKUP($A151,'[1]Ocean Rates to China'!$L$11:$P$1030,3,FALSE)</f>
        <v>17.850000000000001</v>
      </c>
      <c r="M151" s="5">
        <f>VLOOKUP($A151,'[1]Ocean Rates to China'!$L$11:$P$1030,4,FALSE)</f>
        <v>33.03</v>
      </c>
      <c r="N151" s="5">
        <f>VLOOKUP($A151,'[1]Ocean Rates to China'!$L$11:$P$1030,5,FALSE)</f>
        <v>23.96</v>
      </c>
    </row>
    <row r="152" spans="1:14" x14ac:dyDescent="0.25">
      <c r="A152" s="1">
        <v>43886</v>
      </c>
      <c r="B152" s="4">
        <v>151</v>
      </c>
      <c r="C152" s="2" t="str">
        <f>VLOOKUP(A152,[1]FOB!$A$1:$H$792,2,FALSE)</f>
        <v/>
      </c>
      <c r="D152" s="2">
        <v>376.25</v>
      </c>
      <c r="E152" s="2">
        <v>347.25</v>
      </c>
      <c r="F152" s="2">
        <v>360</v>
      </c>
      <c r="G152" s="2">
        <v>344.25</v>
      </c>
      <c r="H152" s="3">
        <f>VLOOKUP($A152,[1]Futures!$A$3:$B$987,2,FALSE)</f>
        <v>8.8825000000000003</v>
      </c>
      <c r="I152" s="2">
        <f>VLOOKUP($A152,[1]Basis!$A$3:$C$968,2,FALSE)</f>
        <v>57</v>
      </c>
      <c r="J152" s="4" t="e">
        <f>VLOOKUP($A152,[1]Basis!$A$3:$C$968,3,FALSE)</f>
        <v>#N/A</v>
      </c>
      <c r="K152" s="5">
        <f>VLOOKUP($A152,'[1]Ocean Rates to China'!$L$11:$P$1030,2,FALSE)</f>
        <v>31.66</v>
      </c>
      <c r="L152" s="5">
        <f>VLOOKUP($A152,'[1]Ocean Rates to China'!$L$11:$P$1030,3,FALSE)</f>
        <v>17.63</v>
      </c>
      <c r="M152" s="5">
        <f>VLOOKUP($A152,'[1]Ocean Rates to China'!$L$11:$P$1030,4,FALSE)</f>
        <v>32.68</v>
      </c>
      <c r="N152" s="5">
        <f>VLOOKUP($A152,'[1]Ocean Rates to China'!$L$11:$P$1030,5,FALSE)</f>
        <v>23.67</v>
      </c>
    </row>
    <row r="153" spans="1:14" x14ac:dyDescent="0.25">
      <c r="A153" s="1">
        <v>43885</v>
      </c>
      <c r="B153" s="4">
        <v>152</v>
      </c>
      <c r="C153" s="2" t="str">
        <f>VLOOKUP(A153,[1]FOB!$A$1:$H$792,2,FALSE)</f>
        <v/>
      </c>
      <c r="D153" s="2">
        <v>375.5</v>
      </c>
      <c r="E153" s="2">
        <v>346.25</v>
      </c>
      <c r="F153" s="2">
        <v>356.5</v>
      </c>
      <c r="G153" s="2">
        <v>343.5</v>
      </c>
      <c r="H153" s="3">
        <f>VLOOKUP($A153,[1]Futures!$A$3:$B$987,2,FALSE)</f>
        <v>8.7424999999999997</v>
      </c>
      <c r="I153" s="2">
        <f>VLOOKUP($A153,[1]Basis!$A$3:$C$968,2,FALSE)</f>
        <v>58</v>
      </c>
      <c r="J153" s="4" t="e">
        <f>VLOOKUP($A153,[1]Basis!$A$3:$C$968,3,FALSE)</f>
        <v>#N/A</v>
      </c>
      <c r="K153" s="5">
        <f>VLOOKUP($A153,'[1]Ocean Rates to China'!$L$11:$P$1030,2,FALSE)</f>
        <v>31.65</v>
      </c>
      <c r="L153" s="5">
        <f>VLOOKUP($A153,'[1]Ocean Rates to China'!$L$11:$P$1030,3,FALSE)</f>
        <v>17.71</v>
      </c>
      <c r="M153" s="5">
        <f>VLOOKUP($A153,'[1]Ocean Rates to China'!$L$11:$P$1030,4,FALSE)</f>
        <v>32.700000000000003</v>
      </c>
      <c r="N153" s="5">
        <f>VLOOKUP($A153,'[1]Ocean Rates to China'!$L$11:$P$1030,5,FALSE)</f>
        <v>23.69</v>
      </c>
    </row>
    <row r="154" spans="1:14" x14ac:dyDescent="0.25">
      <c r="A154" s="1">
        <v>43882</v>
      </c>
      <c r="B154" s="4">
        <v>153</v>
      </c>
      <c r="C154" s="2">
        <f>VLOOKUP(A154,[1]FOB!$A$1:$H$792,2,FALSE)</f>
        <v>346.25</v>
      </c>
      <c r="D154" s="2">
        <v>381</v>
      </c>
      <c r="E154" s="2">
        <v>351.75</v>
      </c>
      <c r="F154" s="2">
        <v>362.25</v>
      </c>
      <c r="G154" s="2">
        <v>349.5</v>
      </c>
      <c r="H154" s="3">
        <f>VLOOKUP($A154,[1]Futures!$A$3:$B$987,2,FALSE)</f>
        <v>8.9049999999999994</v>
      </c>
      <c r="I154" s="2">
        <f>VLOOKUP($A154,[1]Basis!$A$3:$C$968,2,FALSE)</f>
        <v>57</v>
      </c>
      <c r="J154" s="4">
        <f>VLOOKUP($A154,[1]Basis!$A$3:$C$968,3,FALSE)</f>
        <v>52.293381232310132</v>
      </c>
      <c r="K154" s="5">
        <f>VLOOKUP($A154,'[1]Ocean Rates to China'!$L$11:$P$1030,2,FALSE)</f>
        <v>31.41</v>
      </c>
      <c r="L154" s="5">
        <f>VLOOKUP($A154,'[1]Ocean Rates to China'!$L$11:$P$1030,3,FALSE)</f>
        <v>17.57</v>
      </c>
      <c r="M154" s="5">
        <f>VLOOKUP($A154,'[1]Ocean Rates to China'!$L$11:$P$1030,4,FALSE)</f>
        <v>32.43</v>
      </c>
      <c r="N154" s="5">
        <f>VLOOKUP($A154,'[1]Ocean Rates to China'!$L$11:$P$1030,5,FALSE)</f>
        <v>23.46</v>
      </c>
    </row>
    <row r="155" spans="1:14" x14ac:dyDescent="0.25">
      <c r="A155" s="1">
        <v>43881</v>
      </c>
      <c r="B155" s="4">
        <v>154</v>
      </c>
      <c r="C155" s="2">
        <f>VLOOKUP(A155,[1]FOB!$A$1:$H$792,2,FALSE)</f>
        <v>347.25</v>
      </c>
      <c r="D155" s="2">
        <v>381.75</v>
      </c>
      <c r="E155" s="2">
        <v>353</v>
      </c>
      <c r="F155" s="2">
        <v>363.5</v>
      </c>
      <c r="G155" s="2">
        <v>351</v>
      </c>
      <c r="H155" s="3">
        <f>VLOOKUP($A155,[1]Futures!$A$3:$B$987,2,FALSE)</f>
        <v>8.9275000000000002</v>
      </c>
      <c r="I155" s="2">
        <f>VLOOKUP($A155,[1]Basis!$A$3:$C$968,2,FALSE)</f>
        <v>58</v>
      </c>
      <c r="J155" s="4">
        <f>VLOOKUP($A155,[1]Basis!$A$3:$C$968,3,FALSE)</f>
        <v>59.786468539081206</v>
      </c>
      <c r="K155" s="5">
        <f>VLOOKUP($A155,'[1]Ocean Rates to China'!$L$11:$P$1030,2,FALSE)</f>
        <v>30.89</v>
      </c>
      <c r="L155" s="5">
        <f>VLOOKUP($A155,'[1]Ocean Rates to China'!$L$11:$P$1030,3,FALSE)</f>
        <v>17.36</v>
      </c>
      <c r="M155" s="5">
        <f>VLOOKUP($A155,'[1]Ocean Rates to China'!$L$11:$P$1030,4,FALSE)</f>
        <v>31.82</v>
      </c>
      <c r="N155" s="5">
        <f>VLOOKUP($A155,'[1]Ocean Rates to China'!$L$11:$P$1030,5,FALSE)</f>
        <v>22.96</v>
      </c>
    </row>
    <row r="156" spans="1:14" x14ac:dyDescent="0.25">
      <c r="A156" s="1">
        <v>43880</v>
      </c>
      <c r="B156" s="4">
        <v>155</v>
      </c>
      <c r="C156" s="2">
        <f>VLOOKUP(A156,[1]FOB!$A$1:$H$792,2,FALSE)</f>
        <v>348</v>
      </c>
      <c r="D156" s="2">
        <v>380.75</v>
      </c>
      <c r="E156" s="2">
        <v>352.75</v>
      </c>
      <c r="F156" s="2">
        <v>363.75</v>
      </c>
      <c r="G156" s="2">
        <v>350.25</v>
      </c>
      <c r="H156" s="3">
        <f>VLOOKUP($A156,[1]Futures!$A$3:$B$987,2,FALSE)</f>
        <v>8.9725000000000001</v>
      </c>
      <c r="I156" s="2">
        <f>VLOOKUP($A156,[1]Basis!$A$3:$C$968,2,FALSE)</f>
        <v>58</v>
      </c>
      <c r="J156" s="4">
        <f>VLOOKUP($A156,[1]Basis!$A$3:$C$968,3,FALSE)</f>
        <v>65.274493794905368</v>
      </c>
      <c r="K156" s="5">
        <f>VLOOKUP($A156,'[1]Ocean Rates to China'!$L$11:$P$1030,2,FALSE)</f>
        <v>30.46</v>
      </c>
      <c r="L156" s="5">
        <f>VLOOKUP($A156,'[1]Ocean Rates to China'!$L$11:$P$1030,3,FALSE)</f>
        <v>17.02</v>
      </c>
      <c r="M156" s="5">
        <f>VLOOKUP($A156,'[1]Ocean Rates to China'!$L$11:$P$1030,4,FALSE)</f>
        <v>31.31</v>
      </c>
      <c r="N156" s="5">
        <f>VLOOKUP($A156,'[1]Ocean Rates to China'!$L$11:$P$1030,5,FALSE)</f>
        <v>22.55</v>
      </c>
    </row>
    <row r="157" spans="1:14" x14ac:dyDescent="0.25">
      <c r="A157" s="1">
        <v>43879</v>
      </c>
      <c r="B157" s="4">
        <v>156</v>
      </c>
      <c r="C157" s="2">
        <f>VLOOKUP(A157,[1]FOB!$A$1:$H$792,2,FALSE)</f>
        <v>349</v>
      </c>
      <c r="D157" s="2">
        <v>382.5</v>
      </c>
      <c r="E157" s="2">
        <v>354.5</v>
      </c>
      <c r="F157" s="2">
        <v>363.5</v>
      </c>
      <c r="G157" s="2">
        <v>349.5</v>
      </c>
      <c r="H157" s="3">
        <f>VLOOKUP($A157,[1]Futures!$A$3:$B$987,2,FALSE)</f>
        <v>8.9224999999999994</v>
      </c>
      <c r="I157" s="2">
        <f>VLOOKUP($A157,[1]Basis!$A$3:$C$968,2,FALSE)</f>
        <v>56</v>
      </c>
      <c r="J157" s="4">
        <f>VLOOKUP($A157,[1]Basis!$A$3:$C$968,3,FALSE)</f>
        <v>69.29474199869378</v>
      </c>
      <c r="K157" s="5">
        <f>VLOOKUP($A157,'[1]Ocean Rates to China'!$L$11:$P$1030,2,FALSE)</f>
        <v>30.34</v>
      </c>
      <c r="L157" s="5">
        <f>VLOOKUP($A157,'[1]Ocean Rates to China'!$L$11:$P$1030,3,FALSE)</f>
        <v>16.97</v>
      </c>
      <c r="M157" s="5">
        <f>VLOOKUP($A157,'[1]Ocean Rates to China'!$L$11:$P$1030,4,FALSE)</f>
        <v>31.18</v>
      </c>
      <c r="N157" s="5">
        <f>VLOOKUP($A157,'[1]Ocean Rates to China'!$L$11:$P$1030,5,FALSE)</f>
        <v>22.44</v>
      </c>
    </row>
    <row r="158" spans="1:14" x14ac:dyDescent="0.25">
      <c r="A158" s="1">
        <v>43875</v>
      </c>
      <c r="B158" s="4">
        <v>157</v>
      </c>
      <c r="C158" s="2">
        <f>VLOOKUP(A158,[1]FOB!$A$1:$H$792,2,FALSE)</f>
        <v>351.25</v>
      </c>
      <c r="D158" s="2">
        <v>381.75</v>
      </c>
      <c r="E158" s="2">
        <v>350.5</v>
      </c>
      <c r="F158" s="2">
        <v>362.25</v>
      </c>
      <c r="G158" s="2">
        <v>349</v>
      </c>
      <c r="H158" s="3">
        <f>VLOOKUP($A158,[1]Futures!$A$3:$B$987,2,FALSE)</f>
        <v>8.9375</v>
      </c>
      <c r="I158" s="2">
        <f>VLOOKUP($A158,[1]Basis!$A$3:$C$968,2,FALSE)</f>
        <v>55</v>
      </c>
      <c r="J158" s="4">
        <f>VLOOKUP($A158,[1]Basis!$A$3:$C$968,3,FALSE)</f>
        <v>77.04795340735906</v>
      </c>
      <c r="K158" s="5">
        <f>VLOOKUP($A158,'[1]Ocean Rates to China'!$L$11:$P$1030,2,FALSE)</f>
        <v>29.74</v>
      </c>
      <c r="L158" s="5">
        <f>VLOOKUP($A158,'[1]Ocean Rates to China'!$L$11:$P$1030,3,FALSE)</f>
        <v>16.73</v>
      </c>
      <c r="M158" s="5">
        <f>VLOOKUP($A158,'[1]Ocean Rates to China'!$L$11:$P$1030,4,FALSE)</f>
        <v>30.49</v>
      </c>
      <c r="N158" s="5">
        <f>VLOOKUP($A158,'[1]Ocean Rates to China'!$L$11:$P$1030,5,FALSE)</f>
        <v>21.88</v>
      </c>
    </row>
    <row r="159" spans="1:14" x14ac:dyDescent="0.25">
      <c r="A159" s="1">
        <v>43874</v>
      </c>
      <c r="B159" s="4">
        <v>158</v>
      </c>
      <c r="C159" s="2">
        <f>VLOOKUP(A159,[1]FOB!$A$1:$H$792,2,FALSE)</f>
        <v>353.75</v>
      </c>
      <c r="D159" s="2">
        <v>384</v>
      </c>
      <c r="E159" s="2">
        <v>353.5</v>
      </c>
      <c r="F159" s="2">
        <v>365.25</v>
      </c>
      <c r="G159" s="2">
        <v>352.75</v>
      </c>
      <c r="H159" s="3">
        <f>VLOOKUP($A159,[1]Futures!$A$3:$B$987,2,FALSE)</f>
        <v>8.9625000000000004</v>
      </c>
      <c r="I159" s="2">
        <f>VLOOKUP($A159,[1]Basis!$A$3:$C$968,2,FALSE)</f>
        <v>57</v>
      </c>
      <c r="J159" s="4">
        <f>VLOOKUP($A159,[1]Basis!$A$3:$C$968,3,FALSE)</f>
        <v>70.547300239494959</v>
      </c>
      <c r="K159" s="5">
        <f>VLOOKUP($A159,'[1]Ocean Rates to China'!$L$11:$P$1030,2,FALSE)</f>
        <v>29.39</v>
      </c>
      <c r="L159" s="5">
        <f>VLOOKUP($A159,'[1]Ocean Rates to China'!$L$11:$P$1030,3,FALSE)</f>
        <v>16.63</v>
      </c>
      <c r="M159" s="5">
        <f>VLOOKUP($A159,'[1]Ocean Rates to China'!$L$11:$P$1030,4,FALSE)</f>
        <v>30.07</v>
      </c>
      <c r="N159" s="5">
        <f>VLOOKUP($A159,'[1]Ocean Rates to China'!$L$11:$P$1030,5,FALSE)</f>
        <v>21.54</v>
      </c>
    </row>
    <row r="160" spans="1:14" x14ac:dyDescent="0.25">
      <c r="A160" s="1">
        <v>43873</v>
      </c>
      <c r="B160" s="4">
        <v>159</v>
      </c>
      <c r="C160" s="2">
        <f>VLOOKUP(A160,[1]FOB!$A$1:$H$792,2,FALSE)</f>
        <v>352</v>
      </c>
      <c r="D160" s="2">
        <v>381.75</v>
      </c>
      <c r="E160" s="2">
        <v>349.5</v>
      </c>
      <c r="F160" s="2">
        <v>361.25</v>
      </c>
      <c r="G160" s="2">
        <v>347.25</v>
      </c>
      <c r="H160" s="3">
        <f>VLOOKUP($A160,[1]Futures!$A$3:$B$987,2,FALSE)</f>
        <v>8.9250000000000007</v>
      </c>
      <c r="I160" s="2">
        <f>VLOOKUP($A160,[1]Basis!$A$3:$C$968,2,FALSE)</f>
        <v>58</v>
      </c>
      <c r="J160" s="4">
        <f>VLOOKUP($A160,[1]Basis!$A$3:$C$968,3,FALSE)</f>
        <v>66.295993903766615</v>
      </c>
      <c r="K160" s="5">
        <f>VLOOKUP($A160,'[1]Ocean Rates to China'!$L$11:$P$1030,2,FALSE)</f>
        <v>29.25</v>
      </c>
      <c r="L160" s="5">
        <f>VLOOKUP($A160,'[1]Ocean Rates to China'!$L$11:$P$1030,3,FALSE)</f>
        <v>16.43</v>
      </c>
      <c r="M160" s="5">
        <f>VLOOKUP($A160,'[1]Ocean Rates to China'!$L$11:$P$1030,4,FALSE)</f>
        <v>29.93</v>
      </c>
      <c r="N160" s="5">
        <f>VLOOKUP($A160,'[1]Ocean Rates to China'!$L$11:$P$1030,5,FALSE)</f>
        <v>21.42</v>
      </c>
    </row>
    <row r="161" spans="1:14" x14ac:dyDescent="0.25">
      <c r="A161" s="1">
        <v>43872</v>
      </c>
      <c r="B161" s="4">
        <v>160</v>
      </c>
      <c r="C161" s="2">
        <f>VLOOKUP(A161,[1]FOB!$A$1:$H$792,2,FALSE)</f>
        <v>350.5</v>
      </c>
      <c r="D161" s="2">
        <v>379.5</v>
      </c>
      <c r="E161" s="2">
        <v>348</v>
      </c>
      <c r="F161" s="2">
        <v>359.75</v>
      </c>
      <c r="G161" s="2">
        <v>345.75</v>
      </c>
      <c r="H161" s="3">
        <f>VLOOKUP($A161,[1]Futures!$A$3:$B$987,2,FALSE)</f>
        <v>8.8475000000000001</v>
      </c>
      <c r="I161" s="2">
        <f>VLOOKUP($A161,[1]Basis!$A$3:$C$968,2,FALSE)</f>
        <v>54</v>
      </c>
      <c r="J161" s="4">
        <f>VLOOKUP($A161,[1]Basis!$A$3:$C$968,3,FALSE)</f>
        <v>66.04468756803837</v>
      </c>
      <c r="K161" s="5">
        <f>VLOOKUP($A161,'[1]Ocean Rates to China'!$L$11:$P$1030,2,FALSE)</f>
        <v>28.98</v>
      </c>
      <c r="L161" s="5">
        <f>VLOOKUP($A161,'[1]Ocean Rates to China'!$L$11:$P$1030,3,FALSE)</f>
        <v>16.22</v>
      </c>
      <c r="M161" s="5">
        <f>VLOOKUP($A161,'[1]Ocean Rates to China'!$L$11:$P$1030,4,FALSE)</f>
        <v>29.63</v>
      </c>
      <c r="N161" s="5">
        <f>VLOOKUP($A161,'[1]Ocean Rates to China'!$L$11:$P$1030,5,FALSE)</f>
        <v>21.17</v>
      </c>
    </row>
    <row r="162" spans="1:14" x14ac:dyDescent="0.25">
      <c r="A162" s="1">
        <v>43871</v>
      </c>
      <c r="B162" s="4">
        <v>161</v>
      </c>
      <c r="C162" s="2">
        <f>VLOOKUP(A162,[1]FOB!$A$1:$H$792,2,FALSE)</f>
        <v>347.25</v>
      </c>
      <c r="D162" s="2">
        <v>379.5</v>
      </c>
      <c r="E162" s="2">
        <v>347.5</v>
      </c>
      <c r="F162" s="2">
        <v>359.25</v>
      </c>
      <c r="G162" s="2">
        <v>345.5</v>
      </c>
      <c r="H162" s="3">
        <f>VLOOKUP($A162,[1]Futures!$A$3:$B$987,2,FALSE)</f>
        <v>8.8424999999999994</v>
      </c>
      <c r="I162" s="2">
        <f>VLOOKUP($A162,[1]Basis!$A$3:$C$968,2,FALSE)</f>
        <v>53</v>
      </c>
      <c r="J162" s="4">
        <f>VLOOKUP($A162,[1]Basis!$A$3:$C$968,3,FALSE)</f>
        <v>76.777650772915422</v>
      </c>
      <c r="K162" s="5">
        <f>VLOOKUP($A162,'[1]Ocean Rates to China'!$L$11:$P$1030,2,FALSE)</f>
        <v>28.99</v>
      </c>
      <c r="L162" s="5">
        <f>VLOOKUP($A162,'[1]Ocean Rates to China'!$L$11:$P$1030,3,FALSE)</f>
        <v>16.13</v>
      </c>
      <c r="M162" s="5">
        <f>VLOOKUP($A162,'[1]Ocean Rates to China'!$L$11:$P$1030,4,FALSE)</f>
        <v>29.65</v>
      </c>
      <c r="N162" s="5">
        <f>VLOOKUP($A162,'[1]Ocean Rates to China'!$L$11:$P$1030,5,FALSE)</f>
        <v>21.18</v>
      </c>
    </row>
    <row r="163" spans="1:14" x14ac:dyDescent="0.25">
      <c r="A163" s="1">
        <v>43868</v>
      </c>
      <c r="B163" s="4">
        <v>162</v>
      </c>
      <c r="C163" s="2">
        <f>VLOOKUP(A163,[1]FOB!$A$1:$H$792,2,FALSE)</f>
        <v>345.5</v>
      </c>
      <c r="D163" s="2">
        <v>378.5</v>
      </c>
      <c r="E163" s="2">
        <v>346.75</v>
      </c>
      <c r="F163" s="2">
        <v>358.5</v>
      </c>
      <c r="G163" s="2">
        <v>344.25</v>
      </c>
      <c r="H163" s="3">
        <f>VLOOKUP($A163,[1]Futures!$A$3:$B$987,2,FALSE)</f>
        <v>8.82</v>
      </c>
      <c r="I163" s="2">
        <f>VLOOKUP($A163,[1]Basis!$A$3:$C$968,2,FALSE)</f>
        <v>52</v>
      </c>
      <c r="J163" s="4">
        <f>VLOOKUP($A163,[1]Basis!$A$3:$C$968,3,FALSE)</f>
        <v>69.774439364250014</v>
      </c>
      <c r="K163" s="5">
        <f>VLOOKUP($A163,'[1]Ocean Rates to China'!$L$11:$P$1030,2,FALSE)</f>
        <v>28.79</v>
      </c>
      <c r="L163" s="5">
        <f>VLOOKUP($A163,'[1]Ocean Rates to China'!$L$11:$P$1030,3,FALSE)</f>
        <v>16.03</v>
      </c>
      <c r="M163" s="5">
        <f>VLOOKUP($A163,'[1]Ocean Rates to China'!$L$11:$P$1030,4,FALSE)</f>
        <v>29.4</v>
      </c>
      <c r="N163" s="5">
        <f>VLOOKUP($A163,'[1]Ocean Rates to China'!$L$11:$P$1030,5,FALSE)</f>
        <v>20.99</v>
      </c>
    </row>
    <row r="164" spans="1:14" x14ac:dyDescent="0.25">
      <c r="A164" s="1">
        <v>43867</v>
      </c>
      <c r="B164" s="4">
        <v>163</v>
      </c>
      <c r="C164" s="2">
        <f>VLOOKUP(A164,[1]FOB!$A$1:$H$792,2,FALSE)</f>
        <v>347.25</v>
      </c>
      <c r="D164" s="2">
        <v>378.5</v>
      </c>
      <c r="E164" s="2">
        <v>346.5</v>
      </c>
      <c r="F164" s="2">
        <v>358.25</v>
      </c>
      <c r="G164" s="2">
        <v>344</v>
      </c>
      <c r="H164" s="3">
        <f>VLOOKUP($A164,[1]Futures!$A$3:$B$987,2,FALSE)</f>
        <v>8.81</v>
      </c>
      <c r="I164" s="2">
        <f>VLOOKUP($A164,[1]Basis!$A$3:$C$968,2,FALSE)</f>
        <v>52</v>
      </c>
      <c r="J164" s="4">
        <f>VLOOKUP($A164,[1]Basis!$A$3:$C$968,3,FALSE)</f>
        <v>65.794034400174084</v>
      </c>
      <c r="K164" s="5">
        <f>VLOOKUP($A164,'[1]Ocean Rates to China'!$L$11:$P$1030,2,FALSE)</f>
        <v>28.53</v>
      </c>
      <c r="L164" s="5">
        <f>VLOOKUP($A164,'[1]Ocean Rates to China'!$L$11:$P$1030,3,FALSE)</f>
        <v>16.04</v>
      </c>
      <c r="M164" s="5">
        <f>VLOOKUP($A164,'[1]Ocean Rates to China'!$L$11:$P$1030,4,FALSE)</f>
        <v>29.09</v>
      </c>
      <c r="N164" s="5">
        <f>VLOOKUP($A164,'[1]Ocean Rates to China'!$L$11:$P$1030,5,FALSE)</f>
        <v>20.74</v>
      </c>
    </row>
    <row r="165" spans="1:14" x14ac:dyDescent="0.25">
      <c r="A165" s="1">
        <v>43866</v>
      </c>
      <c r="B165" s="4">
        <v>164</v>
      </c>
      <c r="C165" s="2">
        <f>VLOOKUP(A165,[1]FOB!$A$1:$H$792,2,FALSE)</f>
        <v>345.75</v>
      </c>
      <c r="D165" s="2">
        <v>376.25</v>
      </c>
      <c r="E165" s="2">
        <v>345.75</v>
      </c>
      <c r="F165" s="2">
        <v>357.5</v>
      </c>
      <c r="G165" s="2">
        <v>342.75</v>
      </c>
      <c r="H165" s="3">
        <f>VLOOKUP($A165,[1]Futures!$A$3:$B$987,2,FALSE)</f>
        <v>8.8000000000000007</v>
      </c>
      <c r="I165" s="2">
        <f>VLOOKUP($A165,[1]Basis!$A$3:$C$968,2,FALSE)</f>
        <v>51</v>
      </c>
      <c r="J165" s="4">
        <f>VLOOKUP($A165,[1]Basis!$A$3:$C$968,3,FALSE)</f>
        <v>58.792728064445754</v>
      </c>
      <c r="K165" s="5">
        <f>VLOOKUP($A165,'[1]Ocean Rates to China'!$L$11:$P$1030,2,FALSE)</f>
        <v>28.21</v>
      </c>
      <c r="L165" s="5">
        <f>VLOOKUP($A165,'[1]Ocean Rates to China'!$L$11:$P$1030,3,FALSE)</f>
        <v>15.97</v>
      </c>
      <c r="M165" s="5">
        <f>VLOOKUP($A165,'[1]Ocean Rates to China'!$L$11:$P$1030,4,FALSE)</f>
        <v>28.7</v>
      </c>
      <c r="N165" s="5">
        <f>VLOOKUP($A165,'[1]Ocean Rates to China'!$L$11:$P$1030,5,FALSE)</f>
        <v>20.41</v>
      </c>
    </row>
    <row r="166" spans="1:14" x14ac:dyDescent="0.25">
      <c r="A166" s="1">
        <v>43865</v>
      </c>
      <c r="B166" s="4">
        <v>165</v>
      </c>
      <c r="C166" s="2">
        <f>VLOOKUP(A166,[1]FOB!$A$1:$H$792,2,FALSE)</f>
        <v>345</v>
      </c>
      <c r="D166" s="2">
        <v>373.75</v>
      </c>
      <c r="E166" s="2">
        <v>346.5</v>
      </c>
      <c r="F166" s="2">
        <v>358.25</v>
      </c>
      <c r="G166" s="2">
        <v>343.25</v>
      </c>
      <c r="H166" s="3">
        <f>VLOOKUP($A166,[1]Futures!$A$3:$B$987,2,FALSE)</f>
        <v>8.7949999999999999</v>
      </c>
      <c r="I166" s="2">
        <f>VLOOKUP($A166,[1]Basis!$A$3:$C$968,2,FALSE)</f>
        <v>51</v>
      </c>
      <c r="J166" s="4">
        <f>VLOOKUP($A166,[1]Basis!$A$3:$C$968,3,FALSE)</f>
        <v>58.775636838667467</v>
      </c>
      <c r="K166" s="5">
        <f>VLOOKUP($A166,'[1]Ocean Rates to China'!$L$11:$P$1030,2,FALSE)</f>
        <v>27.96</v>
      </c>
      <c r="L166" s="5">
        <f>VLOOKUP($A166,'[1]Ocean Rates to China'!$L$11:$P$1030,3,FALSE)</f>
        <v>15.95</v>
      </c>
      <c r="M166" s="5">
        <f>VLOOKUP($A166,'[1]Ocean Rates to China'!$L$11:$P$1030,4,FALSE)</f>
        <v>28.38</v>
      </c>
      <c r="N166" s="5">
        <f>VLOOKUP($A166,'[1]Ocean Rates to China'!$L$11:$P$1030,5,FALSE)</f>
        <v>20.16</v>
      </c>
    </row>
    <row r="167" spans="1:14" x14ac:dyDescent="0.25">
      <c r="A167" s="1">
        <v>43864</v>
      </c>
      <c r="B167" s="4">
        <v>166</v>
      </c>
      <c r="C167" s="2">
        <f>VLOOKUP(A167,[1]FOB!$A$1:$H$792,2,FALSE)</f>
        <v>341.25</v>
      </c>
      <c r="D167" s="2">
        <v>371.75</v>
      </c>
      <c r="E167" s="2">
        <v>345.5</v>
      </c>
      <c r="F167" s="2">
        <v>355.25</v>
      </c>
      <c r="G167" s="2">
        <v>341.25</v>
      </c>
      <c r="H167" s="3">
        <f>VLOOKUP($A167,[1]Futures!$A$3:$B$987,2,FALSE)</f>
        <v>8.77</v>
      </c>
      <c r="I167" s="2">
        <f>VLOOKUP($A167,[1]Basis!$A$3:$C$968,2,FALSE)</f>
        <v>50</v>
      </c>
      <c r="J167" s="4">
        <f>VLOOKUP($A167,[1]Basis!$A$3:$C$968,3,FALSE)</f>
        <v>60.785760940561673</v>
      </c>
      <c r="K167" s="5">
        <f>VLOOKUP($A167,'[1]Ocean Rates to China'!$L$11:$P$1030,2,FALSE)</f>
        <v>28.93</v>
      </c>
      <c r="L167" s="5">
        <f>VLOOKUP($A167,'[1]Ocean Rates to China'!$L$11:$P$1030,3,FALSE)</f>
        <v>16.32</v>
      </c>
      <c r="M167" s="5">
        <f>VLOOKUP($A167,'[1]Ocean Rates to China'!$L$11:$P$1030,4,FALSE)</f>
        <v>29.57</v>
      </c>
      <c r="N167" s="5">
        <f>VLOOKUP($A167,'[1]Ocean Rates to China'!$L$11:$P$1030,5,FALSE)</f>
        <v>21.13</v>
      </c>
    </row>
    <row r="168" spans="1:14" x14ac:dyDescent="0.25">
      <c r="A168" s="1">
        <v>43861</v>
      </c>
      <c r="B168" s="4">
        <v>167</v>
      </c>
      <c r="C168" s="2">
        <f>VLOOKUP(A168,[1]FOB!$A$1:$H$792,2,FALSE)</f>
        <v>342</v>
      </c>
      <c r="D168" s="2">
        <v>373.75</v>
      </c>
      <c r="E168" s="2">
        <v>345.5</v>
      </c>
      <c r="F168" s="2">
        <v>355.25</v>
      </c>
      <c r="G168" s="2">
        <v>341</v>
      </c>
      <c r="H168" s="3">
        <f>VLOOKUP($A168,[1]Futures!$A$3:$B$987,2,FALSE)</f>
        <v>8.7249999999999996</v>
      </c>
      <c r="I168" s="2">
        <f>VLOOKUP($A168,[1]Basis!$A$3:$C$968,2,FALSE)</f>
        <v>51</v>
      </c>
      <c r="J168" s="4">
        <f>VLOOKUP($A168,[1]Basis!$A$3:$C$968,3,FALSE)</f>
        <v>68.524384933594547</v>
      </c>
      <c r="K168" s="5">
        <f>VLOOKUP($A168,'[1]Ocean Rates to China'!$L$11:$P$1030,2,FALSE)</f>
        <v>29.48</v>
      </c>
      <c r="L168" s="5">
        <f>VLOOKUP($A168,'[1]Ocean Rates to China'!$L$11:$P$1030,3,FALSE)</f>
        <v>16.649999999999999</v>
      </c>
      <c r="M168" s="5">
        <f>VLOOKUP($A168,'[1]Ocean Rates to China'!$L$11:$P$1030,4,FALSE)</f>
        <v>30.21</v>
      </c>
      <c r="N168" s="5">
        <f>VLOOKUP($A168,'[1]Ocean Rates to China'!$L$11:$P$1030,5,FALSE)</f>
        <v>21.64</v>
      </c>
    </row>
    <row r="169" spans="1:14" x14ac:dyDescent="0.25">
      <c r="A169" s="1">
        <v>43860</v>
      </c>
      <c r="B169" s="4">
        <v>168</v>
      </c>
      <c r="C169" s="2">
        <f>VLOOKUP(A169,[1]FOB!$A$1:$H$792,2,FALSE)</f>
        <v>343.25</v>
      </c>
      <c r="D169" s="2" t="s">
        <v>0</v>
      </c>
      <c r="E169" s="2">
        <v>347.25</v>
      </c>
      <c r="F169" s="2">
        <v>357.25</v>
      </c>
      <c r="G169" s="2">
        <v>342.75</v>
      </c>
      <c r="H169" s="3">
        <f>VLOOKUP($A169,[1]Futures!$A$3:$B$987,2,FALSE)</f>
        <v>8.7624999999999993</v>
      </c>
      <c r="I169" s="2">
        <f>VLOOKUP($A169,[1]Basis!$A$3:$C$968,2,FALSE)</f>
        <v>52</v>
      </c>
      <c r="J169" s="4">
        <f>VLOOKUP($A169,[1]Basis!$A$3:$C$968,3,FALSE)</f>
        <v>78.545340735902514</v>
      </c>
      <c r="K169" s="5">
        <f>VLOOKUP($A169,'[1]Ocean Rates to China'!$L$11:$P$1030,2,FALSE)</f>
        <v>29.81</v>
      </c>
      <c r="L169" s="5">
        <f>VLOOKUP($A169,'[1]Ocean Rates to China'!$L$11:$P$1030,3,FALSE)</f>
        <v>16.8</v>
      </c>
      <c r="M169" s="5">
        <f>VLOOKUP($A169,'[1]Ocean Rates to China'!$L$11:$P$1030,4,FALSE)</f>
        <v>30.59</v>
      </c>
      <c r="N169" s="5">
        <f>VLOOKUP($A169,'[1]Ocean Rates to China'!$L$11:$P$1030,5,FALSE)</f>
        <v>21.96</v>
      </c>
    </row>
    <row r="170" spans="1:14" x14ac:dyDescent="0.25">
      <c r="A170" s="1">
        <v>43859</v>
      </c>
      <c r="B170" s="4">
        <v>169</v>
      </c>
      <c r="C170" s="2">
        <f>VLOOKUP(A170,[1]FOB!$A$1:$H$792,2,FALSE)</f>
        <v>348.25</v>
      </c>
      <c r="D170" s="2" t="s">
        <v>0</v>
      </c>
      <c r="E170" s="2">
        <v>349.75</v>
      </c>
      <c r="F170" s="2">
        <v>361.5</v>
      </c>
      <c r="G170" s="2">
        <v>347.25</v>
      </c>
      <c r="H170" s="3">
        <f>VLOOKUP($A170,[1]Futures!$A$3:$B$987,2,FALSE)</f>
        <v>8.93</v>
      </c>
      <c r="I170" s="2">
        <f>VLOOKUP($A170,[1]Basis!$A$3:$C$968,2,FALSE)</f>
        <v>51</v>
      </c>
      <c r="J170" s="4">
        <f>VLOOKUP($A170,[1]Basis!$A$3:$C$968,3,FALSE)</f>
        <v>63.537121706945499</v>
      </c>
      <c r="K170" s="5">
        <f>VLOOKUP($A170,'[1]Ocean Rates to China'!$L$11:$P$1030,2,FALSE)</f>
        <v>30.1</v>
      </c>
      <c r="L170" s="5">
        <f>VLOOKUP($A170,'[1]Ocean Rates to China'!$L$11:$P$1030,3,FALSE)</f>
        <v>17.239999999999998</v>
      </c>
      <c r="M170" s="5">
        <f>VLOOKUP($A170,'[1]Ocean Rates to China'!$L$11:$P$1030,4,FALSE)</f>
        <v>30.91</v>
      </c>
      <c r="N170" s="5">
        <f>VLOOKUP($A170,'[1]Ocean Rates to China'!$L$11:$P$1030,5,FALSE)</f>
        <v>22.22</v>
      </c>
    </row>
    <row r="171" spans="1:14" x14ac:dyDescent="0.25">
      <c r="A171" s="1">
        <v>43858</v>
      </c>
      <c r="B171" s="4">
        <v>170</v>
      </c>
      <c r="C171" s="2">
        <f>VLOOKUP(A171,[1]FOB!$A$1:$H$792,2,FALSE)</f>
        <v>350.5</v>
      </c>
      <c r="D171" s="2" t="s">
        <v>0</v>
      </c>
      <c r="E171" s="2">
        <v>351</v>
      </c>
      <c r="F171" s="2">
        <v>362.75</v>
      </c>
      <c r="G171" s="2">
        <v>348.75</v>
      </c>
      <c r="H171" s="3">
        <f>VLOOKUP($A171,[1]Futures!$A$3:$B$987,2,FALSE)</f>
        <v>8.9499999999999993</v>
      </c>
      <c r="I171" s="2">
        <f>VLOOKUP($A171,[1]Basis!$A$3:$C$968,2,FALSE)</f>
        <v>54</v>
      </c>
      <c r="J171" s="4">
        <f>VLOOKUP($A171,[1]Basis!$A$3:$C$968,3,FALSE)</f>
        <v>67.524493794905453</v>
      </c>
      <c r="K171" s="5">
        <f>VLOOKUP($A171,'[1]Ocean Rates to China'!$L$11:$P$1030,2,FALSE)</f>
        <v>30.4</v>
      </c>
      <c r="L171" s="5">
        <f>VLOOKUP($A171,'[1]Ocean Rates to China'!$L$11:$P$1030,3,FALSE)</f>
        <v>17.32</v>
      </c>
      <c r="M171" s="5">
        <f>VLOOKUP($A171,'[1]Ocean Rates to China'!$L$11:$P$1030,4,FALSE)</f>
        <v>31.27</v>
      </c>
      <c r="N171" s="5">
        <f>VLOOKUP($A171,'[1]Ocean Rates to China'!$L$11:$P$1030,5,FALSE)</f>
        <v>22.51</v>
      </c>
    </row>
    <row r="172" spans="1:14" x14ac:dyDescent="0.25">
      <c r="A172" s="1">
        <v>43857</v>
      </c>
      <c r="B172" s="4">
        <v>171</v>
      </c>
      <c r="C172" s="2">
        <f>VLOOKUP(A172,[1]FOB!$A$1:$H$792,2,FALSE)</f>
        <v>349.5</v>
      </c>
      <c r="D172" s="2" t="s">
        <v>0</v>
      </c>
      <c r="E172" s="2">
        <v>352</v>
      </c>
      <c r="F172" s="2">
        <v>362</v>
      </c>
      <c r="G172" s="2">
        <v>347.25</v>
      </c>
      <c r="H172" s="3">
        <f>VLOOKUP($A172,[1]Futures!$A$3:$B$987,2,FALSE)</f>
        <v>8.9725000000000001</v>
      </c>
      <c r="I172" s="2">
        <f>VLOOKUP($A172,[1]Basis!$A$3:$C$968,2,FALSE)</f>
        <v>52</v>
      </c>
      <c r="J172" s="4">
        <f>VLOOKUP($A172,[1]Basis!$A$3:$C$968,3,FALSE)</f>
        <v>65.029555845852371</v>
      </c>
      <c r="K172" s="5">
        <f>VLOOKUP($A172,'[1]Ocean Rates to China'!$L$11:$P$1030,2,FALSE)</f>
        <v>30.7</v>
      </c>
      <c r="L172" s="5">
        <f>VLOOKUP($A172,'[1]Ocean Rates to China'!$L$11:$P$1030,3,FALSE)</f>
        <v>17.399999999999999</v>
      </c>
      <c r="M172" s="5">
        <f>VLOOKUP($A172,'[1]Ocean Rates to China'!$L$11:$P$1030,4,FALSE)</f>
        <v>31.62</v>
      </c>
      <c r="N172" s="5">
        <f>VLOOKUP($A172,'[1]Ocean Rates to China'!$L$11:$P$1030,5,FALSE)</f>
        <v>22.8</v>
      </c>
    </row>
    <row r="173" spans="1:14" x14ac:dyDescent="0.25">
      <c r="A173" s="1">
        <v>43854</v>
      </c>
      <c r="B173" s="4">
        <v>172</v>
      </c>
      <c r="C173" s="2">
        <f>VLOOKUP(A173,[1]FOB!$A$1:$H$792,2,FALSE)</f>
        <v>352</v>
      </c>
      <c r="D173" s="2" t="s">
        <v>0</v>
      </c>
      <c r="E173" s="2">
        <v>353.75</v>
      </c>
      <c r="F173" s="2">
        <v>364.25</v>
      </c>
      <c r="G173" s="2">
        <v>350.5</v>
      </c>
      <c r="H173" s="3">
        <f>VLOOKUP($A173,[1]Futures!$A$3:$B$987,2,FALSE)</f>
        <v>9.02</v>
      </c>
      <c r="I173" s="2">
        <f>VLOOKUP($A173,[1]Basis!$A$3:$C$968,2,FALSE)</f>
        <v>53</v>
      </c>
      <c r="J173" s="4">
        <f>VLOOKUP($A173,[1]Basis!$A$3:$C$968,3,FALSE)</f>
        <v>71.791639451338966</v>
      </c>
      <c r="K173" s="5">
        <f>VLOOKUP($A173,'[1]Ocean Rates to China'!$L$11:$P$1030,2,FALSE)</f>
        <v>30.77</v>
      </c>
      <c r="L173" s="5">
        <f>VLOOKUP($A173,'[1]Ocean Rates to China'!$L$11:$P$1030,3,FALSE)</f>
        <v>17.46</v>
      </c>
      <c r="M173" s="5">
        <f>VLOOKUP($A173,'[1]Ocean Rates to China'!$L$11:$P$1030,4,FALSE)</f>
        <v>31.7</v>
      </c>
      <c r="N173" s="5">
        <f>VLOOKUP($A173,'[1]Ocean Rates to China'!$L$11:$P$1030,5,FALSE)</f>
        <v>22.86</v>
      </c>
    </row>
    <row r="174" spans="1:14" x14ac:dyDescent="0.25">
      <c r="A174" s="1">
        <v>43853</v>
      </c>
      <c r="B174" s="4">
        <v>173</v>
      </c>
      <c r="C174" s="2">
        <f>VLOOKUP(A174,[1]FOB!$A$1:$H$792,2,FALSE)</f>
        <v>354.25</v>
      </c>
      <c r="D174" s="2">
        <v>389.5</v>
      </c>
      <c r="E174" s="2">
        <v>355.25</v>
      </c>
      <c r="F174" s="2">
        <v>363.75</v>
      </c>
      <c r="G174" s="2">
        <v>352.75</v>
      </c>
      <c r="H174" s="3">
        <f>VLOOKUP($A174,[1]Futures!$A$3:$B$987,2,FALSE)</f>
        <v>9.0950000000000006</v>
      </c>
      <c r="I174" s="2">
        <f>VLOOKUP($A174,[1]Basis!$A$3:$C$968,2,FALSE)</f>
        <v>54</v>
      </c>
      <c r="J174" s="4">
        <f>VLOOKUP($A174,[1]Basis!$A$3:$C$968,3,FALSE)</f>
        <v>70.523949488351789</v>
      </c>
      <c r="K174" s="5">
        <f>VLOOKUP($A174,'[1]Ocean Rates to China'!$L$11:$P$1030,2,FALSE)</f>
        <v>30.93</v>
      </c>
      <c r="L174" s="5">
        <f>VLOOKUP($A174,'[1]Ocean Rates to China'!$L$11:$P$1030,3,FALSE)</f>
        <v>17.62</v>
      </c>
      <c r="M174" s="5">
        <f>VLOOKUP($A174,'[1]Ocean Rates to China'!$L$11:$P$1030,4,FALSE)</f>
        <v>31.89</v>
      </c>
      <c r="N174" s="5">
        <f>VLOOKUP($A174,'[1]Ocean Rates to China'!$L$11:$P$1030,5,FALSE)</f>
        <v>23.02</v>
      </c>
    </row>
    <row r="175" spans="1:14" x14ac:dyDescent="0.25">
      <c r="A175" s="1">
        <v>43852</v>
      </c>
      <c r="B175" s="4">
        <v>174</v>
      </c>
      <c r="C175" s="2">
        <f>VLOOKUP(A175,[1]FOB!$A$1:$H$792,2,FALSE)</f>
        <v>356</v>
      </c>
      <c r="D175" s="2">
        <v>392</v>
      </c>
      <c r="E175" s="2">
        <v>357.5</v>
      </c>
      <c r="F175" s="2">
        <v>366</v>
      </c>
      <c r="G175" s="2">
        <v>355</v>
      </c>
      <c r="H175" s="3">
        <f>VLOOKUP($A175,[1]Futures!$A$3:$B$987,2,FALSE)</f>
        <v>9.1374999999999993</v>
      </c>
      <c r="I175" s="2">
        <f>VLOOKUP($A175,[1]Basis!$A$3:$C$968,2,FALSE)</f>
        <v>50</v>
      </c>
      <c r="J175" s="4">
        <f>VLOOKUP($A175,[1]Basis!$A$3:$C$968,3,FALSE)</f>
        <v>66.79104071413029</v>
      </c>
      <c r="K175" s="5">
        <f>VLOOKUP($A175,'[1]Ocean Rates to China'!$L$11:$P$1030,2,FALSE)</f>
        <v>31.21</v>
      </c>
      <c r="L175" s="5">
        <f>VLOOKUP($A175,'[1]Ocean Rates to China'!$L$11:$P$1030,3,FALSE)</f>
        <v>17.82</v>
      </c>
      <c r="M175" s="5">
        <f>VLOOKUP($A175,'[1]Ocean Rates to China'!$L$11:$P$1030,4,FALSE)</f>
        <v>32.19</v>
      </c>
      <c r="N175" s="5">
        <f>VLOOKUP($A175,'[1]Ocean Rates to China'!$L$11:$P$1030,5,FALSE)</f>
        <v>23.27</v>
      </c>
    </row>
    <row r="176" spans="1:14" x14ac:dyDescent="0.25">
      <c r="A176" s="1">
        <v>43851</v>
      </c>
      <c r="B176" s="4">
        <v>175</v>
      </c>
      <c r="C176" s="2">
        <f>VLOOKUP(A176,[1]FOB!$A$1:$H$792,2,FALSE)</f>
        <v>357.5</v>
      </c>
      <c r="D176" s="2">
        <v>392.75</v>
      </c>
      <c r="E176" s="2">
        <v>358.5</v>
      </c>
      <c r="F176" s="2">
        <v>367</v>
      </c>
      <c r="G176" s="2">
        <v>356.5</v>
      </c>
      <c r="H176" s="3">
        <f>VLOOKUP($A176,[1]Futures!$A$3:$B$987,2,FALSE)</f>
        <v>9.16</v>
      </c>
      <c r="I176" s="2">
        <f>VLOOKUP($A176,[1]Basis!$A$3:$C$968,2,FALSE)</f>
        <v>50</v>
      </c>
      <c r="J176" s="4">
        <f>VLOOKUP($A176,[1]Basis!$A$3:$C$968,3,FALSE)</f>
        <v>78.284781188765436</v>
      </c>
      <c r="K176" s="5">
        <f>VLOOKUP($A176,'[1]Ocean Rates to China'!$L$11:$P$1030,2,FALSE)</f>
        <v>31.69</v>
      </c>
      <c r="L176" s="5">
        <f>VLOOKUP($A176,'[1]Ocean Rates to China'!$L$11:$P$1030,3,FALSE)</f>
        <v>17.98</v>
      </c>
      <c r="M176" s="5">
        <f>VLOOKUP($A176,'[1]Ocean Rates to China'!$L$11:$P$1030,4,FALSE)</f>
        <v>32.74</v>
      </c>
      <c r="N176" s="5">
        <f>VLOOKUP($A176,'[1]Ocean Rates to China'!$L$11:$P$1030,5,FALSE)</f>
        <v>23.72</v>
      </c>
    </row>
    <row r="177" spans="1:14" x14ac:dyDescent="0.25">
      <c r="A177" s="1">
        <v>43850</v>
      </c>
      <c r="B177" s="4">
        <v>176</v>
      </c>
      <c r="C177" s="2" t="str">
        <f>VLOOKUP(A177,[1]FOB!$A$1:$H$792,2,FALSE)</f>
        <v/>
      </c>
      <c r="D177" s="2">
        <v>397.5</v>
      </c>
      <c r="E177" s="2" t="s">
        <v>0</v>
      </c>
      <c r="F177" s="2" t="s">
        <v>0</v>
      </c>
      <c r="G177" s="2" t="s">
        <v>0</v>
      </c>
      <c r="H177" s="3" t="e">
        <f>VLOOKUP($A177,[1]Futures!$A$3:$B$987,2,FALSE)</f>
        <v>#N/A</v>
      </c>
      <c r="I177" s="2" t="e">
        <f>VLOOKUP($A177,[1]Basis!$A$3:$C$968,2,FALSE)</f>
        <v>#N/A</v>
      </c>
      <c r="J177" s="4" t="e">
        <f>VLOOKUP($A177,[1]Basis!$A$3:$C$968,3,FALSE)</f>
        <v>#N/A</v>
      </c>
      <c r="K177" s="5">
        <f>VLOOKUP($A177,'[1]Ocean Rates to China'!$L$11:$P$1030,2,FALSE)</f>
        <v>31.86</v>
      </c>
      <c r="L177" s="5">
        <f>VLOOKUP($A177,'[1]Ocean Rates to China'!$L$11:$P$1030,3,FALSE)</f>
        <v>18.190000000000001</v>
      </c>
      <c r="M177" s="5">
        <f>VLOOKUP($A177,'[1]Ocean Rates to China'!$L$11:$P$1030,4,FALSE)</f>
        <v>32.9</v>
      </c>
      <c r="N177" s="5">
        <f>VLOOKUP($A177,'[1]Ocean Rates to China'!$L$11:$P$1030,5,FALSE)</f>
        <v>23.86</v>
      </c>
    </row>
    <row r="178" spans="1:14" x14ac:dyDescent="0.25">
      <c r="A178" s="1">
        <v>43847</v>
      </c>
      <c r="B178" s="4">
        <v>177</v>
      </c>
      <c r="C178" s="2">
        <f>VLOOKUP(A178,[1]FOB!$A$1:$H$792,2,FALSE)</f>
        <v>360.75</v>
      </c>
      <c r="D178" s="2">
        <v>394.25</v>
      </c>
      <c r="E178" s="2">
        <v>362.25</v>
      </c>
      <c r="F178" s="2">
        <v>370</v>
      </c>
      <c r="G178" s="2">
        <v>359.25</v>
      </c>
      <c r="H178" s="3">
        <f>VLOOKUP($A178,[1]Futures!$A$3:$B$987,2,FALSE)</f>
        <v>9.2974999999999994</v>
      </c>
      <c r="I178" s="2">
        <f>VLOOKUP($A178,[1]Basis!$A$3:$C$968,2,FALSE)</f>
        <v>51</v>
      </c>
      <c r="J178" s="4">
        <f>VLOOKUP($A178,[1]Basis!$A$3:$C$968,3,FALSE)</f>
        <v>59.799314173742779</v>
      </c>
      <c r="K178" s="5">
        <f>VLOOKUP($A178,'[1]Ocean Rates to China'!$L$11:$P$1030,2,FALSE)</f>
        <v>32.229999999999997</v>
      </c>
      <c r="L178" s="5">
        <f>VLOOKUP($A178,'[1]Ocean Rates to China'!$L$11:$P$1030,3,FALSE)</f>
        <v>18.329999999999998</v>
      </c>
      <c r="M178" s="5">
        <f>VLOOKUP($A178,'[1]Ocean Rates to China'!$L$11:$P$1030,4,FALSE)</f>
        <v>33.35</v>
      </c>
      <c r="N178" s="5">
        <f>VLOOKUP($A178,'[1]Ocean Rates to China'!$L$11:$P$1030,5,FALSE)</f>
        <v>24.22</v>
      </c>
    </row>
    <row r="179" spans="1:14" x14ac:dyDescent="0.25">
      <c r="A179" s="1">
        <v>43846</v>
      </c>
      <c r="B179" s="4">
        <v>178</v>
      </c>
      <c r="C179" s="2">
        <f>VLOOKUP(A179,[1]FOB!$A$1:$H$792,2,FALSE)</f>
        <v>360</v>
      </c>
      <c r="D179" s="2">
        <v>394.25</v>
      </c>
      <c r="E179" s="2">
        <v>361.5</v>
      </c>
      <c r="F179" s="2">
        <v>370</v>
      </c>
      <c r="G179" s="2">
        <v>359</v>
      </c>
      <c r="H179" s="3">
        <f>VLOOKUP($A179,[1]Futures!$A$3:$B$987,2,FALSE)</f>
        <v>9.24</v>
      </c>
      <c r="I179" s="2">
        <f>VLOOKUP($A179,[1]Basis!$A$3:$C$968,2,FALSE)</f>
        <v>51</v>
      </c>
      <c r="J179" s="4">
        <f>VLOOKUP($A179,[1]Basis!$A$3:$C$968,3,FALSE)</f>
        <v>65.549314173742701</v>
      </c>
      <c r="K179" s="5">
        <f>VLOOKUP($A179,'[1]Ocean Rates to China'!$L$11:$P$1030,2,FALSE)</f>
        <v>32.44</v>
      </c>
      <c r="L179" s="5">
        <f>VLOOKUP($A179,'[1]Ocean Rates to China'!$L$11:$P$1030,3,FALSE)</f>
        <v>18.420000000000002</v>
      </c>
      <c r="M179" s="5">
        <f>VLOOKUP($A179,'[1]Ocean Rates to China'!$L$11:$P$1030,4,FALSE)</f>
        <v>33.590000000000003</v>
      </c>
      <c r="N179" s="5">
        <f>VLOOKUP($A179,'[1]Ocean Rates to China'!$L$11:$P$1030,5,FALSE)</f>
        <v>24.41</v>
      </c>
    </row>
    <row r="180" spans="1:14" x14ac:dyDescent="0.25">
      <c r="A180" s="1">
        <v>43845</v>
      </c>
      <c r="B180" s="4">
        <v>179</v>
      </c>
      <c r="C180" s="2">
        <f>VLOOKUP(A180,[1]FOB!$A$1:$H$792,2,FALSE)</f>
        <v>363.75</v>
      </c>
      <c r="D180" s="2">
        <v>399.5</v>
      </c>
      <c r="E180" s="2">
        <v>364.75</v>
      </c>
      <c r="F180" s="2">
        <v>375.25</v>
      </c>
      <c r="G180" s="2">
        <v>362.25</v>
      </c>
      <c r="H180" s="3">
        <f>VLOOKUP($A180,[1]Futures!$A$3:$B$987,2,FALSE)</f>
        <v>9.2874999999999996</v>
      </c>
      <c r="I180" s="2">
        <f>VLOOKUP($A180,[1]Basis!$A$3:$C$968,2,FALSE)</f>
        <v>54</v>
      </c>
      <c r="J180" s="4">
        <f>VLOOKUP($A180,[1]Basis!$A$3:$C$968,3,FALSE)</f>
        <v>75.79495972131518</v>
      </c>
      <c r="K180" s="5">
        <f>VLOOKUP($A180,'[1]Ocean Rates to China'!$L$11:$P$1030,2,FALSE)</f>
        <v>32.29</v>
      </c>
      <c r="L180" s="5">
        <f>VLOOKUP($A180,'[1]Ocean Rates to China'!$L$11:$P$1030,3,FALSE)</f>
        <v>18.329999999999998</v>
      </c>
      <c r="M180" s="5">
        <f>VLOOKUP($A180,'[1]Ocean Rates to China'!$L$11:$P$1030,4,FALSE)</f>
        <v>33.44</v>
      </c>
      <c r="N180" s="5">
        <f>VLOOKUP($A180,'[1]Ocean Rates to China'!$L$11:$P$1030,5,FALSE)</f>
        <v>24.29</v>
      </c>
    </row>
    <row r="181" spans="1:14" x14ac:dyDescent="0.25">
      <c r="A181" s="1">
        <v>43844</v>
      </c>
      <c r="B181" s="4">
        <v>180</v>
      </c>
      <c r="C181" s="2">
        <f>VLOOKUP(A181,[1]FOB!$A$1:$H$792,2,FALSE)</f>
        <v>367.5</v>
      </c>
      <c r="D181" s="2">
        <v>402.25</v>
      </c>
      <c r="E181" s="2">
        <v>366.75</v>
      </c>
      <c r="F181" s="2">
        <v>378.75</v>
      </c>
      <c r="G181" s="2">
        <v>365.25</v>
      </c>
      <c r="H181" s="3">
        <f>VLOOKUP($A181,[1]Futures!$A$3:$B$987,2,FALSE)</f>
        <v>9.4224999999999994</v>
      </c>
      <c r="I181" s="2">
        <f>VLOOKUP($A181,[1]Basis!$A$3:$C$968,2,FALSE)</f>
        <v>52</v>
      </c>
      <c r="J181" s="4">
        <f>VLOOKUP($A181,[1]Basis!$A$3:$C$968,3,FALSE)</f>
        <v>64.526616590463874</v>
      </c>
      <c r="K181" s="5">
        <f>VLOOKUP($A181,'[1]Ocean Rates to China'!$L$11:$P$1030,2,FALSE)</f>
        <v>31.72</v>
      </c>
      <c r="L181" s="5">
        <f>VLOOKUP($A181,'[1]Ocean Rates to China'!$L$11:$P$1030,3,FALSE)</f>
        <v>17.84</v>
      </c>
      <c r="M181" s="5">
        <f>VLOOKUP($A181,'[1]Ocean Rates to China'!$L$11:$P$1030,4,FALSE)</f>
        <v>32.78</v>
      </c>
      <c r="N181" s="5">
        <f>VLOOKUP($A181,'[1]Ocean Rates to China'!$L$11:$P$1030,5,FALSE)</f>
        <v>23.75</v>
      </c>
    </row>
    <row r="182" spans="1:14" x14ac:dyDescent="0.25">
      <c r="A182" s="1">
        <v>43843</v>
      </c>
      <c r="B182" s="4">
        <v>181</v>
      </c>
      <c r="C182" s="2">
        <f>VLOOKUP(A182,[1]FOB!$A$1:$H$792,2,FALSE)</f>
        <v>367</v>
      </c>
      <c r="D182" s="2">
        <v>403.75</v>
      </c>
      <c r="E182" s="2">
        <v>366.75</v>
      </c>
      <c r="F182" s="2">
        <v>378.75</v>
      </c>
      <c r="G182" s="2">
        <v>365.25</v>
      </c>
      <c r="H182" s="3">
        <f>VLOOKUP($A182,[1]Futures!$A$3:$B$987,2,FALSE)</f>
        <v>9.4224999999999994</v>
      </c>
      <c r="I182" s="2">
        <f>VLOOKUP($A182,[1]Basis!$A$3:$C$968,2,FALSE)</f>
        <v>51</v>
      </c>
      <c r="J182" s="4">
        <f>VLOOKUP($A182,[1]Basis!$A$3:$C$968,3,FALSE)</f>
        <v>68.527269758327947</v>
      </c>
      <c r="K182" s="5">
        <f>VLOOKUP($A182,'[1]Ocean Rates to China'!$L$11:$P$1030,2,FALSE)</f>
        <v>31.73</v>
      </c>
      <c r="L182" s="5">
        <f>VLOOKUP($A182,'[1]Ocean Rates to China'!$L$11:$P$1030,3,FALSE)</f>
        <v>17.86</v>
      </c>
      <c r="M182" s="5">
        <f>VLOOKUP($A182,'[1]Ocean Rates to China'!$L$11:$P$1030,4,FALSE)</f>
        <v>32.79</v>
      </c>
      <c r="N182" s="5">
        <f>VLOOKUP($A182,'[1]Ocean Rates to China'!$L$11:$P$1030,5,FALSE)</f>
        <v>23.76</v>
      </c>
    </row>
    <row r="183" spans="1:14" x14ac:dyDescent="0.25">
      <c r="A183" s="1">
        <v>43840</v>
      </c>
      <c r="B183" s="4">
        <v>182</v>
      </c>
      <c r="C183" s="2">
        <f>VLOOKUP(A183,[1]FOB!$A$1:$H$792,2,FALSE)</f>
        <v>370</v>
      </c>
      <c r="D183" s="2">
        <v>405.25</v>
      </c>
      <c r="E183" s="2">
        <v>367.75</v>
      </c>
      <c r="F183" s="2">
        <v>380</v>
      </c>
      <c r="G183" s="2">
        <v>366</v>
      </c>
      <c r="H183" s="3">
        <f>VLOOKUP($A183,[1]Futures!$A$3:$B$987,2,FALSE)</f>
        <v>9.4600000000000009</v>
      </c>
      <c r="I183" s="2">
        <f>VLOOKUP($A183,[1]Basis!$A$3:$C$968,2,FALSE)</f>
        <v>51</v>
      </c>
      <c r="J183" s="4">
        <f>VLOOKUP($A183,[1]Basis!$A$3:$C$968,3,FALSE)</f>
        <v>61.53864576529493</v>
      </c>
      <c r="K183" s="5">
        <f>VLOOKUP($A183,'[1]Ocean Rates to China'!$L$11:$P$1030,2,FALSE)</f>
        <v>31.68</v>
      </c>
      <c r="L183" s="5">
        <f>VLOOKUP($A183,'[1]Ocean Rates to China'!$L$11:$P$1030,3,FALSE)</f>
        <v>17.91</v>
      </c>
      <c r="M183" s="5">
        <f>VLOOKUP($A183,'[1]Ocean Rates to China'!$L$11:$P$1030,4,FALSE)</f>
        <v>32.72</v>
      </c>
      <c r="N183" s="5">
        <f>VLOOKUP($A183,'[1]Ocean Rates to China'!$L$11:$P$1030,5,FALSE)</f>
        <v>23.7</v>
      </c>
    </row>
    <row r="184" spans="1:14" x14ac:dyDescent="0.25">
      <c r="A184" s="1">
        <v>43839</v>
      </c>
      <c r="B184" s="4">
        <v>183</v>
      </c>
      <c r="C184" s="2">
        <f>VLOOKUP(A184,[1]FOB!$A$1:$H$792,2,FALSE)</f>
        <v>368.5</v>
      </c>
      <c r="D184" s="2">
        <v>404.25</v>
      </c>
      <c r="E184" s="2">
        <v>365.25</v>
      </c>
      <c r="F184" s="2">
        <v>378.75</v>
      </c>
      <c r="G184" s="2">
        <v>364.75</v>
      </c>
      <c r="H184" s="3">
        <f>VLOOKUP($A184,[1]Futures!$A$3:$B$987,2,FALSE)</f>
        <v>9.4350000000000005</v>
      </c>
      <c r="I184" s="2">
        <f>VLOOKUP($A184,[1]Basis!$A$3:$C$968,2,FALSE)</f>
        <v>50</v>
      </c>
      <c r="J184" s="4">
        <f>VLOOKUP($A184,[1]Basis!$A$3:$C$968,3,FALSE)</f>
        <v>66.297517962116359</v>
      </c>
      <c r="K184" s="5">
        <f>VLOOKUP($A184,'[1]Ocean Rates to China'!$L$11:$P$1030,2,FALSE)</f>
        <v>31.93</v>
      </c>
      <c r="L184" s="5">
        <f>VLOOKUP($A184,'[1]Ocean Rates to China'!$L$11:$P$1030,3,FALSE)</f>
        <v>17.95</v>
      </c>
      <c r="M184" s="5">
        <f>VLOOKUP($A184,'[1]Ocean Rates to China'!$L$11:$P$1030,4,FALSE)</f>
        <v>33.020000000000003</v>
      </c>
      <c r="N184" s="5">
        <f>VLOOKUP($A184,'[1]Ocean Rates to China'!$L$11:$P$1030,5,FALSE)</f>
        <v>23.95</v>
      </c>
    </row>
    <row r="185" spans="1:14" x14ac:dyDescent="0.25">
      <c r="A185" s="1">
        <v>43838</v>
      </c>
      <c r="B185" s="4">
        <v>184</v>
      </c>
      <c r="C185" s="2">
        <f>VLOOKUP(A185,[1]FOB!$A$1:$H$792,2,FALSE)</f>
        <v>371</v>
      </c>
      <c r="D185" s="2">
        <v>406</v>
      </c>
      <c r="E185" s="2">
        <v>368.25</v>
      </c>
      <c r="F185" s="2">
        <v>382.25</v>
      </c>
      <c r="G185" s="2">
        <v>368.25</v>
      </c>
      <c r="H185" s="3">
        <f>VLOOKUP($A185,[1]Futures!$A$3:$B$987,2,FALSE)</f>
        <v>9.4725000000000001</v>
      </c>
      <c r="I185" s="2">
        <f>VLOOKUP($A185,[1]Basis!$A$3:$C$968,2,FALSE)</f>
        <v>50</v>
      </c>
      <c r="J185" s="4">
        <f>VLOOKUP($A185,[1]Basis!$A$3:$C$968,3,FALSE)</f>
        <v>56.777868495536765</v>
      </c>
      <c r="K185" s="5">
        <f>VLOOKUP($A185,'[1]Ocean Rates to China'!$L$11:$P$1030,2,FALSE)</f>
        <v>32.1</v>
      </c>
      <c r="L185" s="5">
        <f>VLOOKUP($A185,'[1]Ocean Rates to China'!$L$11:$P$1030,3,FALSE)</f>
        <v>18.13</v>
      </c>
      <c r="M185" s="5">
        <f>VLOOKUP($A185,'[1]Ocean Rates to China'!$L$11:$P$1030,4,FALSE)</f>
        <v>33.200000000000003</v>
      </c>
      <c r="N185" s="5">
        <f>VLOOKUP($A185,'[1]Ocean Rates to China'!$L$11:$P$1030,5,FALSE)</f>
        <v>24.1</v>
      </c>
    </row>
    <row r="186" spans="1:14" x14ac:dyDescent="0.25">
      <c r="A186" s="1">
        <v>43837</v>
      </c>
      <c r="B186" s="4">
        <v>185</v>
      </c>
      <c r="C186" s="2">
        <f>VLOOKUP(A186,[1]FOB!$A$1:$H$792,2,FALSE)</f>
        <v>367</v>
      </c>
      <c r="D186" s="2">
        <v>403.75</v>
      </c>
      <c r="E186" s="2">
        <v>367.5</v>
      </c>
      <c r="F186" s="2">
        <v>377.25</v>
      </c>
      <c r="G186" s="2">
        <v>364.75</v>
      </c>
      <c r="H186" s="3">
        <f>VLOOKUP($A186,[1]Futures!$A$3:$B$987,2,FALSE)</f>
        <v>9.44</v>
      </c>
      <c r="I186" s="2">
        <f>VLOOKUP($A186,[1]Basis!$A$3:$C$968,2,FALSE)</f>
        <v>50</v>
      </c>
      <c r="J186" s="4">
        <f>VLOOKUP($A186,[1]Basis!$A$3:$C$968,3,FALSE)</f>
        <v>65.280426736338086</v>
      </c>
      <c r="K186" s="5">
        <f>VLOOKUP($A186,'[1]Ocean Rates to China'!$L$11:$P$1030,2,FALSE)</f>
        <v>32.71</v>
      </c>
      <c r="L186" s="5">
        <f>VLOOKUP($A186,'[1]Ocean Rates to China'!$L$11:$P$1030,3,FALSE)</f>
        <v>18.32</v>
      </c>
      <c r="M186" s="5">
        <f>VLOOKUP($A186,'[1]Ocean Rates to China'!$L$11:$P$1030,4,FALSE)</f>
        <v>33.92</v>
      </c>
      <c r="N186" s="5">
        <f>VLOOKUP($A186,'[1]Ocean Rates to China'!$L$11:$P$1030,5,FALSE)</f>
        <v>24.68</v>
      </c>
    </row>
    <row r="187" spans="1:14" x14ac:dyDescent="0.25">
      <c r="A187" s="1">
        <v>43836</v>
      </c>
      <c r="B187" s="4">
        <v>186</v>
      </c>
      <c r="C187" s="2">
        <f>VLOOKUP(A187,[1]FOB!$A$1:$H$792,2,FALSE)</f>
        <v>369</v>
      </c>
      <c r="D187" s="2">
        <v>405.75</v>
      </c>
      <c r="E187" s="2">
        <v>369</v>
      </c>
      <c r="F187" s="2">
        <v>379.5</v>
      </c>
      <c r="G187" s="2">
        <v>366.25</v>
      </c>
      <c r="H187" s="3">
        <f>VLOOKUP($A187,[1]Futures!$A$3:$B$987,2,FALSE)</f>
        <v>9.4474999999999998</v>
      </c>
      <c r="I187" s="2">
        <f>VLOOKUP($A187,[1]Basis!$A$3:$C$968,2,FALSE)</f>
        <v>50</v>
      </c>
      <c r="J187" s="4">
        <f>VLOOKUP($A187,[1]Basis!$A$3:$C$968,3,FALSE)</f>
        <v>57.291149575440947</v>
      </c>
      <c r="K187" s="5">
        <f>VLOOKUP($A187,'[1]Ocean Rates to China'!$L$11:$P$1030,2,FALSE)</f>
        <v>33.1</v>
      </c>
      <c r="L187" s="5">
        <f>VLOOKUP($A187,'[1]Ocean Rates to China'!$L$11:$P$1030,3,FALSE)</f>
        <v>18.55</v>
      </c>
      <c r="M187" s="5">
        <f>VLOOKUP($A187,'[1]Ocean Rates to China'!$L$11:$P$1030,4,FALSE)</f>
        <v>34.32</v>
      </c>
      <c r="N187" s="5">
        <f>VLOOKUP($A187,'[1]Ocean Rates to China'!$L$11:$P$1030,5,FALSE)</f>
        <v>25.02</v>
      </c>
    </row>
    <row r="188" spans="1:14" x14ac:dyDescent="0.25">
      <c r="A188" s="1">
        <v>43833</v>
      </c>
      <c r="B188" s="4">
        <v>187</v>
      </c>
      <c r="C188" s="2">
        <f>VLOOKUP(A188,[1]FOB!$A$1:$H$792,2,FALSE)</f>
        <v>367</v>
      </c>
      <c r="D188" s="2">
        <v>403.5</v>
      </c>
      <c r="E188" s="2">
        <v>367.5</v>
      </c>
      <c r="F188" s="2">
        <v>378.5</v>
      </c>
      <c r="G188" s="2">
        <v>364.5</v>
      </c>
      <c r="H188" s="3">
        <f>VLOOKUP($A188,[1]Futures!$A$3:$B$987,2,FALSE)</f>
        <v>9.4149999999999991</v>
      </c>
      <c r="I188" s="2">
        <f>VLOOKUP($A188,[1]Basis!$A$3:$C$968,2,FALSE)</f>
        <v>61</v>
      </c>
      <c r="J188" s="4" t="e">
        <f>VLOOKUP($A188,[1]Basis!$A$3:$C$968,3,FALSE)</f>
        <v>#N/A</v>
      </c>
      <c r="K188" s="5">
        <f>VLOOKUP($A188,'[1]Ocean Rates to China'!$L$11:$P$1030,2,FALSE)</f>
        <v>33.72</v>
      </c>
      <c r="L188" s="5">
        <f>VLOOKUP($A188,'[1]Ocean Rates to China'!$L$11:$P$1030,3,FALSE)</f>
        <v>18.989999999999998</v>
      </c>
      <c r="M188" s="5">
        <f>VLOOKUP($A188,'[1]Ocean Rates to China'!$L$11:$P$1030,4,FALSE)</f>
        <v>34.979999999999997</v>
      </c>
      <c r="N188" s="5">
        <f>VLOOKUP($A188,'[1]Ocean Rates to China'!$L$11:$P$1030,5,FALSE)</f>
        <v>25.56</v>
      </c>
    </row>
    <row r="189" spans="1:14" x14ac:dyDescent="0.25">
      <c r="A189" s="1">
        <v>43832</v>
      </c>
      <c r="B189" s="4">
        <v>188</v>
      </c>
      <c r="C189" s="2">
        <f>VLOOKUP(A189,[1]FOB!$A$1:$H$792,2,FALSE)</f>
        <v>373.75</v>
      </c>
      <c r="D189" s="2">
        <v>409.75</v>
      </c>
      <c r="E189" s="2">
        <v>373.25</v>
      </c>
      <c r="F189" s="2">
        <v>385</v>
      </c>
      <c r="G189" s="2">
        <v>371</v>
      </c>
      <c r="H189" s="3">
        <f>VLOOKUP($A189,[1]Futures!$A$3:$B$987,2,FALSE)</f>
        <v>9.5625</v>
      </c>
      <c r="I189" s="2">
        <f>VLOOKUP($A189,[1]Basis!$A$3:$C$968,2,FALSE)</f>
        <v>61</v>
      </c>
      <c r="J189" s="4" t="e">
        <f>VLOOKUP($A189,[1]Basis!$A$3:$C$968,3,FALSE)</f>
        <v>#N/A</v>
      </c>
      <c r="K189" s="5">
        <f>VLOOKUP($A189,'[1]Ocean Rates to China'!$L$11:$P$1030,2,FALSE)</f>
        <v>34.700000000000003</v>
      </c>
      <c r="L189" s="5">
        <f>VLOOKUP($A189,'[1]Ocean Rates to China'!$L$11:$P$1030,3,FALSE)</f>
        <v>19.440000000000001</v>
      </c>
      <c r="M189" s="5">
        <f>VLOOKUP($A189,'[1]Ocean Rates to China'!$L$11:$P$1030,4,FALSE)</f>
        <v>36.130000000000003</v>
      </c>
      <c r="N189" s="5">
        <f>VLOOKUP($A189,'[1]Ocean Rates to China'!$L$11:$P$1030,5,FALSE)</f>
        <v>26.5</v>
      </c>
    </row>
    <row r="190" spans="1:14" x14ac:dyDescent="0.25">
      <c r="A190" s="1">
        <v>43830</v>
      </c>
      <c r="B190" s="4">
        <v>189</v>
      </c>
      <c r="C190" s="2">
        <f>VLOOKUP(A190,[1]FOB!$A$1:$H$792,2,FALSE)</f>
        <v>371.5</v>
      </c>
      <c r="D190" s="2">
        <v>406</v>
      </c>
      <c r="E190" s="2">
        <v>371</v>
      </c>
      <c r="F190" s="2">
        <v>382.75</v>
      </c>
      <c r="G190" s="2">
        <v>367</v>
      </c>
      <c r="H190" s="3">
        <f>VLOOKUP($A190,[1]Futures!$A$3:$B$987,2,FALSE)</f>
        <v>9.5549999999999997</v>
      </c>
      <c r="I190" s="2">
        <f>VLOOKUP($A190,[1]Basis!$A$3:$C$968,2,FALSE)</f>
        <v>61</v>
      </c>
      <c r="J190" s="4" t="e">
        <f>VLOOKUP($A190,[1]Basis!$A$3:$C$968,3,FALSE)</f>
        <v>#N/A</v>
      </c>
      <c r="K190" s="5">
        <f>VLOOKUP($A190,'[1]Ocean Rates to China'!$L$11:$P$1030,2,FALSE)</f>
        <v>35.49</v>
      </c>
      <c r="L190" s="5">
        <f>VLOOKUP($A190,'[1]Ocean Rates to China'!$L$11:$P$1030,3,FALSE)</f>
        <v>19.82</v>
      </c>
      <c r="M190" s="5">
        <f>VLOOKUP($A190,'[1]Ocean Rates to China'!$L$11:$P$1030,4,FALSE)</f>
        <v>37.04</v>
      </c>
      <c r="N190" s="5">
        <f>VLOOKUP($A190,'[1]Ocean Rates to China'!$L$11:$P$1030,5,FALSE)</f>
        <v>27.24</v>
      </c>
    </row>
    <row r="191" spans="1:14" x14ac:dyDescent="0.25">
      <c r="A191" s="1">
        <v>43829</v>
      </c>
      <c r="B191" s="4">
        <v>190</v>
      </c>
      <c r="C191" s="2">
        <f>VLOOKUP(A191,[1]FOB!$A$1:$H$792,2,FALSE)</f>
        <v>371.75</v>
      </c>
      <c r="D191" s="2">
        <v>406.75</v>
      </c>
      <c r="E191" s="2">
        <v>371.75</v>
      </c>
      <c r="F191" s="2">
        <v>382.75</v>
      </c>
      <c r="G191" s="2">
        <v>367</v>
      </c>
      <c r="H191" s="3">
        <f>VLOOKUP($A191,[1]Futures!$A$3:$B$987,2,FALSE)</f>
        <v>9.5250000000000004</v>
      </c>
      <c r="I191" s="2">
        <f>VLOOKUP($A191,[1]Basis!$A$3:$C$968,2,FALSE)</f>
        <v>60</v>
      </c>
      <c r="J191" s="4" t="e">
        <f>VLOOKUP($A191,[1]Basis!$A$3:$C$968,3,FALSE)</f>
        <v>#N/A</v>
      </c>
      <c r="K191" s="5">
        <f>VLOOKUP($A191,'[1]Ocean Rates to China'!$L$11:$P$1030,2,FALSE)</f>
        <v>35.07</v>
      </c>
      <c r="L191" s="5">
        <f>VLOOKUP($A191,'[1]Ocean Rates to China'!$L$11:$P$1030,3,FALSE)</f>
        <v>19.62</v>
      </c>
      <c r="M191" s="5">
        <f>VLOOKUP($A191,'[1]Ocean Rates to China'!$L$11:$P$1030,4,FALSE)</f>
        <v>36.520000000000003</v>
      </c>
      <c r="N191" s="5">
        <f>VLOOKUP($A191,'[1]Ocean Rates to China'!$L$11:$P$1030,5,FALSE)</f>
        <v>26.82</v>
      </c>
    </row>
    <row r="192" spans="1:14" x14ac:dyDescent="0.25">
      <c r="A192" s="1">
        <v>43826</v>
      </c>
      <c r="B192" s="4">
        <v>191</v>
      </c>
      <c r="C192" s="2">
        <f>VLOOKUP(A192,[1]FOB!$A$1:$H$792,2,FALSE)</f>
        <v>367.5</v>
      </c>
      <c r="D192" s="2">
        <v>402.25</v>
      </c>
      <c r="E192" s="2">
        <v>367.5</v>
      </c>
      <c r="F192" s="2">
        <v>378.5</v>
      </c>
      <c r="G192" s="2">
        <v>364.25</v>
      </c>
      <c r="H192" s="3">
        <f>VLOOKUP($A192,[1]Futures!$A$3:$B$987,2,FALSE)</f>
        <v>9.4149999999999991</v>
      </c>
      <c r="I192" s="2">
        <f>VLOOKUP($A192,[1]Basis!$A$3:$C$968,2,FALSE)</f>
        <v>60</v>
      </c>
      <c r="J192" s="4" t="e">
        <f>VLOOKUP($A192,[1]Basis!$A$3:$C$968,3,FALSE)</f>
        <v>#N/A</v>
      </c>
      <c r="K192" s="5">
        <f>VLOOKUP($A192,'[1]Ocean Rates to China'!$L$11:$P$1030,2,FALSE)</f>
        <v>35.28</v>
      </c>
      <c r="L192" s="5">
        <f>VLOOKUP($A192,'[1]Ocean Rates to China'!$L$11:$P$1030,3,FALSE)</f>
        <v>19.63</v>
      </c>
      <c r="M192" s="5">
        <f>VLOOKUP($A192,'[1]Ocean Rates to China'!$L$11:$P$1030,4,FALSE)</f>
        <v>36.770000000000003</v>
      </c>
      <c r="N192" s="5">
        <f>VLOOKUP($A192,'[1]Ocean Rates to China'!$L$11:$P$1030,5,FALSE)</f>
        <v>27.03</v>
      </c>
    </row>
    <row r="193" spans="1:14" x14ac:dyDescent="0.25">
      <c r="A193" s="1">
        <v>43823</v>
      </c>
      <c r="B193" s="4">
        <v>192</v>
      </c>
      <c r="C193" s="2">
        <f>VLOOKUP(A193,[1]FOB!$A$1:$H$792,2,FALSE)</f>
        <v>368.5</v>
      </c>
      <c r="D193" s="2">
        <v>402.25</v>
      </c>
      <c r="E193" s="2">
        <v>368.5</v>
      </c>
      <c r="F193" s="2">
        <v>379.5</v>
      </c>
      <c r="G193" s="2">
        <v>367.5</v>
      </c>
      <c r="H193" s="3">
        <f>VLOOKUP($A193,[1]Futures!$A$3:$B$987,2,FALSE)</f>
        <v>9.3650000000000002</v>
      </c>
      <c r="I193" s="2">
        <f>VLOOKUP($A193,[1]Basis!$A$3:$C$968,2,FALSE)</f>
        <v>63</v>
      </c>
      <c r="J193" s="4" t="e">
        <f>VLOOKUP($A193,[1]Basis!$A$3:$C$968,3,FALSE)</f>
        <v>#N/A</v>
      </c>
      <c r="K193" s="5">
        <f>VLOOKUP($A193,'[1]Ocean Rates to China'!$L$11:$P$1030,2,FALSE)</f>
        <v>35.07</v>
      </c>
      <c r="L193" s="5">
        <f>VLOOKUP($A193,'[1]Ocean Rates to China'!$L$11:$P$1030,3,FALSE)</f>
        <v>19.649999999999999</v>
      </c>
      <c r="M193" s="5">
        <f>VLOOKUP($A193,'[1]Ocean Rates to China'!$L$11:$P$1030,4,FALSE)</f>
        <v>36.51</v>
      </c>
      <c r="N193" s="5">
        <f>VLOOKUP($A193,'[1]Ocean Rates to China'!$L$11:$P$1030,5,FALSE)</f>
        <v>26.82</v>
      </c>
    </row>
    <row r="194" spans="1:14" x14ac:dyDescent="0.25">
      <c r="A194" s="1">
        <v>43822</v>
      </c>
      <c r="B194" s="4">
        <v>193</v>
      </c>
      <c r="C194" s="2">
        <f>VLOOKUP(A194,[1]FOB!$A$1:$H$792,2,FALSE)</f>
        <v>368.25</v>
      </c>
      <c r="D194" s="2">
        <v>402.75</v>
      </c>
      <c r="E194" s="2">
        <v>368.25</v>
      </c>
      <c r="F194" s="2">
        <v>379.25</v>
      </c>
      <c r="G194" s="2">
        <v>367.5</v>
      </c>
      <c r="H194" s="3">
        <f>VLOOKUP($A194,[1]Futures!$A$3:$B$987,2,FALSE)</f>
        <v>9.34</v>
      </c>
      <c r="I194" s="2">
        <f>VLOOKUP($A194,[1]Basis!$A$3:$C$968,2,FALSE)</f>
        <v>63</v>
      </c>
      <c r="J194" s="4" t="e">
        <f>VLOOKUP($A194,[1]Basis!$A$3:$C$968,3,FALSE)</f>
        <v>#N/A</v>
      </c>
      <c r="K194" s="5">
        <f>VLOOKUP($A194,'[1]Ocean Rates to China'!$L$11:$P$1030,2,FALSE)</f>
        <v>35</v>
      </c>
      <c r="L194" s="5">
        <f>VLOOKUP($A194,'[1]Ocean Rates to China'!$L$11:$P$1030,3,FALSE)</f>
        <v>19.510000000000002</v>
      </c>
      <c r="M194" s="5">
        <f>VLOOKUP($A194,'[1]Ocean Rates to China'!$L$11:$P$1030,4,FALSE)</f>
        <v>36.409999999999997</v>
      </c>
      <c r="N194" s="5">
        <f>VLOOKUP($A194,'[1]Ocean Rates to China'!$L$11:$P$1030,5,FALSE)</f>
        <v>26.74</v>
      </c>
    </row>
    <row r="195" spans="1:14" x14ac:dyDescent="0.25">
      <c r="A195" s="1">
        <v>43819</v>
      </c>
      <c r="B195" s="4">
        <v>194</v>
      </c>
      <c r="C195" s="2">
        <f>VLOOKUP(A195,[1]FOB!$A$1:$H$792,2,FALSE)</f>
        <v>367.75</v>
      </c>
      <c r="D195" s="2">
        <v>401</v>
      </c>
      <c r="E195" s="2">
        <v>367.5</v>
      </c>
      <c r="F195" s="2">
        <v>378</v>
      </c>
      <c r="G195" s="2">
        <v>365.25</v>
      </c>
      <c r="H195" s="3">
        <f>VLOOKUP($A195,[1]Futures!$A$3:$B$987,2,FALSE)</f>
        <v>9.2825000000000006</v>
      </c>
      <c r="I195" s="2">
        <f>VLOOKUP($A195,[1]Basis!$A$3:$C$968,2,FALSE)</f>
        <v>63</v>
      </c>
      <c r="J195" s="4">
        <f>VLOOKUP($A195,[1]Basis!$A$3:$C$968,3,FALSE)</f>
        <v>72.294306553450838</v>
      </c>
      <c r="K195" s="5">
        <f>VLOOKUP($A195,'[1]Ocean Rates to China'!$L$11:$P$1030,2,FALSE)</f>
        <v>35.409999999999997</v>
      </c>
      <c r="L195" s="5">
        <f>VLOOKUP($A195,'[1]Ocean Rates to China'!$L$11:$P$1030,3,FALSE)</f>
        <v>19.75</v>
      </c>
      <c r="M195" s="5">
        <f>VLOOKUP($A195,'[1]Ocean Rates to China'!$L$11:$P$1030,4,FALSE)</f>
        <v>36.880000000000003</v>
      </c>
      <c r="N195" s="5">
        <f>VLOOKUP($A195,'[1]Ocean Rates to China'!$L$11:$P$1030,5,FALSE)</f>
        <v>27.13</v>
      </c>
    </row>
    <row r="196" spans="1:14" x14ac:dyDescent="0.25">
      <c r="A196" s="1">
        <v>43818</v>
      </c>
      <c r="B196" s="4">
        <v>195</v>
      </c>
      <c r="C196" s="2">
        <f>VLOOKUP(A196,[1]FOB!$A$1:$H$792,2,FALSE)</f>
        <v>366.75</v>
      </c>
      <c r="D196" s="2">
        <v>401</v>
      </c>
      <c r="E196" s="2">
        <v>366.75</v>
      </c>
      <c r="F196" s="2">
        <v>377.25</v>
      </c>
      <c r="G196" s="2">
        <v>363.5</v>
      </c>
      <c r="H196" s="3">
        <f>VLOOKUP($A196,[1]Futures!$A$3:$B$987,2,FALSE)</f>
        <v>9.2449999999999992</v>
      </c>
      <c r="I196" s="2">
        <f>VLOOKUP($A196,[1]Basis!$A$3:$C$968,2,FALSE)</f>
        <v>63</v>
      </c>
      <c r="J196" s="4">
        <f>VLOOKUP($A196,[1]Basis!$A$3:$C$968,3,FALSE)</f>
        <v>77.786087524493837</v>
      </c>
      <c r="K196" s="5">
        <f>VLOOKUP($A196,'[1]Ocean Rates to China'!$L$11:$P$1030,2,FALSE)</f>
        <v>35.590000000000003</v>
      </c>
      <c r="L196" s="5">
        <f>VLOOKUP($A196,'[1]Ocean Rates to China'!$L$11:$P$1030,3,FALSE)</f>
        <v>19.75</v>
      </c>
      <c r="M196" s="5">
        <f>VLOOKUP($A196,'[1]Ocean Rates to China'!$L$11:$P$1030,4,FALSE)</f>
        <v>37.06</v>
      </c>
      <c r="N196" s="5">
        <f>VLOOKUP($A196,'[1]Ocean Rates to China'!$L$11:$P$1030,5,FALSE)</f>
        <v>27.28</v>
      </c>
    </row>
    <row r="197" spans="1:14" x14ac:dyDescent="0.25">
      <c r="A197" s="1">
        <v>43817</v>
      </c>
      <c r="B197" s="4">
        <v>196</v>
      </c>
      <c r="C197" s="2">
        <f>VLOOKUP(A197,[1]FOB!$A$1:$H$792,2,FALSE)</f>
        <v>366.25</v>
      </c>
      <c r="D197" s="2">
        <v>401.5</v>
      </c>
      <c r="E197" s="2">
        <v>366.25</v>
      </c>
      <c r="F197" s="2">
        <v>377.25</v>
      </c>
      <c r="G197" s="2">
        <v>363.5</v>
      </c>
      <c r="H197" s="3">
        <f>VLOOKUP($A197,[1]Futures!$A$3:$B$987,2,FALSE)</f>
        <v>9.2850000000000001</v>
      </c>
      <c r="I197" s="2">
        <f>VLOOKUP($A197,[1]Basis!$A$3:$C$968,2,FALSE)</f>
        <v>63</v>
      </c>
      <c r="J197" s="4">
        <f>VLOOKUP($A197,[1]Basis!$A$3:$C$968,3,FALSE)</f>
        <v>76.53483561942096</v>
      </c>
      <c r="K197" s="5">
        <f>VLOOKUP($A197,'[1]Ocean Rates to China'!$L$11:$P$1030,2,FALSE)</f>
        <v>35.99</v>
      </c>
      <c r="L197" s="5">
        <f>VLOOKUP($A197,'[1]Ocean Rates to China'!$L$11:$P$1030,3,FALSE)</f>
        <v>19.98</v>
      </c>
      <c r="M197" s="5">
        <f>VLOOKUP($A197,'[1]Ocean Rates to China'!$L$11:$P$1030,4,FALSE)</f>
        <v>37.51</v>
      </c>
      <c r="N197" s="5">
        <f>VLOOKUP($A197,'[1]Ocean Rates to China'!$L$11:$P$1030,5,FALSE)</f>
        <v>27.64</v>
      </c>
    </row>
    <row r="198" spans="1:14" x14ac:dyDescent="0.25">
      <c r="A198" s="1">
        <v>43816</v>
      </c>
      <c r="B198" s="4">
        <v>197</v>
      </c>
      <c r="C198" s="2">
        <f>VLOOKUP(A198,[1]FOB!$A$1:$H$792,2,FALSE)</f>
        <v>369.25</v>
      </c>
      <c r="D198" s="2">
        <v>403</v>
      </c>
      <c r="E198" s="2">
        <v>365.5</v>
      </c>
      <c r="F198" s="2">
        <v>377.25</v>
      </c>
      <c r="G198" s="2">
        <v>364.75</v>
      </c>
      <c r="H198" s="3">
        <f>VLOOKUP($A198,[1]Futures!$A$3:$B$987,2,FALSE)</f>
        <v>9.2874999999999996</v>
      </c>
      <c r="I198" s="2">
        <f>VLOOKUP($A198,[1]Basis!$A$3:$C$968,2,FALSE)</f>
        <v>64</v>
      </c>
      <c r="J198" s="4">
        <f>VLOOKUP($A198,[1]Basis!$A$3:$C$968,3,FALSE)</f>
        <v>59.275255824080197</v>
      </c>
      <c r="K198" s="5">
        <f>VLOOKUP($A198,'[1]Ocean Rates to China'!$L$11:$P$1030,2,FALSE)</f>
        <v>36.619999999999997</v>
      </c>
      <c r="L198" s="5">
        <f>VLOOKUP($A198,'[1]Ocean Rates to China'!$L$11:$P$1030,3,FALSE)</f>
        <v>20.329999999999998</v>
      </c>
      <c r="M198" s="5">
        <f>VLOOKUP($A198,'[1]Ocean Rates to China'!$L$11:$P$1030,4,FALSE)</f>
        <v>38.229999999999997</v>
      </c>
      <c r="N198" s="5">
        <f>VLOOKUP($A198,'[1]Ocean Rates to China'!$L$11:$P$1030,5,FALSE)</f>
        <v>28.23</v>
      </c>
    </row>
    <row r="199" spans="1:14" x14ac:dyDescent="0.25">
      <c r="A199" s="1">
        <v>43815</v>
      </c>
      <c r="B199" s="4">
        <v>198</v>
      </c>
      <c r="C199" s="2">
        <f>VLOOKUP(A199,[1]FOB!$A$1:$H$792,2,FALSE)</f>
        <v>364.75</v>
      </c>
      <c r="D199" s="2">
        <v>398.75</v>
      </c>
      <c r="E199" s="2">
        <v>363</v>
      </c>
      <c r="F199" s="2">
        <v>374</v>
      </c>
      <c r="G199" s="2">
        <v>360.5</v>
      </c>
      <c r="H199" s="3">
        <f>VLOOKUP($A199,[1]Futures!$A$3:$B$987,2,FALSE)</f>
        <v>9.2200000000000006</v>
      </c>
      <c r="I199" s="2">
        <f>VLOOKUP($A199,[1]Basis!$A$3:$C$968,2,FALSE)</f>
        <v>62</v>
      </c>
      <c r="J199" s="4" t="e">
        <f>VLOOKUP($A199,[1]Basis!$A$3:$C$968,3,FALSE)</f>
        <v>#N/A</v>
      </c>
      <c r="K199" s="5">
        <f>VLOOKUP($A199,'[1]Ocean Rates to China'!$L$11:$P$1030,2,FALSE)</f>
        <v>36.79</v>
      </c>
      <c r="L199" s="5">
        <f>VLOOKUP($A199,'[1]Ocean Rates to China'!$L$11:$P$1030,3,FALSE)</f>
        <v>20.41</v>
      </c>
      <c r="M199" s="5">
        <f>VLOOKUP($A199,'[1]Ocean Rates to China'!$L$11:$P$1030,4,FALSE)</f>
        <v>38.43</v>
      </c>
      <c r="N199" s="5">
        <f>VLOOKUP($A199,'[1]Ocean Rates to China'!$L$11:$P$1030,5,FALSE)</f>
        <v>28.4</v>
      </c>
    </row>
    <row r="200" spans="1:14" x14ac:dyDescent="0.25">
      <c r="A200" s="1">
        <v>43812</v>
      </c>
      <c r="B200" s="4">
        <v>199</v>
      </c>
      <c r="C200" s="2">
        <f>VLOOKUP(A200,[1]FOB!$A$1:$H$792,2,FALSE)</f>
        <v>373.75</v>
      </c>
      <c r="D200" s="2">
        <v>404.5</v>
      </c>
      <c r="E200" s="2">
        <v>355.75</v>
      </c>
      <c r="F200" s="2">
        <v>367.75</v>
      </c>
      <c r="G200" s="2">
        <v>355.25</v>
      </c>
      <c r="H200" s="3">
        <f>VLOOKUP($A200,[1]Futures!$A$3:$B$987,2,FALSE)</f>
        <v>9.0749999999999993</v>
      </c>
      <c r="I200" s="2">
        <f>VLOOKUP($A200,[1]Basis!$A$3:$C$968,2,FALSE)</f>
        <v>59</v>
      </c>
      <c r="J200" s="4">
        <f>VLOOKUP($A200,[1]Basis!$A$3:$C$968,3,FALSE)</f>
        <v>72.279011539298921</v>
      </c>
      <c r="K200" s="5">
        <f>VLOOKUP($A200,'[1]Ocean Rates to China'!$L$11:$P$1030,2,FALSE)</f>
        <v>36.630000000000003</v>
      </c>
      <c r="L200" s="5">
        <f>VLOOKUP($A200,'[1]Ocean Rates to China'!$L$11:$P$1030,3,FALSE)</f>
        <v>20.47</v>
      </c>
      <c r="M200" s="5">
        <f>VLOOKUP($A200,'[1]Ocean Rates to China'!$L$11:$P$1030,4,FALSE)</f>
        <v>38.22</v>
      </c>
      <c r="N200" s="5">
        <f>VLOOKUP($A200,'[1]Ocean Rates to China'!$L$11:$P$1030,5,FALSE)</f>
        <v>28.23</v>
      </c>
    </row>
    <row r="201" spans="1:14" x14ac:dyDescent="0.25">
      <c r="A201" s="1">
        <v>43811</v>
      </c>
      <c r="B201" s="4">
        <v>200</v>
      </c>
      <c r="C201" s="2">
        <f>VLOOKUP(A201,[1]FOB!$A$1:$H$792,2,FALSE)</f>
        <v>371.75</v>
      </c>
      <c r="D201" s="2">
        <v>403.5</v>
      </c>
      <c r="E201" s="2">
        <v>353</v>
      </c>
      <c r="F201" s="2">
        <v>364.5</v>
      </c>
      <c r="G201" s="2">
        <v>352.75</v>
      </c>
      <c r="H201" s="3">
        <f>VLOOKUP($A201,[1]Futures!$A$3:$B$987,2,FALSE)</f>
        <v>8.9824999999999999</v>
      </c>
      <c r="I201" s="2">
        <f>VLOOKUP($A201,[1]Basis!$A$3:$C$968,2,FALSE)</f>
        <v>57</v>
      </c>
      <c r="J201" s="4">
        <f>VLOOKUP($A201,[1]Basis!$A$3:$C$968,3,FALSE)</f>
        <v>75.296701502286112</v>
      </c>
      <c r="K201" s="5">
        <f>VLOOKUP($A201,'[1]Ocean Rates to China'!$L$11:$P$1030,2,FALSE)</f>
        <v>36.22</v>
      </c>
      <c r="L201" s="5">
        <f>VLOOKUP($A201,'[1]Ocean Rates to China'!$L$11:$P$1030,3,FALSE)</f>
        <v>20.66</v>
      </c>
      <c r="M201" s="5">
        <f>VLOOKUP($A201,'[1]Ocean Rates to China'!$L$11:$P$1030,4,FALSE)</f>
        <v>37.72</v>
      </c>
      <c r="N201" s="5">
        <f>VLOOKUP($A201,'[1]Ocean Rates to China'!$L$11:$P$1030,5,FALSE)</f>
        <v>27.82</v>
      </c>
    </row>
    <row r="202" spans="1:14" x14ac:dyDescent="0.25">
      <c r="A202" s="1">
        <v>43810</v>
      </c>
      <c r="B202" s="4">
        <v>201</v>
      </c>
      <c r="C202" s="2">
        <f>VLOOKUP(A202,[1]FOB!$A$1:$H$792,2,FALSE)</f>
        <v>371.5</v>
      </c>
      <c r="D202" s="2">
        <v>404.25</v>
      </c>
      <c r="E202" s="2">
        <v>352</v>
      </c>
      <c r="F202" s="2">
        <v>363.5</v>
      </c>
      <c r="G202" s="2">
        <v>351.75</v>
      </c>
      <c r="H202" s="3">
        <f>VLOOKUP($A202,[1]Futures!$A$3:$B$987,2,FALSE)</f>
        <v>8.9350000000000005</v>
      </c>
      <c r="I202" s="2">
        <f>VLOOKUP($A202,[1]Basis!$A$3:$C$968,2,FALSE)</f>
        <v>57</v>
      </c>
      <c r="J202" s="4">
        <f>VLOOKUP($A202,[1]Basis!$A$3:$C$968,3,FALSE)</f>
        <v>89.789788809057214</v>
      </c>
      <c r="K202" s="5">
        <f>VLOOKUP($A202,'[1]Ocean Rates to China'!$L$11:$P$1030,2,FALSE)</f>
        <v>35.9</v>
      </c>
      <c r="L202" s="5">
        <f>VLOOKUP($A202,'[1]Ocean Rates to China'!$L$11:$P$1030,3,FALSE)</f>
        <v>21.19</v>
      </c>
      <c r="M202" s="5">
        <f>VLOOKUP($A202,'[1]Ocean Rates to China'!$L$11:$P$1030,4,FALSE)</f>
        <v>37.35</v>
      </c>
      <c r="N202" s="5">
        <f>VLOOKUP($A202,'[1]Ocean Rates to China'!$L$11:$P$1030,5,FALSE)</f>
        <v>27.52</v>
      </c>
    </row>
    <row r="203" spans="1:14" x14ac:dyDescent="0.25">
      <c r="A203" s="1">
        <v>43809</v>
      </c>
      <c r="B203" s="4">
        <v>202</v>
      </c>
      <c r="C203" s="2">
        <f>VLOOKUP(A203,[1]FOB!$A$1:$H$792,2,FALSE)</f>
        <v>372.25</v>
      </c>
      <c r="D203" s="2">
        <v>404.25</v>
      </c>
      <c r="E203" s="2">
        <v>353.75</v>
      </c>
      <c r="F203" s="2">
        <v>368.5</v>
      </c>
      <c r="G203" s="2">
        <v>352.75</v>
      </c>
      <c r="H203" s="3">
        <f>VLOOKUP($A203,[1]Futures!$A$3:$B$987,2,FALSE)</f>
        <v>9.0124999999999993</v>
      </c>
      <c r="I203" s="2">
        <f>VLOOKUP($A203,[1]Basis!$A$3:$C$968,2,FALSE)</f>
        <v>58</v>
      </c>
      <c r="J203" s="4">
        <f>VLOOKUP($A203,[1]Basis!$A$3:$C$968,3,FALSE)</f>
        <v>73.276453298497842</v>
      </c>
      <c r="K203" s="5">
        <f>VLOOKUP($A203,'[1]Ocean Rates to China'!$L$11:$P$1030,2,FALSE)</f>
        <v>35.32</v>
      </c>
      <c r="L203" s="5">
        <f>VLOOKUP($A203,'[1]Ocean Rates to China'!$L$11:$P$1030,3,FALSE)</f>
        <v>20.72</v>
      </c>
      <c r="M203" s="5">
        <f>VLOOKUP($A203,'[1]Ocean Rates to China'!$L$11:$P$1030,4,FALSE)</f>
        <v>36.69</v>
      </c>
      <c r="N203" s="5">
        <f>VLOOKUP($A203,'[1]Ocean Rates to China'!$L$11:$P$1030,5,FALSE)</f>
        <v>26.98</v>
      </c>
    </row>
    <row r="204" spans="1:14" x14ac:dyDescent="0.25">
      <c r="A204" s="1">
        <v>43808</v>
      </c>
      <c r="B204" s="4">
        <v>203</v>
      </c>
      <c r="C204" s="2">
        <f>VLOOKUP(A204,[1]FOB!$A$1:$H$792,2,FALSE)</f>
        <v>372.5</v>
      </c>
      <c r="D204" s="2">
        <v>401.25</v>
      </c>
      <c r="E204" s="2">
        <v>353.5</v>
      </c>
      <c r="F204" s="2">
        <v>368.25</v>
      </c>
      <c r="G204" s="2">
        <v>352.25</v>
      </c>
      <c r="H204" s="3">
        <f>VLOOKUP($A204,[1]Futures!$A$3:$B$987,2,FALSE)</f>
        <v>8.9725000000000001</v>
      </c>
      <c r="I204" s="2">
        <f>VLOOKUP($A204,[1]Basis!$A$3:$C$968,2,FALSE)</f>
        <v>59</v>
      </c>
      <c r="J204" s="4">
        <f>VLOOKUP($A204,[1]Basis!$A$3:$C$968,3,FALSE)</f>
        <v>84.025854561288867</v>
      </c>
      <c r="K204" s="5">
        <f>VLOOKUP($A204,'[1]Ocean Rates to China'!$L$11:$P$1030,2,FALSE)</f>
        <v>34.86</v>
      </c>
      <c r="L204" s="5">
        <f>VLOOKUP($A204,'[1]Ocean Rates to China'!$L$11:$P$1030,3,FALSE)</f>
        <v>20.49</v>
      </c>
      <c r="M204" s="5">
        <f>VLOOKUP($A204,'[1]Ocean Rates to China'!$L$11:$P$1030,4,FALSE)</f>
        <v>36.17</v>
      </c>
      <c r="N204" s="5">
        <f>VLOOKUP($A204,'[1]Ocean Rates to China'!$L$11:$P$1030,5,FALSE)</f>
        <v>26.56</v>
      </c>
    </row>
    <row r="205" spans="1:14" x14ac:dyDescent="0.25">
      <c r="A205" s="1">
        <v>43805</v>
      </c>
      <c r="B205" s="4">
        <v>204</v>
      </c>
      <c r="C205" s="2">
        <f>VLOOKUP(A205,[1]FOB!$A$1:$H$792,2,FALSE)</f>
        <v>371.75</v>
      </c>
      <c r="D205" s="2">
        <v>405.75</v>
      </c>
      <c r="E205" s="2">
        <v>348.75</v>
      </c>
      <c r="F205" s="2">
        <v>363.5</v>
      </c>
      <c r="G205" s="2">
        <v>347.5</v>
      </c>
      <c r="H205" s="3">
        <f>VLOOKUP($A205,[1]Futures!$A$3:$B$987,2,FALSE)</f>
        <v>8.8949999999999996</v>
      </c>
      <c r="I205" s="2">
        <f>VLOOKUP($A205,[1]Basis!$A$3:$C$968,2,FALSE)</f>
        <v>53</v>
      </c>
      <c r="J205" s="4">
        <f>VLOOKUP($A205,[1]Basis!$A$3:$C$968,3,FALSE)</f>
        <v>79.039081210537887</v>
      </c>
      <c r="K205" s="5">
        <f>VLOOKUP($A205,'[1]Ocean Rates to China'!$L$11:$P$1030,2,FALSE)</f>
        <v>34.840000000000003</v>
      </c>
      <c r="L205" s="5">
        <f>VLOOKUP($A205,'[1]Ocean Rates to China'!$L$11:$P$1030,3,FALSE)</f>
        <v>20.440000000000001</v>
      </c>
      <c r="M205" s="5">
        <f>VLOOKUP($A205,'[1]Ocean Rates to China'!$L$11:$P$1030,4,FALSE)</f>
        <v>36.159999999999997</v>
      </c>
      <c r="N205" s="5">
        <f>VLOOKUP($A205,'[1]Ocean Rates to China'!$L$11:$P$1030,5,FALSE)</f>
        <v>26.54</v>
      </c>
    </row>
    <row r="206" spans="1:14" x14ac:dyDescent="0.25">
      <c r="A206" s="1">
        <v>43804</v>
      </c>
      <c r="B206" s="4">
        <v>205</v>
      </c>
      <c r="C206" s="2">
        <f>VLOOKUP(A206,[1]FOB!$A$1:$H$792,2,FALSE)</f>
        <v>371.5</v>
      </c>
      <c r="D206" s="2">
        <v>405.25</v>
      </c>
      <c r="E206" s="2">
        <v>347.5</v>
      </c>
      <c r="F206" s="2">
        <v>362.25</v>
      </c>
      <c r="G206" s="2">
        <v>346.5</v>
      </c>
      <c r="H206" s="3">
        <f>VLOOKUP($A206,[1]Futures!$A$3:$B$987,2,FALSE)</f>
        <v>8.8424999999999994</v>
      </c>
      <c r="I206" s="2">
        <f>VLOOKUP($A206,[1]Basis!$A$3:$C$968,2,FALSE)</f>
        <v>53</v>
      </c>
      <c r="J206" s="4">
        <f>VLOOKUP($A206,[1]Basis!$A$3:$C$968,3,FALSE)</f>
        <v>86.030862181580758</v>
      </c>
      <c r="K206" s="5">
        <f>VLOOKUP($A206,'[1]Ocean Rates to China'!$L$11:$P$1030,2,FALSE)</f>
        <v>34.72</v>
      </c>
      <c r="L206" s="5">
        <f>VLOOKUP($A206,'[1]Ocean Rates to China'!$L$11:$P$1030,3,FALSE)</f>
        <v>20.36</v>
      </c>
      <c r="M206" s="5">
        <f>VLOOKUP($A206,'[1]Ocean Rates to China'!$L$11:$P$1030,4,FALSE)</f>
        <v>36.020000000000003</v>
      </c>
      <c r="N206" s="5">
        <f>VLOOKUP($A206,'[1]Ocean Rates to China'!$L$11:$P$1030,5,FALSE)</f>
        <v>26.43</v>
      </c>
    </row>
    <row r="207" spans="1:14" x14ac:dyDescent="0.25">
      <c r="A207" s="1">
        <v>43803</v>
      </c>
      <c r="B207" s="4">
        <v>206</v>
      </c>
      <c r="C207" s="2">
        <f>VLOOKUP(A207,[1]FOB!$A$1:$H$792,2,FALSE)</f>
        <v>368.25</v>
      </c>
      <c r="D207" s="2">
        <v>401.25</v>
      </c>
      <c r="E207" s="2">
        <v>345.5</v>
      </c>
      <c r="F207" s="2">
        <v>358.5</v>
      </c>
      <c r="G207" s="2">
        <v>343.25</v>
      </c>
      <c r="H207" s="3">
        <f>VLOOKUP($A207,[1]Futures!$A$3:$B$987,2,FALSE)</f>
        <v>8.7799999999999994</v>
      </c>
      <c r="I207" s="2">
        <f>VLOOKUP($A207,[1]Basis!$A$3:$C$968,2,FALSE)</f>
        <v>54</v>
      </c>
      <c r="J207" s="4">
        <f>VLOOKUP($A207,[1]Basis!$A$3:$C$968,3,FALSE)</f>
        <v>74.046592640975462</v>
      </c>
      <c r="K207" s="5">
        <f>VLOOKUP($A207,'[1]Ocean Rates to China'!$L$11:$P$1030,2,FALSE)</f>
        <v>34.1</v>
      </c>
      <c r="L207" s="5">
        <f>VLOOKUP($A207,'[1]Ocean Rates to China'!$L$11:$P$1030,3,FALSE)</f>
        <v>20.14</v>
      </c>
      <c r="M207" s="5">
        <f>VLOOKUP($A207,'[1]Ocean Rates to China'!$L$11:$P$1030,4,FALSE)</f>
        <v>35.26</v>
      </c>
      <c r="N207" s="5">
        <f>VLOOKUP($A207,'[1]Ocean Rates to China'!$L$11:$P$1030,5,FALSE)</f>
        <v>25.81</v>
      </c>
    </row>
    <row r="208" spans="1:14" x14ac:dyDescent="0.25">
      <c r="A208" s="1">
        <v>43802</v>
      </c>
      <c r="B208" s="4">
        <v>207</v>
      </c>
      <c r="C208" s="2">
        <f>VLOOKUP(A208,[1]FOB!$A$1:$H$792,2,FALSE)</f>
        <v>366.25</v>
      </c>
      <c r="D208" s="2">
        <v>397.5</v>
      </c>
      <c r="E208" s="2">
        <v>342</v>
      </c>
      <c r="F208" s="2">
        <v>356.75</v>
      </c>
      <c r="G208" s="2">
        <v>341.25</v>
      </c>
      <c r="H208" s="3">
        <f>VLOOKUP($A208,[1]Futures!$A$3:$B$987,2,FALSE)</f>
        <v>8.7100000000000009</v>
      </c>
      <c r="I208" s="2">
        <f>VLOOKUP($A208,[1]Basis!$A$3:$C$968,2,FALSE)</f>
        <v>54</v>
      </c>
      <c r="J208" s="4">
        <f>VLOOKUP($A208,[1]Basis!$A$3:$C$968,3,FALSE)</f>
        <v>83.278249510123999</v>
      </c>
      <c r="K208" s="5">
        <f>VLOOKUP($A208,'[1]Ocean Rates to China'!$L$11:$P$1030,2,FALSE)</f>
        <v>33.770000000000003</v>
      </c>
      <c r="L208" s="5">
        <f>VLOOKUP($A208,'[1]Ocean Rates to China'!$L$11:$P$1030,3,FALSE)</f>
        <v>20.18</v>
      </c>
      <c r="M208" s="5">
        <f>VLOOKUP($A208,'[1]Ocean Rates to China'!$L$11:$P$1030,4,FALSE)</f>
        <v>34.86</v>
      </c>
      <c r="N208" s="5">
        <f>VLOOKUP($A208,'[1]Ocean Rates to China'!$L$11:$P$1030,5,FALSE)</f>
        <v>25.49</v>
      </c>
    </row>
    <row r="209" spans="1:14" x14ac:dyDescent="0.25">
      <c r="A209" s="1">
        <v>43801</v>
      </c>
      <c r="B209" s="4">
        <v>208</v>
      </c>
      <c r="C209" s="2">
        <f>VLOOKUP(A209,[1]FOB!$A$1:$H$792,2,FALSE)</f>
        <v>364.75</v>
      </c>
      <c r="D209" s="2">
        <v>398.25</v>
      </c>
      <c r="E209" s="2">
        <v>341</v>
      </c>
      <c r="F209" s="2">
        <v>355.75</v>
      </c>
      <c r="G209" s="2">
        <v>340</v>
      </c>
      <c r="H209" s="3">
        <f>VLOOKUP($A209,[1]Futures!$A$3:$B$987,2,FALSE)</f>
        <v>8.7050000000000001</v>
      </c>
      <c r="I209" s="2">
        <f>VLOOKUP($A209,[1]Basis!$A$3:$C$968,2,FALSE)</f>
        <v>56</v>
      </c>
      <c r="J209" s="4">
        <f>VLOOKUP($A209,[1]Basis!$A$3:$C$968,3,FALSE)</f>
        <v>93.548552144567935</v>
      </c>
      <c r="K209" s="5">
        <f>VLOOKUP($A209,'[1]Ocean Rates to China'!$L$11:$P$1030,2,FALSE)</f>
        <v>33.74</v>
      </c>
      <c r="L209" s="5">
        <f>VLOOKUP($A209,'[1]Ocean Rates to China'!$L$11:$P$1030,3,FALSE)</f>
        <v>20.010000000000002</v>
      </c>
      <c r="M209" s="5">
        <f>VLOOKUP($A209,'[1]Ocean Rates to China'!$L$11:$P$1030,4,FALSE)</f>
        <v>34.869999999999997</v>
      </c>
      <c r="N209" s="5">
        <f>VLOOKUP($A209,'[1]Ocean Rates to China'!$L$11:$P$1030,5,FALSE)</f>
        <v>25.49</v>
      </c>
    </row>
    <row r="210" spans="1:14" x14ac:dyDescent="0.25">
      <c r="A210" s="1">
        <v>43798</v>
      </c>
      <c r="B210" s="4">
        <v>209</v>
      </c>
      <c r="C210" s="2">
        <f>VLOOKUP(A210,[1]FOB!$A$1:$H$792,2,FALSE)</f>
        <v>366.25</v>
      </c>
      <c r="D210" s="2">
        <v>398</v>
      </c>
      <c r="E210" s="2">
        <v>344.25</v>
      </c>
      <c r="F210" s="2">
        <v>359</v>
      </c>
      <c r="G210" s="2">
        <v>343.25</v>
      </c>
      <c r="H210" s="3">
        <f>VLOOKUP($A210,[1]Futures!$A$3:$B$987,2,FALSE)</f>
        <v>8.7675000000000001</v>
      </c>
      <c r="I210" s="2">
        <f>VLOOKUP($A210,[1]Basis!$A$3:$C$968,2,FALSE)</f>
        <v>56</v>
      </c>
      <c r="J210" s="4">
        <f>VLOOKUP($A210,[1]Basis!$A$3:$C$968,3,FALSE)</f>
        <v>94.292891356411872</v>
      </c>
      <c r="K210" s="5">
        <f>VLOOKUP($A210,'[1]Ocean Rates to China'!$L$11:$P$1030,2,FALSE)</f>
        <v>33.659999999999997</v>
      </c>
      <c r="L210" s="5">
        <f>VLOOKUP($A210,'[1]Ocean Rates to China'!$L$11:$P$1030,3,FALSE)</f>
        <v>19.989999999999998</v>
      </c>
      <c r="M210" s="5">
        <f>VLOOKUP($A210,'[1]Ocean Rates to China'!$L$11:$P$1030,4,FALSE)</f>
        <v>34.82</v>
      </c>
      <c r="N210" s="5">
        <f>VLOOKUP($A210,'[1]Ocean Rates to China'!$L$11:$P$1030,5,FALSE)</f>
        <v>25.44</v>
      </c>
    </row>
    <row r="211" spans="1:14" x14ac:dyDescent="0.25">
      <c r="A211" s="1">
        <v>43796</v>
      </c>
      <c r="B211" s="4">
        <v>210</v>
      </c>
      <c r="C211" s="2">
        <f>VLOOKUP(A211,[1]FOB!$A$1:$H$792,2,FALSE)</f>
        <v>366.75</v>
      </c>
      <c r="D211" s="2">
        <v>399.5</v>
      </c>
      <c r="E211" s="2">
        <v>346.5</v>
      </c>
      <c r="F211" s="2">
        <v>361.25</v>
      </c>
      <c r="G211" s="2">
        <v>345.5</v>
      </c>
      <c r="H211" s="3">
        <f>VLOOKUP($A211,[1]Futures!$A$3:$B$987,2,FALSE)</f>
        <v>8.82</v>
      </c>
      <c r="I211" s="2">
        <f>VLOOKUP($A211,[1]Basis!$A$3:$C$968,2,FALSE)</f>
        <v>56</v>
      </c>
      <c r="J211" s="4" t="e">
        <f>VLOOKUP($A211,[1]Basis!$A$3:$C$968,3,FALSE)</f>
        <v>#N/A</v>
      </c>
      <c r="K211" s="5">
        <f>VLOOKUP($A211,'[1]Ocean Rates to China'!$L$11:$P$1030,2,FALSE)</f>
        <v>32.92</v>
      </c>
      <c r="L211" s="5">
        <f>VLOOKUP($A211,'[1]Ocean Rates to China'!$L$11:$P$1030,3,FALSE)</f>
        <v>19.68</v>
      </c>
      <c r="M211" s="5">
        <f>VLOOKUP($A211,'[1]Ocean Rates to China'!$L$11:$P$1030,4,FALSE)</f>
        <v>33.97</v>
      </c>
      <c r="N211" s="5">
        <f>VLOOKUP($A211,'[1]Ocean Rates to China'!$L$11:$P$1030,5,FALSE)</f>
        <v>24.75</v>
      </c>
    </row>
    <row r="212" spans="1:14" x14ac:dyDescent="0.25">
      <c r="A212" s="1">
        <v>43795</v>
      </c>
      <c r="B212" s="4">
        <v>211</v>
      </c>
      <c r="C212" s="2">
        <f>VLOOKUP(A212,[1]FOB!$A$1:$H$792,2,FALSE)</f>
        <v>360.75</v>
      </c>
      <c r="D212" s="2">
        <v>398</v>
      </c>
      <c r="E212" s="2">
        <v>346.75</v>
      </c>
      <c r="F212" s="2">
        <v>361.5</v>
      </c>
      <c r="G212" s="2">
        <v>345.75</v>
      </c>
      <c r="H212" s="3">
        <f>VLOOKUP($A212,[1]Futures!$A$3:$B$987,2,FALSE)</f>
        <v>8.8424999999999994</v>
      </c>
      <c r="I212" s="2">
        <f>VLOOKUP($A212,[1]Basis!$A$3:$C$968,2,FALSE)</f>
        <v>55</v>
      </c>
      <c r="J212" s="4">
        <f>VLOOKUP($A212,[1]Basis!$A$3:$C$968,3,FALSE)</f>
        <v>94.549259743087248</v>
      </c>
      <c r="K212" s="5">
        <f>VLOOKUP($A212,'[1]Ocean Rates to China'!$L$11:$P$1030,2,FALSE)</f>
        <v>33.1</v>
      </c>
      <c r="L212" s="5">
        <f>VLOOKUP($A212,'[1]Ocean Rates to China'!$L$11:$P$1030,3,FALSE)</f>
        <v>19.690000000000001</v>
      </c>
      <c r="M212" s="5">
        <f>VLOOKUP($A212,'[1]Ocean Rates to China'!$L$11:$P$1030,4,FALSE)</f>
        <v>34.19</v>
      </c>
      <c r="N212" s="5">
        <f>VLOOKUP($A212,'[1]Ocean Rates to China'!$L$11:$P$1030,5,FALSE)</f>
        <v>24.93</v>
      </c>
    </row>
    <row r="213" spans="1:14" x14ac:dyDescent="0.25">
      <c r="A213" s="1">
        <v>43794</v>
      </c>
      <c r="B213" s="4">
        <v>212</v>
      </c>
      <c r="C213" s="2">
        <f>VLOOKUP(A213,[1]FOB!$A$1:$H$792,2,FALSE)</f>
        <v>364.25</v>
      </c>
      <c r="D213" s="2">
        <v>401</v>
      </c>
      <c r="E213" s="2">
        <v>350.25</v>
      </c>
      <c r="F213" s="2">
        <v>364.75</v>
      </c>
      <c r="G213" s="2">
        <v>349</v>
      </c>
      <c r="H213" s="3">
        <f>VLOOKUP($A213,[1]Futures!$A$3:$B$987,2,FALSE)</f>
        <v>8.9250000000000007</v>
      </c>
      <c r="I213" s="2">
        <f>VLOOKUP($A213,[1]Basis!$A$3:$C$968,2,FALSE)</f>
        <v>53</v>
      </c>
      <c r="J213" s="4">
        <f>VLOOKUP($A213,[1]Basis!$A$3:$C$968,3,FALSE)</f>
        <v>113.29686479425209</v>
      </c>
      <c r="K213" s="5">
        <f>VLOOKUP($A213,'[1]Ocean Rates to China'!$L$11:$P$1030,2,FALSE)</f>
        <v>33.33</v>
      </c>
      <c r="L213" s="5">
        <f>VLOOKUP($A213,'[1]Ocean Rates to China'!$L$11:$P$1030,3,FALSE)</f>
        <v>19.940000000000001</v>
      </c>
      <c r="M213" s="5">
        <f>VLOOKUP($A213,'[1]Ocean Rates to China'!$L$11:$P$1030,4,FALSE)</f>
        <v>34.44</v>
      </c>
      <c r="N213" s="5">
        <f>VLOOKUP($A213,'[1]Ocean Rates to China'!$L$11:$P$1030,5,FALSE)</f>
        <v>25.13</v>
      </c>
    </row>
    <row r="214" spans="1:14" x14ac:dyDescent="0.25">
      <c r="A214" s="1">
        <v>43791</v>
      </c>
      <c r="B214" s="4">
        <v>213</v>
      </c>
      <c r="C214" s="2">
        <f>VLOOKUP(A214,[1]FOB!$A$1:$H$792,2,FALSE)</f>
        <v>365.5</v>
      </c>
      <c r="D214" s="2">
        <v>403.5</v>
      </c>
      <c r="E214" s="2">
        <v>351.75</v>
      </c>
      <c r="F214" s="2">
        <v>366.25</v>
      </c>
      <c r="G214" s="2">
        <v>350.5</v>
      </c>
      <c r="H214" s="3">
        <f>VLOOKUP($A214,[1]Futures!$A$3:$B$987,2,FALSE)</f>
        <v>8.9700000000000006</v>
      </c>
      <c r="I214" s="2">
        <f>VLOOKUP($A214,[1]Basis!$A$3:$C$968,2,FALSE)</f>
        <v>53</v>
      </c>
      <c r="J214" s="4">
        <f>VLOOKUP($A214,[1]Basis!$A$3:$C$968,3,FALSE)</f>
        <v>113.28739386022218</v>
      </c>
      <c r="K214" s="5">
        <f>VLOOKUP($A214,'[1]Ocean Rates to China'!$L$11:$P$1030,2,FALSE)</f>
        <v>33.520000000000003</v>
      </c>
      <c r="L214" s="5">
        <f>VLOOKUP($A214,'[1]Ocean Rates to China'!$L$11:$P$1030,3,FALSE)</f>
        <v>20.21</v>
      </c>
      <c r="M214" s="5">
        <f>VLOOKUP($A214,'[1]Ocean Rates to China'!$L$11:$P$1030,4,FALSE)</f>
        <v>34.630000000000003</v>
      </c>
      <c r="N214" s="5">
        <f>VLOOKUP($A214,'[1]Ocean Rates to China'!$L$11:$P$1030,5,FALSE)</f>
        <v>25.29</v>
      </c>
    </row>
    <row r="215" spans="1:14" x14ac:dyDescent="0.25">
      <c r="A215" s="1">
        <v>43790</v>
      </c>
      <c r="B215" s="4">
        <v>214</v>
      </c>
      <c r="C215" s="2">
        <f>VLOOKUP(A215,[1]FOB!$A$1:$H$792,2,FALSE)</f>
        <v>366.25</v>
      </c>
      <c r="D215" s="2">
        <v>403</v>
      </c>
      <c r="E215" s="2">
        <v>353</v>
      </c>
      <c r="F215" s="2">
        <v>367.75</v>
      </c>
      <c r="G215" s="2">
        <v>352</v>
      </c>
      <c r="H215" s="3">
        <f>VLOOKUP($A215,[1]Futures!$A$3:$B$987,2,FALSE)</f>
        <v>9.01</v>
      </c>
      <c r="I215" s="2">
        <f>VLOOKUP($A215,[1]Basis!$A$3:$C$968,2,FALSE)</f>
        <v>51</v>
      </c>
      <c r="J215" s="4">
        <f>VLOOKUP($A215,[1]Basis!$A$3:$C$968,3,FALSE)</f>
        <v>118.54060526888742</v>
      </c>
      <c r="K215" s="5">
        <f>VLOOKUP($A215,'[1]Ocean Rates to China'!$L$11:$P$1030,2,FALSE)</f>
        <v>33.65</v>
      </c>
      <c r="L215" s="5">
        <f>VLOOKUP($A215,'[1]Ocean Rates to China'!$L$11:$P$1030,3,FALSE)</f>
        <v>20.190000000000001</v>
      </c>
      <c r="M215" s="5">
        <f>VLOOKUP($A215,'[1]Ocean Rates to China'!$L$11:$P$1030,4,FALSE)</f>
        <v>34.79</v>
      </c>
      <c r="N215" s="5">
        <f>VLOOKUP($A215,'[1]Ocean Rates to China'!$L$11:$P$1030,5,FALSE)</f>
        <v>25.42</v>
      </c>
    </row>
    <row r="216" spans="1:14" x14ac:dyDescent="0.25">
      <c r="A216" s="1">
        <v>43789</v>
      </c>
      <c r="B216" s="4">
        <v>215</v>
      </c>
      <c r="C216" s="2">
        <f>VLOOKUP(A216,[1]FOB!$A$1:$H$792,2,FALSE)</f>
        <v>368.25</v>
      </c>
      <c r="D216" s="2">
        <v>404.5</v>
      </c>
      <c r="E216" s="2">
        <v>355.75</v>
      </c>
      <c r="F216" s="2">
        <v>370.5</v>
      </c>
      <c r="G216" s="2">
        <v>355</v>
      </c>
      <c r="H216" s="3">
        <f>VLOOKUP($A216,[1]Futures!$A$3:$B$987,2,FALSE)</f>
        <v>9.0500000000000007</v>
      </c>
      <c r="I216" s="2">
        <f>VLOOKUP($A216,[1]Basis!$A$3:$C$968,2,FALSE)</f>
        <v>52</v>
      </c>
      <c r="J216" s="4">
        <f>VLOOKUP($A216,[1]Basis!$A$3:$C$968,3,FALSE)</f>
        <v>81.283474853037063</v>
      </c>
      <c r="K216" s="5">
        <f>VLOOKUP($A216,'[1]Ocean Rates to China'!$L$11:$P$1030,2,FALSE)</f>
        <v>33.76</v>
      </c>
      <c r="L216" s="5">
        <f>VLOOKUP($A216,'[1]Ocean Rates to China'!$L$11:$P$1030,3,FALSE)</f>
        <v>20.38</v>
      </c>
      <c r="M216" s="5">
        <f>VLOOKUP($A216,'[1]Ocean Rates to China'!$L$11:$P$1030,4,FALSE)</f>
        <v>34.9</v>
      </c>
      <c r="N216" s="5">
        <f>VLOOKUP($A216,'[1]Ocean Rates to China'!$L$11:$P$1030,5,FALSE)</f>
        <v>25.51</v>
      </c>
    </row>
    <row r="217" spans="1:14" x14ac:dyDescent="0.25">
      <c r="A217" s="1">
        <v>43788</v>
      </c>
      <c r="B217" s="4">
        <v>216</v>
      </c>
      <c r="C217" s="2">
        <f>VLOOKUP(A217,[1]FOB!$A$1:$H$792,2,FALSE)</f>
        <v>369.75</v>
      </c>
      <c r="D217" s="2">
        <v>403</v>
      </c>
      <c r="E217" s="2">
        <v>359.25</v>
      </c>
      <c r="F217" s="2">
        <v>370</v>
      </c>
      <c r="G217" s="2">
        <v>358</v>
      </c>
      <c r="H217" s="3">
        <f>VLOOKUP($A217,[1]Futures!$A$3:$B$987,2,FALSE)</f>
        <v>9.1150000000000002</v>
      </c>
      <c r="I217" s="2">
        <f>VLOOKUP($A217,[1]Basis!$A$3:$C$968,2,FALSE)</f>
        <v>60</v>
      </c>
      <c r="J217" s="4">
        <f>VLOOKUP($A217,[1]Basis!$A$3:$C$968,3,FALSE)</f>
        <v>75.790441976921301</v>
      </c>
      <c r="K217" s="5">
        <f>VLOOKUP($A217,'[1]Ocean Rates to China'!$L$11:$P$1030,2,FALSE)</f>
        <v>34.090000000000003</v>
      </c>
      <c r="L217" s="5">
        <f>VLOOKUP($A217,'[1]Ocean Rates to China'!$L$11:$P$1030,3,FALSE)</f>
        <v>20.66</v>
      </c>
      <c r="M217" s="5">
        <f>VLOOKUP($A217,'[1]Ocean Rates to China'!$L$11:$P$1030,4,FALSE)</f>
        <v>35.31</v>
      </c>
      <c r="N217" s="5">
        <f>VLOOKUP($A217,'[1]Ocean Rates to China'!$L$11:$P$1030,5,FALSE)</f>
        <v>25.84</v>
      </c>
    </row>
    <row r="218" spans="1:14" x14ac:dyDescent="0.25">
      <c r="A218" s="1">
        <v>43787</v>
      </c>
      <c r="B218" s="4">
        <v>217</v>
      </c>
      <c r="C218" s="2">
        <f>VLOOKUP(A218,[1]FOB!$A$1:$H$792,2,FALSE)</f>
        <v>368.5</v>
      </c>
      <c r="D218" s="2">
        <v>405.25</v>
      </c>
      <c r="E218" s="2">
        <v>357.25</v>
      </c>
      <c r="F218" s="2">
        <v>371</v>
      </c>
      <c r="G218" s="2">
        <v>357.5</v>
      </c>
      <c r="H218" s="3">
        <f>VLOOKUP($A218,[1]Futures!$A$3:$B$987,2,FALSE)</f>
        <v>9.1024999999999991</v>
      </c>
      <c r="I218" s="2">
        <f>VLOOKUP($A218,[1]Basis!$A$3:$C$968,2,FALSE)</f>
        <v>59</v>
      </c>
      <c r="J218" s="4">
        <f>VLOOKUP($A218,[1]Basis!$A$3:$C$968,3,FALSE)</f>
        <v>66.780263444371883</v>
      </c>
      <c r="K218" s="5">
        <f>VLOOKUP($A218,'[1]Ocean Rates to China'!$L$11:$P$1030,2,FALSE)</f>
        <v>33.96</v>
      </c>
      <c r="L218" s="5">
        <f>VLOOKUP($A218,'[1]Ocean Rates to China'!$L$11:$P$1030,3,FALSE)</f>
        <v>20.79</v>
      </c>
      <c r="M218" s="5">
        <f>VLOOKUP($A218,'[1]Ocean Rates to China'!$L$11:$P$1030,4,FALSE)</f>
        <v>35.119999999999997</v>
      </c>
      <c r="N218" s="5">
        <f>VLOOKUP($A218,'[1]Ocean Rates to China'!$L$11:$P$1030,5,FALSE)</f>
        <v>25.7</v>
      </c>
    </row>
    <row r="219" spans="1:14" x14ac:dyDescent="0.25">
      <c r="A219" s="1">
        <v>43784</v>
      </c>
      <c r="B219" s="4">
        <v>218</v>
      </c>
      <c r="C219" s="2" t="str">
        <f>VLOOKUP(A219,[1]FOB!$A$1:$H$792,2,FALSE)</f>
        <v/>
      </c>
      <c r="D219" s="2">
        <v>409.75</v>
      </c>
      <c r="E219" s="2">
        <v>359.25</v>
      </c>
      <c r="F219" s="2">
        <v>372.5</v>
      </c>
      <c r="G219" s="2">
        <v>360.75</v>
      </c>
      <c r="H219" s="3">
        <f>VLOOKUP($A219,[1]Futures!$A$3:$B$987,2,FALSE)</f>
        <v>9.1824999999999992</v>
      </c>
      <c r="I219" s="2">
        <f>VLOOKUP($A219,[1]Basis!$A$3:$C$968,2,FALSE)</f>
        <v>61</v>
      </c>
      <c r="J219" s="4" t="e">
        <f>VLOOKUP($A219,[1]Basis!$A$3:$C$968,3,FALSE)</f>
        <v>#N/A</v>
      </c>
      <c r="K219" s="5">
        <f>VLOOKUP($A219,'[1]Ocean Rates to China'!$L$11:$P$1030,2,FALSE)</f>
        <v>34.450000000000003</v>
      </c>
      <c r="L219" s="5">
        <f>VLOOKUP($A219,'[1]Ocean Rates to China'!$L$11:$P$1030,3,FALSE)</f>
        <v>20.97</v>
      </c>
      <c r="M219" s="5">
        <f>VLOOKUP($A219,'[1]Ocean Rates to China'!$L$11:$P$1030,4,FALSE)</f>
        <v>35.74</v>
      </c>
      <c r="N219" s="5">
        <f>VLOOKUP($A219,'[1]Ocean Rates to China'!$L$11:$P$1030,5,FALSE)</f>
        <v>26.19</v>
      </c>
    </row>
    <row r="220" spans="1:14" x14ac:dyDescent="0.25">
      <c r="A220" s="1">
        <v>43783</v>
      </c>
      <c r="B220" s="4">
        <v>219</v>
      </c>
      <c r="C220" s="2">
        <f>VLOOKUP(A220,[1]FOB!$A$1:$H$792,2,FALSE)</f>
        <v>371.25</v>
      </c>
      <c r="D220" s="2">
        <v>406.75</v>
      </c>
      <c r="E220" s="2">
        <v>357</v>
      </c>
      <c r="F220" s="2">
        <v>370.25</v>
      </c>
      <c r="G220" s="2">
        <v>357</v>
      </c>
      <c r="H220" s="3">
        <f>VLOOKUP($A220,[1]Futures!$A$3:$B$987,2,FALSE)</f>
        <v>9.1675000000000004</v>
      </c>
      <c r="I220" s="2">
        <f>VLOOKUP($A220,[1]Basis!$A$3:$C$968,2,FALSE)</f>
        <v>59</v>
      </c>
      <c r="J220" s="4">
        <f>VLOOKUP($A220,[1]Basis!$A$3:$C$968,3,FALSE)</f>
        <v>71.547409100805481</v>
      </c>
      <c r="K220" s="5">
        <f>VLOOKUP($A220,'[1]Ocean Rates to China'!$L$11:$P$1030,2,FALSE)</f>
        <v>34.42</v>
      </c>
      <c r="L220" s="5">
        <f>VLOOKUP($A220,'[1]Ocean Rates to China'!$L$11:$P$1030,3,FALSE)</f>
        <v>21.05</v>
      </c>
      <c r="M220" s="5">
        <f>VLOOKUP($A220,'[1]Ocean Rates to China'!$L$11:$P$1030,4,FALSE)</f>
        <v>35.659999999999997</v>
      </c>
      <c r="N220" s="5">
        <f>VLOOKUP($A220,'[1]Ocean Rates to China'!$L$11:$P$1030,5,FALSE)</f>
        <v>26.14</v>
      </c>
    </row>
    <row r="221" spans="1:14" x14ac:dyDescent="0.25">
      <c r="A221" s="1">
        <v>43782</v>
      </c>
      <c r="B221" s="4">
        <v>220</v>
      </c>
      <c r="C221" s="2">
        <f>VLOOKUP(A221,[1]FOB!$A$1:$H$792,2,FALSE)</f>
        <v>372.25</v>
      </c>
      <c r="D221" s="2">
        <v>408.25</v>
      </c>
      <c r="E221" s="2">
        <v>359</v>
      </c>
      <c r="F221" s="2">
        <v>371</v>
      </c>
      <c r="G221" s="2">
        <v>358.5</v>
      </c>
      <c r="H221" s="3">
        <f>VLOOKUP($A221,[1]Futures!$A$3:$B$987,2,FALSE)</f>
        <v>9.1524999999999999</v>
      </c>
      <c r="I221" s="2">
        <f>VLOOKUP($A221,[1]Basis!$A$3:$C$968,2,FALSE)</f>
        <v>59</v>
      </c>
      <c r="J221" s="4">
        <f>VLOOKUP($A221,[1]Basis!$A$3:$C$968,3,FALSE)</f>
        <v>67.032821685173076</v>
      </c>
      <c r="K221" s="5">
        <f>VLOOKUP($A221,'[1]Ocean Rates to China'!$L$11:$P$1030,2,FALSE)</f>
        <v>34.82</v>
      </c>
      <c r="L221" s="5">
        <f>VLOOKUP($A221,'[1]Ocean Rates to China'!$L$11:$P$1030,3,FALSE)</f>
        <v>21.38</v>
      </c>
      <c r="M221" s="5">
        <f>VLOOKUP($A221,'[1]Ocean Rates to China'!$L$11:$P$1030,4,FALSE)</f>
        <v>36.11</v>
      </c>
      <c r="N221" s="5">
        <f>VLOOKUP($A221,'[1]Ocean Rates to China'!$L$11:$P$1030,5,FALSE)</f>
        <v>26.5</v>
      </c>
    </row>
    <row r="222" spans="1:14" x14ac:dyDescent="0.25">
      <c r="A222" s="1">
        <v>43781</v>
      </c>
      <c r="B222" s="4">
        <v>221</v>
      </c>
      <c r="C222" s="2">
        <f>VLOOKUP(A222,[1]FOB!$A$1:$H$792,2,FALSE)</f>
        <v>371.5</v>
      </c>
      <c r="D222" s="2">
        <v>408.25</v>
      </c>
      <c r="E222" s="2">
        <v>359</v>
      </c>
      <c r="F222" s="2">
        <v>372.25</v>
      </c>
      <c r="G222" s="2">
        <v>358.5</v>
      </c>
      <c r="H222" s="3">
        <f>VLOOKUP($A222,[1]Futures!$A$3:$B$987,2,FALSE)</f>
        <v>9.17</v>
      </c>
      <c r="I222" s="2">
        <f>VLOOKUP($A222,[1]Basis!$A$3:$C$968,2,FALSE)</f>
        <v>58</v>
      </c>
      <c r="J222" s="4">
        <f>VLOOKUP($A222,[1]Basis!$A$3:$C$968,3,FALSE)</f>
        <v>65.527759634225902</v>
      </c>
      <c r="K222" s="5">
        <f>VLOOKUP($A222,'[1]Ocean Rates to China'!$L$11:$P$1030,2,FALSE)</f>
        <v>35.32</v>
      </c>
      <c r="L222" s="5">
        <f>VLOOKUP($A222,'[1]Ocean Rates to China'!$L$11:$P$1030,3,FALSE)</f>
        <v>21.66</v>
      </c>
      <c r="M222" s="5">
        <f>VLOOKUP($A222,'[1]Ocean Rates to China'!$L$11:$P$1030,4,FALSE)</f>
        <v>36.69</v>
      </c>
      <c r="N222" s="5">
        <f>VLOOKUP($A222,'[1]Ocean Rates to China'!$L$11:$P$1030,5,FALSE)</f>
        <v>26.98</v>
      </c>
    </row>
    <row r="223" spans="1:14" x14ac:dyDescent="0.25">
      <c r="A223" s="1">
        <v>43780</v>
      </c>
      <c r="B223" s="4">
        <v>222</v>
      </c>
      <c r="C223" s="2">
        <f>VLOOKUP(A223,[1]FOB!$A$1:$H$792,2,FALSE)</f>
        <v>370.75</v>
      </c>
      <c r="D223" s="2">
        <v>408.5</v>
      </c>
      <c r="E223" s="2">
        <v>359</v>
      </c>
      <c r="F223" s="2">
        <v>372.25</v>
      </c>
      <c r="G223" s="2">
        <v>358</v>
      </c>
      <c r="H223" s="3">
        <f>VLOOKUP($A223,[1]Futures!$A$3:$B$987,2,FALSE)</f>
        <v>9.17</v>
      </c>
      <c r="I223" s="2">
        <f>VLOOKUP($A223,[1]Basis!$A$3:$C$968,2,FALSE)</f>
        <v>55</v>
      </c>
      <c r="J223" s="4">
        <f>VLOOKUP($A223,[1]Basis!$A$3:$C$968,3,FALSE)</f>
        <v>113.29065969954274</v>
      </c>
      <c r="K223" s="5">
        <f>VLOOKUP($A223,'[1]Ocean Rates to China'!$L$11:$P$1030,2,FALSE)</f>
        <v>35.76</v>
      </c>
      <c r="L223" s="5">
        <f>VLOOKUP($A223,'[1]Ocean Rates to China'!$L$11:$P$1030,3,FALSE)</f>
        <v>22.07</v>
      </c>
      <c r="M223" s="5">
        <f>VLOOKUP($A223,'[1]Ocean Rates to China'!$L$11:$P$1030,4,FALSE)</f>
        <v>37.18</v>
      </c>
      <c r="N223" s="5">
        <f>VLOOKUP($A223,'[1]Ocean Rates to China'!$L$11:$P$1030,5,FALSE)</f>
        <v>27.38</v>
      </c>
    </row>
    <row r="224" spans="1:14" x14ac:dyDescent="0.25">
      <c r="A224" s="1">
        <v>43777</v>
      </c>
      <c r="B224" s="4">
        <v>223</v>
      </c>
      <c r="C224" s="2">
        <f>VLOOKUP(A224,[1]FOB!$A$1:$H$792,2,FALSE)</f>
        <v>375.5</v>
      </c>
      <c r="D224" s="2">
        <v>413.25</v>
      </c>
      <c r="E224" s="2">
        <v>361.5</v>
      </c>
      <c r="F224" s="2">
        <v>376.25</v>
      </c>
      <c r="G224" s="2">
        <v>361.5</v>
      </c>
      <c r="H224" s="3">
        <f>VLOOKUP($A224,[1]Futures!$A$3:$B$987,2,FALSE)</f>
        <v>9.31</v>
      </c>
      <c r="I224" s="2">
        <f>VLOOKUP($A224,[1]Basis!$A$3:$C$968,2,FALSE)</f>
        <v>56</v>
      </c>
      <c r="J224" s="4">
        <f>VLOOKUP($A224,[1]Basis!$A$3:$C$968,3,FALSE)</f>
        <v>105.27803178750261</v>
      </c>
      <c r="K224" s="5">
        <f>VLOOKUP($A224,'[1]Ocean Rates to China'!$L$11:$P$1030,2,FALSE)</f>
        <v>36.54</v>
      </c>
      <c r="L224" s="5">
        <f>VLOOKUP($A224,'[1]Ocean Rates to China'!$L$11:$P$1030,3,FALSE)</f>
        <v>22.45</v>
      </c>
      <c r="M224" s="5">
        <f>VLOOKUP($A224,'[1]Ocean Rates to China'!$L$11:$P$1030,4,FALSE)</f>
        <v>38.119999999999997</v>
      </c>
      <c r="N224" s="5">
        <f>VLOOKUP($A224,'[1]Ocean Rates to China'!$L$11:$P$1030,5,FALSE)</f>
        <v>28.15</v>
      </c>
    </row>
    <row r="225" spans="1:14" x14ac:dyDescent="0.25">
      <c r="A225" s="1">
        <v>43776</v>
      </c>
      <c r="B225" s="4">
        <v>224</v>
      </c>
      <c r="C225" s="2">
        <f>VLOOKUP(A225,[1]FOB!$A$1:$H$792,2,FALSE)</f>
        <v>377</v>
      </c>
      <c r="D225" s="2">
        <v>413.25</v>
      </c>
      <c r="E225" s="2">
        <v>363</v>
      </c>
      <c r="F225" s="2">
        <v>377.75</v>
      </c>
      <c r="G225" s="2">
        <v>362.75</v>
      </c>
      <c r="H225" s="3">
        <f>VLOOKUP($A225,[1]Futures!$A$3:$B$987,2,FALSE)</f>
        <v>9.3650000000000002</v>
      </c>
      <c r="I225" s="2">
        <f>VLOOKUP($A225,[1]Basis!$A$3:$C$968,2,FALSE)</f>
        <v>51</v>
      </c>
      <c r="J225" s="4">
        <f>VLOOKUP($A225,[1]Basis!$A$3:$C$968,3,FALSE)</f>
        <v>96.049531896363931</v>
      </c>
      <c r="K225" s="5">
        <f>VLOOKUP($A225,'[1]Ocean Rates to China'!$L$11:$P$1030,2,FALSE)</f>
        <v>37.46</v>
      </c>
      <c r="L225" s="5">
        <f>VLOOKUP($A225,'[1]Ocean Rates to China'!$L$11:$P$1030,3,FALSE)</f>
        <v>23</v>
      </c>
      <c r="M225" s="5">
        <f>VLOOKUP($A225,'[1]Ocean Rates to China'!$L$11:$P$1030,4,FALSE)</f>
        <v>39.19</v>
      </c>
      <c r="N225" s="5">
        <f>VLOOKUP($A225,'[1]Ocean Rates to China'!$L$11:$P$1030,5,FALSE)</f>
        <v>29.02</v>
      </c>
    </row>
    <row r="226" spans="1:14" x14ac:dyDescent="0.25">
      <c r="A226" s="1">
        <v>43775</v>
      </c>
      <c r="B226" s="4">
        <v>225</v>
      </c>
      <c r="C226" s="2">
        <f>VLOOKUP(A226,[1]FOB!$A$1:$H$792,2,FALSE)</f>
        <v>374.5</v>
      </c>
      <c r="D226" s="2">
        <v>411.5</v>
      </c>
      <c r="E226" s="2">
        <v>360.5</v>
      </c>
      <c r="F226" s="2">
        <v>375.25</v>
      </c>
      <c r="G226" s="2">
        <v>359.75</v>
      </c>
      <c r="H226" s="3">
        <f>VLOOKUP($A226,[1]Futures!$A$3:$B$987,2,FALSE)</f>
        <v>9.2750000000000004</v>
      </c>
      <c r="I226" s="2">
        <f>VLOOKUP($A226,[1]Basis!$A$3:$C$968,2,FALSE)</f>
        <v>49</v>
      </c>
      <c r="J226" s="4">
        <f>VLOOKUP($A226,[1]Basis!$A$3:$C$968,3,FALSE)</f>
        <v>111.79893315915521</v>
      </c>
      <c r="K226" s="5">
        <f>VLOOKUP($A226,'[1]Ocean Rates to China'!$L$11:$P$1030,2,FALSE)</f>
        <v>38.340000000000003</v>
      </c>
      <c r="L226" s="5">
        <f>VLOOKUP($A226,'[1]Ocean Rates to China'!$L$11:$P$1030,3,FALSE)</f>
        <v>23.17</v>
      </c>
      <c r="M226" s="5">
        <f>VLOOKUP($A226,'[1]Ocean Rates to China'!$L$11:$P$1030,4,FALSE)</f>
        <v>40.22</v>
      </c>
      <c r="N226" s="5">
        <f>VLOOKUP($A226,'[1]Ocean Rates to China'!$L$11:$P$1030,5,FALSE)</f>
        <v>29.86</v>
      </c>
    </row>
    <row r="227" spans="1:14" x14ac:dyDescent="0.25">
      <c r="A227" s="1">
        <v>43774</v>
      </c>
      <c r="B227" s="4">
        <v>226</v>
      </c>
      <c r="C227" s="2">
        <f>VLOOKUP(A227,[1]FOB!$A$1:$H$792,2,FALSE)</f>
        <v>376.75</v>
      </c>
      <c r="D227" s="2">
        <v>416.25</v>
      </c>
      <c r="E227" s="2">
        <v>361.5</v>
      </c>
      <c r="F227" s="2">
        <v>378</v>
      </c>
      <c r="G227" s="2">
        <v>361.5</v>
      </c>
      <c r="H227" s="3">
        <f>VLOOKUP($A227,[1]Futures!$A$3:$B$987,2,FALSE)</f>
        <v>9.3424999999999994</v>
      </c>
      <c r="I227" s="2">
        <f>VLOOKUP($A227,[1]Basis!$A$3:$C$968,2,FALSE)</f>
        <v>46</v>
      </c>
      <c r="J227" s="4">
        <f>VLOOKUP($A227,[1]Basis!$A$3:$C$968,3,FALSE)</f>
        <v>75.030426736338114</v>
      </c>
      <c r="K227" s="5">
        <f>VLOOKUP($A227,'[1]Ocean Rates to China'!$L$11:$P$1030,2,FALSE)</f>
        <v>39.31</v>
      </c>
      <c r="L227" s="5">
        <f>VLOOKUP($A227,'[1]Ocean Rates to China'!$L$11:$P$1030,3,FALSE)</f>
        <v>23.54</v>
      </c>
      <c r="M227" s="5">
        <f>VLOOKUP($A227,'[1]Ocean Rates to China'!$L$11:$P$1030,4,FALSE)</f>
        <v>41.37</v>
      </c>
      <c r="N227" s="5">
        <f>VLOOKUP($A227,'[1]Ocean Rates to China'!$L$11:$P$1030,5,FALSE)</f>
        <v>30.8</v>
      </c>
    </row>
    <row r="228" spans="1:14" x14ac:dyDescent="0.25">
      <c r="A228" s="1">
        <v>43773</v>
      </c>
      <c r="B228" s="4">
        <v>227</v>
      </c>
      <c r="C228" s="2">
        <f>VLOOKUP(A228,[1]FOB!$A$1:$H$792,2,FALSE)</f>
        <v>377</v>
      </c>
      <c r="D228" s="2">
        <v>416</v>
      </c>
      <c r="E228" s="2">
        <v>362.25</v>
      </c>
      <c r="F228" s="2">
        <v>378.75</v>
      </c>
      <c r="G228" s="2">
        <v>362.25</v>
      </c>
      <c r="H228" s="3">
        <f>VLOOKUP($A228,[1]Futures!$A$3:$B$987,2,FALSE)</f>
        <v>9.3800000000000008</v>
      </c>
      <c r="I228" s="2">
        <f>VLOOKUP($A228,[1]Basis!$A$3:$C$968,2,FALSE)</f>
        <v>46</v>
      </c>
      <c r="J228" s="4">
        <f>VLOOKUP($A228,[1]Basis!$A$3:$C$968,3,FALSE)</f>
        <v>68.531678641410736</v>
      </c>
      <c r="K228" s="5">
        <f>VLOOKUP($A228,'[1]Ocean Rates to China'!$L$11:$P$1030,2,FALSE)</f>
        <v>39.409999999999997</v>
      </c>
      <c r="L228" s="5">
        <f>VLOOKUP($A228,'[1]Ocean Rates to China'!$L$11:$P$1030,3,FALSE)</f>
        <v>23.76</v>
      </c>
      <c r="M228" s="5">
        <f>VLOOKUP($A228,'[1]Ocean Rates to China'!$L$11:$P$1030,4,FALSE)</f>
        <v>41.44</v>
      </c>
      <c r="N228" s="5">
        <f>VLOOKUP($A228,'[1]Ocean Rates to China'!$L$11:$P$1030,5,FALSE)</f>
        <v>30.86</v>
      </c>
    </row>
    <row r="229" spans="1:14" x14ac:dyDescent="0.25">
      <c r="A229" s="1">
        <v>43770</v>
      </c>
      <c r="B229" s="4">
        <v>228</v>
      </c>
      <c r="C229" s="2">
        <f>VLOOKUP(A229,[1]FOB!$A$1:$H$792,2,FALSE)</f>
        <v>378</v>
      </c>
      <c r="D229" s="2">
        <v>414.75</v>
      </c>
      <c r="E229" s="2">
        <v>364.25</v>
      </c>
      <c r="F229" s="2">
        <v>386.25</v>
      </c>
      <c r="G229" s="2">
        <v>362.75</v>
      </c>
      <c r="H229" s="3">
        <f>VLOOKUP($A229,[1]Futures!$A$3:$B$987,2,FALSE)</f>
        <v>9.3674999999999997</v>
      </c>
      <c r="I229" s="2">
        <f>VLOOKUP($A229,[1]Basis!$A$3:$C$968,2,FALSE)</f>
        <v>46</v>
      </c>
      <c r="J229" s="4">
        <f>VLOOKUP($A229,[1]Basis!$A$3:$C$968,3,FALSE)</f>
        <v>65.291149575440954</v>
      </c>
      <c r="K229" s="5">
        <f>VLOOKUP($A229,'[1]Ocean Rates to China'!$L$11:$P$1030,2,FALSE)</f>
        <v>39.18</v>
      </c>
      <c r="L229" s="5">
        <f>VLOOKUP($A229,'[1]Ocean Rates to China'!$L$11:$P$1030,3,FALSE)</f>
        <v>23.91</v>
      </c>
      <c r="M229" s="5">
        <f>VLOOKUP($A229,'[1]Ocean Rates to China'!$L$11:$P$1030,4,FALSE)</f>
        <v>41.11</v>
      </c>
      <c r="N229" s="5">
        <f>VLOOKUP($A229,'[1]Ocean Rates to China'!$L$11:$P$1030,5,FALSE)</f>
        <v>30.6</v>
      </c>
    </row>
    <row r="230" spans="1:14" x14ac:dyDescent="0.25">
      <c r="A230" s="1">
        <v>43769</v>
      </c>
      <c r="B230" s="4">
        <v>229</v>
      </c>
      <c r="C230" s="2">
        <f>VLOOKUP(A230,[1]FOB!$A$1:$H$792,2,FALSE)</f>
        <v>376</v>
      </c>
      <c r="D230" s="2">
        <v>413.25</v>
      </c>
      <c r="E230" s="2">
        <v>362</v>
      </c>
      <c r="F230" s="2">
        <v>384</v>
      </c>
      <c r="G230" s="2">
        <v>357.5</v>
      </c>
      <c r="H230" s="3">
        <f>VLOOKUP($A230,[1]Futures!$A$3:$B$987,2,FALSE)</f>
        <v>9.3224999999999998</v>
      </c>
      <c r="I230" s="2">
        <f>VLOOKUP($A230,[1]Basis!$A$3:$C$968,2,FALSE)</f>
        <v>55</v>
      </c>
      <c r="J230" s="4">
        <f>VLOOKUP($A230,[1]Basis!$A$3:$C$968,3,FALSE)</f>
        <v>71.287992597430971</v>
      </c>
      <c r="K230" s="5">
        <f>VLOOKUP($A230,'[1]Ocean Rates to China'!$L$11:$P$1030,2,FALSE)</f>
        <v>39.880000000000003</v>
      </c>
      <c r="L230" s="5">
        <f>VLOOKUP($A230,'[1]Ocean Rates to China'!$L$11:$P$1030,3,FALSE)</f>
        <v>24.12</v>
      </c>
      <c r="M230" s="5">
        <f>VLOOKUP($A230,'[1]Ocean Rates to China'!$L$11:$P$1030,4,FALSE)</f>
        <v>41.94</v>
      </c>
      <c r="N230" s="5">
        <f>VLOOKUP($A230,'[1]Ocean Rates to China'!$L$11:$P$1030,5,FALSE)</f>
        <v>31.27</v>
      </c>
    </row>
    <row r="231" spans="1:14" x14ac:dyDescent="0.25">
      <c r="A231" s="1">
        <v>43768</v>
      </c>
      <c r="B231" s="4">
        <v>230</v>
      </c>
      <c r="C231" s="2">
        <f>VLOOKUP(A231,[1]FOB!$A$1:$H$792,2,FALSE)</f>
        <v>376.75</v>
      </c>
      <c r="D231" s="2">
        <v>415.25</v>
      </c>
      <c r="E231" s="2">
        <v>364.5</v>
      </c>
      <c r="F231" s="2">
        <v>384.75</v>
      </c>
      <c r="G231" s="2">
        <v>358</v>
      </c>
      <c r="H231" s="3">
        <f>VLOOKUP($A231,[1]Futures!$A$3:$B$987,2,FALSE)</f>
        <v>9.3049999999999997</v>
      </c>
      <c r="I231" s="2">
        <f>VLOOKUP($A231,[1]Basis!$A$3:$C$968,2,FALSE)</f>
        <v>57</v>
      </c>
      <c r="J231" s="4">
        <f>VLOOKUP($A231,[1]Basis!$A$3:$C$968,3,FALSE)</f>
        <v>74.779773568473829</v>
      </c>
      <c r="K231" s="5">
        <f>VLOOKUP($A231,'[1]Ocean Rates to China'!$L$11:$P$1030,2,FALSE)</f>
        <v>39.71</v>
      </c>
      <c r="L231" s="5">
        <f>VLOOKUP($A231,'[1]Ocean Rates to China'!$L$11:$P$1030,3,FALSE)</f>
        <v>24.6</v>
      </c>
      <c r="M231" s="5">
        <f>VLOOKUP($A231,'[1]Ocean Rates to China'!$L$11:$P$1030,4,FALSE)</f>
        <v>41.69</v>
      </c>
      <c r="N231" s="5">
        <f>VLOOKUP($A231,'[1]Ocean Rates to China'!$L$11:$P$1030,5,FALSE)</f>
        <v>31.08</v>
      </c>
    </row>
    <row r="232" spans="1:14" x14ac:dyDescent="0.25">
      <c r="A232" s="1">
        <v>43767</v>
      </c>
      <c r="B232" s="4">
        <v>231</v>
      </c>
      <c r="C232" s="2">
        <f>VLOOKUP(A232,[1]FOB!$A$1:$H$792,2,FALSE)</f>
        <v>378.75</v>
      </c>
      <c r="D232" s="2">
        <v>415.5</v>
      </c>
      <c r="E232" s="2">
        <v>366</v>
      </c>
      <c r="F232" s="2">
        <v>384.25</v>
      </c>
      <c r="G232" s="2">
        <v>356.75</v>
      </c>
      <c r="H232" s="3">
        <f>VLOOKUP($A232,[1]Futures!$A$3:$B$987,2,FALSE)</f>
        <v>9.3350000000000009</v>
      </c>
      <c r="I232" s="2">
        <f>VLOOKUP($A232,[1]Basis!$A$3:$C$968,2,FALSE)</f>
        <v>53</v>
      </c>
      <c r="J232" s="4">
        <f>VLOOKUP($A232,[1]Basis!$A$3:$C$968,3,FALSE)</f>
        <v>80.026017853255027</v>
      </c>
      <c r="K232" s="5">
        <f>VLOOKUP($A232,'[1]Ocean Rates to China'!$L$11:$P$1030,2,FALSE)</f>
        <v>40.42</v>
      </c>
      <c r="L232" s="5">
        <f>VLOOKUP($A232,'[1]Ocean Rates to China'!$L$11:$P$1030,3,FALSE)</f>
        <v>24.85</v>
      </c>
      <c r="M232" s="5">
        <f>VLOOKUP($A232,'[1]Ocean Rates to China'!$L$11:$P$1030,4,FALSE)</f>
        <v>42.55</v>
      </c>
      <c r="N232" s="5">
        <f>VLOOKUP($A232,'[1]Ocean Rates to China'!$L$11:$P$1030,5,FALSE)</f>
        <v>31.77</v>
      </c>
    </row>
    <row r="233" spans="1:14" x14ac:dyDescent="0.25">
      <c r="A233" s="1">
        <v>43766</v>
      </c>
      <c r="B233" s="4">
        <v>232</v>
      </c>
      <c r="C233" s="2">
        <f>VLOOKUP(A233,[1]FOB!$A$1:$H$792,2,FALSE)</f>
        <v>381</v>
      </c>
      <c r="D233" s="2">
        <v>414.75</v>
      </c>
      <c r="E233" s="2">
        <v>363</v>
      </c>
      <c r="F233" s="2">
        <v>386.25</v>
      </c>
      <c r="G233" s="2">
        <v>359.25</v>
      </c>
      <c r="H233" s="3">
        <f>VLOOKUP($A233,[1]Futures!$A$3:$B$987,2,FALSE)</f>
        <v>9.2074999999999996</v>
      </c>
      <c r="I233" s="2">
        <f>VLOOKUP($A233,[1]Basis!$A$3:$C$968,2,FALSE)</f>
        <v>51</v>
      </c>
      <c r="J233" s="4">
        <f>VLOOKUP($A233,[1]Basis!$A$3:$C$968,3,FALSE)</f>
        <v>112.04446984541701</v>
      </c>
      <c r="K233" s="5">
        <f>VLOOKUP($A233,'[1]Ocean Rates to China'!$L$11:$P$1030,2,FALSE)</f>
        <v>40.68</v>
      </c>
      <c r="L233" s="5">
        <f>VLOOKUP($A233,'[1]Ocean Rates to China'!$L$11:$P$1030,3,FALSE)</f>
        <v>25.08</v>
      </c>
      <c r="M233" s="5">
        <f>VLOOKUP($A233,'[1]Ocean Rates to China'!$L$11:$P$1030,4,FALSE)</f>
        <v>42.81</v>
      </c>
      <c r="N233" s="5">
        <f>VLOOKUP($A233,'[1]Ocean Rates to China'!$L$11:$P$1030,5,FALSE)</f>
        <v>31.99</v>
      </c>
    </row>
    <row r="234" spans="1:14" x14ac:dyDescent="0.25">
      <c r="A234" s="1">
        <v>43763</v>
      </c>
      <c r="B234" s="4">
        <v>233</v>
      </c>
      <c r="C234" s="2">
        <f>VLOOKUP(A234,[1]FOB!$A$1:$H$792,2,FALSE)</f>
        <v>380</v>
      </c>
      <c r="D234" s="2">
        <v>414.75</v>
      </c>
      <c r="E234" s="2">
        <v>364.75</v>
      </c>
      <c r="F234" s="2">
        <v>388</v>
      </c>
      <c r="G234" s="2">
        <v>361.5</v>
      </c>
      <c r="H234" s="3">
        <f>VLOOKUP($A234,[1]Futures!$A$3:$B$987,2,FALSE)</f>
        <v>9.2025000000000006</v>
      </c>
      <c r="I234" s="2">
        <f>VLOOKUP($A234,[1]Basis!$A$3:$C$968,2,FALSE)</f>
        <v>54</v>
      </c>
      <c r="J234" s="4">
        <f>VLOOKUP($A234,[1]Basis!$A$3:$C$968,3,FALSE)</f>
        <v>112.5444698454169</v>
      </c>
      <c r="K234" s="5">
        <f>VLOOKUP($A234,'[1]Ocean Rates to China'!$L$11:$P$1030,2,FALSE)</f>
        <v>41.35</v>
      </c>
      <c r="L234" s="5">
        <f>VLOOKUP($A234,'[1]Ocean Rates to China'!$L$11:$P$1030,3,FALSE)</f>
        <v>25.35</v>
      </c>
      <c r="M234" s="5">
        <f>VLOOKUP($A234,'[1]Ocean Rates to China'!$L$11:$P$1030,4,FALSE)</f>
        <v>43.59</v>
      </c>
      <c r="N234" s="5">
        <f>VLOOKUP($A234,'[1]Ocean Rates to China'!$L$11:$P$1030,5,FALSE)</f>
        <v>32.630000000000003</v>
      </c>
    </row>
    <row r="235" spans="1:14" x14ac:dyDescent="0.25">
      <c r="A235" s="1">
        <v>43762</v>
      </c>
      <c r="B235" s="4">
        <v>234</v>
      </c>
      <c r="C235" s="2">
        <f>VLOOKUP(A235,[1]FOB!$A$1:$H$792,2,FALSE)</f>
        <v>382.5</v>
      </c>
      <c r="D235" s="2">
        <v>418.5</v>
      </c>
      <c r="E235" s="2">
        <v>367.5</v>
      </c>
      <c r="F235" s="2">
        <v>390.5</v>
      </c>
      <c r="G235" s="2">
        <v>362.75</v>
      </c>
      <c r="H235" s="3">
        <f>VLOOKUP($A235,[1]Futures!$A$3:$B$987,2,FALSE)</f>
        <v>9.3324999999999996</v>
      </c>
      <c r="I235" s="2">
        <f>VLOOKUP($A235,[1]Basis!$A$3:$C$968,2,FALSE)</f>
        <v>52</v>
      </c>
      <c r="J235" s="4">
        <f>VLOOKUP($A235,[1]Basis!$A$3:$C$968,3,FALSE)</f>
        <v>120.79964075767489</v>
      </c>
      <c r="K235" s="5">
        <f>VLOOKUP($A235,'[1]Ocean Rates to China'!$L$11:$P$1030,2,FALSE)</f>
        <v>41.72</v>
      </c>
      <c r="L235" s="5">
        <f>VLOOKUP($A235,'[1]Ocean Rates to China'!$L$11:$P$1030,3,FALSE)</f>
        <v>25.66</v>
      </c>
      <c r="M235" s="5">
        <f>VLOOKUP($A235,'[1]Ocean Rates to China'!$L$11:$P$1030,4,FALSE)</f>
        <v>43.99</v>
      </c>
      <c r="N235" s="5">
        <f>VLOOKUP($A235,'[1]Ocean Rates to China'!$L$11:$P$1030,5,FALSE)</f>
        <v>32.96</v>
      </c>
    </row>
    <row r="236" spans="1:14" x14ac:dyDescent="0.25">
      <c r="A236" s="1">
        <v>43761</v>
      </c>
      <c r="B236" s="4">
        <v>235</v>
      </c>
      <c r="C236" s="2">
        <f>VLOOKUP(A236,[1]FOB!$A$1:$H$792,2,FALSE)</f>
        <v>381.75</v>
      </c>
      <c r="D236" s="2">
        <v>416.25</v>
      </c>
      <c r="E236" s="2">
        <v>367.75</v>
      </c>
      <c r="F236" s="2">
        <v>391.75</v>
      </c>
      <c r="G236" s="2">
        <v>362.75</v>
      </c>
      <c r="H236" s="3">
        <f>VLOOKUP($A236,[1]Futures!$A$3:$B$987,2,FALSE)</f>
        <v>9.3375000000000004</v>
      </c>
      <c r="I236" s="2">
        <f>VLOOKUP($A236,[1]Basis!$A$3:$C$968,2,FALSE)</f>
        <v>45</v>
      </c>
      <c r="J236" s="4">
        <f>VLOOKUP($A236,[1]Basis!$A$3:$C$968,3,FALSE)</f>
        <v>116.0268343130852</v>
      </c>
      <c r="K236" s="5">
        <f>VLOOKUP($A236,'[1]Ocean Rates to China'!$L$11:$P$1030,2,FALSE)</f>
        <v>41.44</v>
      </c>
      <c r="L236" s="5">
        <f>VLOOKUP($A236,'[1]Ocean Rates to China'!$L$11:$P$1030,3,FALSE)</f>
        <v>25.7</v>
      </c>
      <c r="M236" s="5">
        <f>VLOOKUP($A236,'[1]Ocean Rates to China'!$L$11:$P$1030,4,FALSE)</f>
        <v>43.62</v>
      </c>
      <c r="N236" s="5">
        <f>VLOOKUP($A236,'[1]Ocean Rates to China'!$L$11:$P$1030,5,FALSE)</f>
        <v>32.659999999999997</v>
      </c>
    </row>
    <row r="237" spans="1:14" x14ac:dyDescent="0.25">
      <c r="A237" s="1">
        <v>43760</v>
      </c>
      <c r="B237" s="4">
        <v>236</v>
      </c>
      <c r="C237" s="2">
        <f>VLOOKUP(A237,[1]FOB!$A$1:$H$792,2,FALSE)</f>
        <v>378.5</v>
      </c>
      <c r="D237" s="2">
        <v>416.25</v>
      </c>
      <c r="E237" s="2">
        <v>365.5</v>
      </c>
      <c r="F237" s="2">
        <v>381.75</v>
      </c>
      <c r="G237" s="2">
        <v>361.5</v>
      </c>
      <c r="H237" s="3">
        <f>VLOOKUP($A237,[1]Futures!$A$3:$B$987,2,FALSE)</f>
        <v>9.34</v>
      </c>
      <c r="I237" s="2">
        <f>VLOOKUP($A237,[1]Basis!$A$3:$C$968,2,FALSE)</f>
        <v>41</v>
      </c>
      <c r="J237" s="4">
        <f>VLOOKUP($A237,[1]Basis!$A$3:$C$968,3,FALSE)</f>
        <v>40.526453298497778</v>
      </c>
      <c r="K237" s="5">
        <f>VLOOKUP($A237,'[1]Ocean Rates to China'!$L$11:$P$1030,2,FALSE)</f>
        <v>41.39</v>
      </c>
      <c r="L237" s="5">
        <f>VLOOKUP($A237,'[1]Ocean Rates to China'!$L$11:$P$1030,3,FALSE)</f>
        <v>25.76</v>
      </c>
      <c r="M237" s="5">
        <f>VLOOKUP($A237,'[1]Ocean Rates to China'!$L$11:$P$1030,4,FALSE)</f>
        <v>43.52</v>
      </c>
      <c r="N237" s="5">
        <f>VLOOKUP($A237,'[1]Ocean Rates to China'!$L$11:$P$1030,5,FALSE)</f>
        <v>32.590000000000003</v>
      </c>
    </row>
    <row r="238" spans="1:14" x14ac:dyDescent="0.25">
      <c r="A238" s="1">
        <v>43759</v>
      </c>
      <c r="B238" s="4">
        <v>237</v>
      </c>
      <c r="C238" s="2">
        <f>VLOOKUP(A238,[1]FOB!$A$1:$H$792,2,FALSE)</f>
        <v>377.75</v>
      </c>
      <c r="D238" s="2">
        <v>416.25</v>
      </c>
      <c r="E238" s="2">
        <v>363.5</v>
      </c>
      <c r="F238" s="2">
        <v>381</v>
      </c>
      <c r="G238" s="2">
        <v>359.25</v>
      </c>
      <c r="H238" s="3">
        <f>VLOOKUP($A238,[1]Futures!$A$3:$B$987,2,FALSE)</f>
        <v>9.3324999999999996</v>
      </c>
      <c r="I238" s="2">
        <f>VLOOKUP($A238,[1]Basis!$A$3:$C$968,2,FALSE)</f>
        <v>39</v>
      </c>
      <c r="J238" s="4">
        <f>VLOOKUP($A238,[1]Basis!$A$3:$C$968,3,FALSE)</f>
        <v>86.045667319834422</v>
      </c>
      <c r="K238" s="5">
        <f>VLOOKUP($A238,'[1]Ocean Rates to China'!$L$11:$P$1030,2,FALSE)</f>
        <v>42.88</v>
      </c>
      <c r="L238" s="5">
        <f>VLOOKUP($A238,'[1]Ocean Rates to China'!$L$11:$P$1030,3,FALSE)</f>
        <v>26.05</v>
      </c>
      <c r="M238" s="5">
        <f>VLOOKUP($A238,'[1]Ocean Rates to China'!$L$11:$P$1030,4,FALSE)</f>
        <v>45.37</v>
      </c>
      <c r="N238" s="5">
        <f>VLOOKUP($A238,'[1]Ocean Rates to China'!$L$11:$P$1030,5,FALSE)</f>
        <v>34.090000000000003</v>
      </c>
    </row>
    <row r="239" spans="1:14" x14ac:dyDescent="0.25">
      <c r="A239" s="1">
        <v>43756</v>
      </c>
      <c r="B239" s="4">
        <v>238</v>
      </c>
      <c r="C239" s="2">
        <f>VLOOKUP(A239,[1]FOB!$A$1:$H$792,2,FALSE)</f>
        <v>374.75</v>
      </c>
      <c r="D239" s="2">
        <v>416</v>
      </c>
      <c r="E239" s="2">
        <v>364.75</v>
      </c>
      <c r="F239" s="2">
        <v>382.5</v>
      </c>
      <c r="G239" s="2">
        <v>360.75</v>
      </c>
      <c r="H239" s="3">
        <f>VLOOKUP($A239,[1]Futures!$A$3:$B$987,2,FALSE)</f>
        <v>9.34</v>
      </c>
      <c r="I239" s="2">
        <f>VLOOKUP($A239,[1]Basis!$A$3:$C$968,2,FALSE)</f>
        <v>37</v>
      </c>
      <c r="J239" s="4">
        <f>VLOOKUP($A239,[1]Basis!$A$3:$C$968,3,FALSE)</f>
        <v>72.286740692358009</v>
      </c>
      <c r="K239" s="5">
        <f>VLOOKUP($A239,'[1]Ocean Rates to China'!$L$11:$P$1030,2,FALSE)</f>
        <v>42.98</v>
      </c>
      <c r="L239" s="5">
        <f>VLOOKUP($A239,'[1]Ocean Rates to China'!$L$11:$P$1030,3,FALSE)</f>
        <v>26.05</v>
      </c>
      <c r="M239" s="5">
        <f>VLOOKUP($A239,'[1]Ocean Rates to China'!$L$11:$P$1030,4,FALSE)</f>
        <v>45.47</v>
      </c>
      <c r="N239" s="5">
        <f>VLOOKUP($A239,'[1]Ocean Rates to China'!$L$11:$P$1030,5,FALSE)</f>
        <v>34.17</v>
      </c>
    </row>
    <row r="240" spans="1:14" x14ac:dyDescent="0.25">
      <c r="A240" s="1">
        <v>43755</v>
      </c>
      <c r="B240" s="4">
        <v>239</v>
      </c>
      <c r="C240" s="2">
        <f>VLOOKUP(A240,[1]FOB!$A$1:$H$792,2,FALSE)</f>
        <v>373.25</v>
      </c>
      <c r="D240" s="2">
        <v>412.75</v>
      </c>
      <c r="E240" s="2">
        <v>363.75</v>
      </c>
      <c r="F240" s="2">
        <v>380.75</v>
      </c>
      <c r="G240" s="2">
        <v>358.25</v>
      </c>
      <c r="H240" s="3">
        <f>VLOOKUP($A240,[1]Futures!$A$3:$B$987,2,FALSE)</f>
        <v>9.3149999999999995</v>
      </c>
      <c r="I240" s="2">
        <f>VLOOKUP($A240,[1]Basis!$A$3:$C$968,2,FALSE)</f>
        <v>37</v>
      </c>
      <c r="J240" s="4">
        <f>VLOOKUP($A240,[1]Basis!$A$3:$C$968,3,FALSE)</f>
        <v>84.529827999129196</v>
      </c>
      <c r="K240" s="5">
        <f>VLOOKUP($A240,'[1]Ocean Rates to China'!$L$11:$P$1030,2,FALSE)</f>
        <v>43.1</v>
      </c>
      <c r="L240" s="5">
        <f>VLOOKUP($A240,'[1]Ocean Rates to China'!$L$11:$P$1030,3,FALSE)</f>
        <v>26.34</v>
      </c>
      <c r="M240" s="5">
        <f>VLOOKUP($A240,'[1]Ocean Rates to China'!$L$11:$P$1030,4,FALSE)</f>
        <v>45.6</v>
      </c>
      <c r="N240" s="5">
        <f>VLOOKUP($A240,'[1]Ocean Rates to China'!$L$11:$P$1030,5,FALSE)</f>
        <v>34.270000000000003</v>
      </c>
    </row>
    <row r="241" spans="1:14" x14ac:dyDescent="0.25">
      <c r="A241" s="1">
        <v>43754</v>
      </c>
      <c r="B241" s="4">
        <v>240</v>
      </c>
      <c r="C241" s="2">
        <f>VLOOKUP(A241,[1]FOB!$A$1:$H$792,2,FALSE)</f>
        <v>372.25</v>
      </c>
      <c r="D241" s="2">
        <v>412.25</v>
      </c>
      <c r="E241" s="2">
        <v>362.75</v>
      </c>
      <c r="F241" s="2">
        <v>379.5</v>
      </c>
      <c r="G241" s="2">
        <v>358.5</v>
      </c>
      <c r="H241" s="3">
        <f>VLOOKUP($A241,[1]Futures!$A$3:$B$987,2,FALSE)</f>
        <v>9.2799999999999994</v>
      </c>
      <c r="I241" s="2">
        <f>VLOOKUP($A241,[1]Basis!$A$3:$C$968,2,FALSE)</f>
        <v>37</v>
      </c>
      <c r="J241" s="4">
        <f>VLOOKUP($A241,[1]Basis!$A$3:$C$968,3,FALSE)</f>
        <v>85.526017853255183</v>
      </c>
      <c r="K241" s="5">
        <f>VLOOKUP($A241,'[1]Ocean Rates to China'!$L$11:$P$1030,2,FALSE)</f>
        <v>43.14</v>
      </c>
      <c r="L241" s="5">
        <f>VLOOKUP($A241,'[1]Ocean Rates to China'!$L$11:$P$1030,3,FALSE)</f>
        <v>26.47</v>
      </c>
      <c r="M241" s="5">
        <f>VLOOKUP($A241,'[1]Ocean Rates to China'!$L$11:$P$1030,4,FALSE)</f>
        <v>45.6</v>
      </c>
      <c r="N241" s="5">
        <f>VLOOKUP($A241,'[1]Ocean Rates to China'!$L$11:$P$1030,5,FALSE)</f>
        <v>34.28</v>
      </c>
    </row>
    <row r="242" spans="1:14" x14ac:dyDescent="0.25">
      <c r="A242" s="1">
        <v>43753</v>
      </c>
      <c r="B242" s="4">
        <v>241</v>
      </c>
      <c r="C242" s="2">
        <f>VLOOKUP(A242,[1]FOB!$A$1:$H$792,2,FALSE)</f>
        <v>374</v>
      </c>
      <c r="D242" s="2">
        <v>415.5</v>
      </c>
      <c r="E242" s="2">
        <v>361.25</v>
      </c>
      <c r="F242" s="2">
        <v>377.75</v>
      </c>
      <c r="G242" s="2">
        <v>360</v>
      </c>
      <c r="H242" s="3">
        <f>VLOOKUP($A242,[1]Futures!$A$3:$B$987,2,FALSE)</f>
        <v>9.34</v>
      </c>
      <c r="I242" s="2">
        <f>VLOOKUP($A242,[1]Basis!$A$3:$C$968,2,FALSE)</f>
        <v>35</v>
      </c>
      <c r="J242" s="4">
        <f>VLOOKUP($A242,[1]Basis!$A$3:$C$968,3,FALSE)</f>
        <v>84.288700195950383</v>
      </c>
      <c r="K242" s="5">
        <f>VLOOKUP($A242,'[1]Ocean Rates to China'!$L$11:$P$1030,2,FALSE)</f>
        <v>44.4</v>
      </c>
      <c r="L242" s="5">
        <f>VLOOKUP($A242,'[1]Ocean Rates to China'!$L$11:$P$1030,3,FALSE)</f>
        <v>26.65</v>
      </c>
      <c r="M242" s="5">
        <f>VLOOKUP($A242,'[1]Ocean Rates to China'!$L$11:$P$1030,4,FALSE)</f>
        <v>47.16</v>
      </c>
      <c r="N242" s="5">
        <f>VLOOKUP($A242,'[1]Ocean Rates to China'!$L$11:$P$1030,5,FALSE)</f>
        <v>35.549999999999997</v>
      </c>
    </row>
    <row r="243" spans="1:14" x14ac:dyDescent="0.25">
      <c r="A243" s="1">
        <v>43752</v>
      </c>
      <c r="B243" s="4">
        <v>242</v>
      </c>
      <c r="C243" s="2">
        <f>VLOOKUP(A243,[1]FOB!$A$1:$H$792,2,FALSE)</f>
        <v>377</v>
      </c>
      <c r="D243" s="2">
        <v>417.5</v>
      </c>
      <c r="E243" s="2">
        <v>362</v>
      </c>
      <c r="F243" s="2">
        <v>378.5</v>
      </c>
      <c r="G243" s="2">
        <v>360.75</v>
      </c>
      <c r="H243" s="3">
        <f>VLOOKUP($A243,[1]Futures!$A$3:$B$987,2,FALSE)</f>
        <v>9.4049999999999994</v>
      </c>
      <c r="I243" s="2">
        <f>VLOOKUP($A243,[1]Basis!$A$3:$C$968,2,FALSE)</f>
        <v>32</v>
      </c>
      <c r="J243" s="4">
        <f>VLOOKUP($A243,[1]Basis!$A$3:$C$968,3,FALSE)</f>
        <v>89.300783801436978</v>
      </c>
      <c r="K243" s="5">
        <f>VLOOKUP($A243,'[1]Ocean Rates to China'!$L$11:$P$1030,2,FALSE)</f>
        <v>45.18</v>
      </c>
      <c r="L243" s="5">
        <f>VLOOKUP($A243,'[1]Ocean Rates to China'!$L$11:$P$1030,3,FALSE)</f>
        <v>26.81</v>
      </c>
      <c r="M243" s="5">
        <f>VLOOKUP($A243,'[1]Ocean Rates to China'!$L$11:$P$1030,4,FALSE)</f>
        <v>48.12</v>
      </c>
      <c r="N243" s="5">
        <f>VLOOKUP($A243,'[1]Ocean Rates to China'!$L$11:$P$1030,5,FALSE)</f>
        <v>36.32</v>
      </c>
    </row>
    <row r="244" spans="1:14" x14ac:dyDescent="0.25">
      <c r="A244" s="1">
        <v>43749</v>
      </c>
      <c r="B244" s="4">
        <v>243</v>
      </c>
      <c r="C244" s="2">
        <f>VLOOKUP(A244,[1]FOB!$A$1:$H$792,2,FALSE)</f>
        <v>373</v>
      </c>
      <c r="D244" s="2">
        <v>413.75</v>
      </c>
      <c r="E244" s="2">
        <v>359.75</v>
      </c>
      <c r="F244" s="2">
        <v>376.25</v>
      </c>
      <c r="G244" s="2">
        <v>359</v>
      </c>
      <c r="H244" s="3">
        <f>VLOOKUP($A244,[1]Futures!$A$3:$B$987,2,FALSE)</f>
        <v>9.36</v>
      </c>
      <c r="I244" s="2">
        <f>VLOOKUP($A244,[1]Basis!$A$3:$C$968,2,FALSE)</f>
        <v>33</v>
      </c>
      <c r="J244" s="4">
        <f>VLOOKUP($A244,[1]Basis!$A$3:$C$968,3,FALSE)</f>
        <v>68.78989767036802</v>
      </c>
      <c r="K244" s="5">
        <f>VLOOKUP($A244,'[1]Ocean Rates to China'!$L$11:$P$1030,2,FALSE)</f>
        <v>44.98</v>
      </c>
      <c r="L244" s="5">
        <f>VLOOKUP($A244,'[1]Ocean Rates to China'!$L$11:$P$1030,3,FALSE)</f>
        <v>26.75</v>
      </c>
      <c r="M244" s="5">
        <f>VLOOKUP($A244,'[1]Ocean Rates to China'!$L$11:$P$1030,4,FALSE)</f>
        <v>47.88</v>
      </c>
      <c r="N244" s="5">
        <f>VLOOKUP($A244,'[1]Ocean Rates to China'!$L$11:$P$1030,5,FALSE)</f>
        <v>36.130000000000003</v>
      </c>
    </row>
    <row r="245" spans="1:14" x14ac:dyDescent="0.25">
      <c r="A245" s="1">
        <v>43748</v>
      </c>
      <c r="B245" s="4">
        <v>244</v>
      </c>
      <c r="C245" s="2">
        <f>VLOOKUP(A245,[1]FOB!$A$1:$H$792,2,FALSE)</f>
        <v>371.75</v>
      </c>
      <c r="D245" s="2">
        <v>412.75</v>
      </c>
      <c r="E245" s="2">
        <v>357.5</v>
      </c>
      <c r="F245" s="2">
        <v>374</v>
      </c>
      <c r="G245" s="2">
        <v>356.75</v>
      </c>
      <c r="H245" s="3">
        <f>VLOOKUP($A245,[1]Futures!$A$3:$B$987,2,FALSE)</f>
        <v>9.2349999999999994</v>
      </c>
      <c r="I245" s="2">
        <f>VLOOKUP($A245,[1]Basis!$A$3:$C$968,2,FALSE)</f>
        <v>30</v>
      </c>
      <c r="J245" s="4">
        <f>VLOOKUP($A245,[1]Basis!$A$3:$C$968,3,FALSE)</f>
        <v>74.54049640757691</v>
      </c>
      <c r="K245" s="5">
        <f>VLOOKUP($A245,'[1]Ocean Rates to China'!$L$11:$P$1030,2,FALSE)</f>
        <v>44.36</v>
      </c>
      <c r="L245" s="5">
        <f>VLOOKUP($A245,'[1]Ocean Rates to China'!$L$11:$P$1030,3,FALSE)</f>
        <v>26.63</v>
      </c>
      <c r="M245" s="5">
        <f>VLOOKUP($A245,'[1]Ocean Rates to China'!$L$11:$P$1030,4,FALSE)</f>
        <v>47.12</v>
      </c>
      <c r="N245" s="5">
        <f>VLOOKUP($A245,'[1]Ocean Rates to China'!$L$11:$P$1030,5,FALSE)</f>
        <v>35.51</v>
      </c>
    </row>
    <row r="246" spans="1:14" x14ac:dyDescent="0.25">
      <c r="A246" s="1">
        <v>43747</v>
      </c>
      <c r="B246" s="4">
        <v>245</v>
      </c>
      <c r="C246" s="2">
        <f>VLOOKUP(A246,[1]FOB!$A$1:$H$792,2,FALSE)</f>
        <v>369</v>
      </c>
      <c r="D246" s="2">
        <v>410.5</v>
      </c>
      <c r="E246" s="2">
        <v>356</v>
      </c>
      <c r="F246" s="2">
        <v>372.5</v>
      </c>
      <c r="G246" s="2">
        <v>355.25</v>
      </c>
      <c r="H246" s="3">
        <f>VLOOKUP($A246,[1]Futures!$A$3:$B$987,2,FALSE)</f>
        <v>9.2375000000000007</v>
      </c>
      <c r="I246" s="2">
        <f>VLOOKUP($A246,[1]Basis!$A$3:$C$968,2,FALSE)</f>
        <v>30</v>
      </c>
      <c r="J246" s="4">
        <f>VLOOKUP($A246,[1]Basis!$A$3:$C$968,3,FALSE)</f>
        <v>93.531733072066103</v>
      </c>
      <c r="K246" s="5">
        <f>VLOOKUP($A246,'[1]Ocean Rates to China'!$L$11:$P$1030,2,FALSE)</f>
        <v>44.09</v>
      </c>
      <c r="L246" s="5">
        <f>VLOOKUP($A246,'[1]Ocean Rates to China'!$L$11:$P$1030,3,FALSE)</f>
        <v>26.16</v>
      </c>
      <c r="M246" s="5">
        <f>VLOOKUP($A246,'[1]Ocean Rates to China'!$L$11:$P$1030,4,FALSE)</f>
        <v>46.84</v>
      </c>
      <c r="N246" s="5">
        <f>VLOOKUP($A246,'[1]Ocean Rates to China'!$L$11:$P$1030,5,FALSE)</f>
        <v>35.270000000000003</v>
      </c>
    </row>
    <row r="247" spans="1:14" x14ac:dyDescent="0.25">
      <c r="A247" s="1">
        <v>43746</v>
      </c>
      <c r="B247" s="4">
        <v>246</v>
      </c>
      <c r="C247" s="2">
        <f>VLOOKUP(A247,[1]FOB!$A$1:$H$792,2,FALSE)</f>
        <v>371</v>
      </c>
      <c r="D247" s="2">
        <v>408.5</v>
      </c>
      <c r="E247" s="2">
        <v>352.75</v>
      </c>
      <c r="F247" s="2">
        <v>371</v>
      </c>
      <c r="G247" s="2">
        <v>353</v>
      </c>
      <c r="H247" s="3">
        <f>VLOOKUP($A247,[1]Futures!$A$3:$B$987,2,FALSE)</f>
        <v>9.2050000000000001</v>
      </c>
      <c r="I247" s="2">
        <f>VLOOKUP($A247,[1]Basis!$A$3:$C$968,2,FALSE)</f>
        <v>30</v>
      </c>
      <c r="J247" s="4">
        <f>VLOOKUP($A247,[1]Basis!$A$3:$C$968,3,FALSE)</f>
        <v>98.795667319834379</v>
      </c>
      <c r="K247" s="5">
        <f>VLOOKUP($A247,'[1]Ocean Rates to China'!$L$11:$P$1030,2,FALSE)</f>
        <v>43.72</v>
      </c>
      <c r="L247" s="5">
        <f>VLOOKUP($A247,'[1]Ocean Rates to China'!$L$11:$P$1030,3,FALSE)</f>
        <v>25.93</v>
      </c>
      <c r="M247" s="5">
        <f>VLOOKUP($A247,'[1]Ocean Rates to China'!$L$11:$P$1030,4,FALSE)</f>
        <v>46.42</v>
      </c>
      <c r="N247" s="5">
        <f>VLOOKUP($A247,'[1]Ocean Rates to China'!$L$11:$P$1030,5,FALSE)</f>
        <v>34.93</v>
      </c>
    </row>
    <row r="248" spans="1:14" x14ac:dyDescent="0.25">
      <c r="A248" s="1">
        <v>43745</v>
      </c>
      <c r="B248" s="4">
        <v>247</v>
      </c>
      <c r="C248" s="2">
        <f>VLOOKUP(A248,[1]FOB!$A$1:$H$792,2,FALSE)</f>
        <v>369</v>
      </c>
      <c r="D248" s="2">
        <v>407.75</v>
      </c>
      <c r="E248" s="2">
        <v>349</v>
      </c>
      <c r="F248" s="2">
        <v>365.5</v>
      </c>
      <c r="G248" s="2">
        <v>349</v>
      </c>
      <c r="H248" s="3">
        <f>VLOOKUP($A248,[1]Futures!$A$3:$B$987,2,FALSE)</f>
        <v>9.1524999999999999</v>
      </c>
      <c r="I248" s="2">
        <f>VLOOKUP($A248,[1]Basis!$A$3:$C$968,2,FALSE)</f>
        <v>26</v>
      </c>
      <c r="J248" s="4">
        <f>VLOOKUP($A248,[1]Basis!$A$3:$C$968,3,FALSE)</f>
        <v>78.789843239712638</v>
      </c>
      <c r="K248" s="5">
        <f>VLOOKUP($A248,'[1]Ocean Rates to China'!$L$11:$P$1030,2,FALSE)</f>
        <v>43.97</v>
      </c>
      <c r="L248" s="5">
        <f>VLOOKUP($A248,'[1]Ocean Rates to China'!$L$11:$P$1030,3,FALSE)</f>
        <v>26.32</v>
      </c>
      <c r="M248" s="5">
        <f>VLOOKUP($A248,'[1]Ocean Rates to China'!$L$11:$P$1030,4,FALSE)</f>
        <v>46.81</v>
      </c>
      <c r="N248" s="5">
        <f>VLOOKUP($A248,'[1]Ocean Rates to China'!$L$11:$P$1030,5,FALSE)</f>
        <v>35.24</v>
      </c>
    </row>
    <row r="249" spans="1:14" x14ac:dyDescent="0.25">
      <c r="A249" s="1">
        <v>43742</v>
      </c>
      <c r="B249" s="4">
        <v>248</v>
      </c>
      <c r="C249" s="2">
        <f>VLOOKUP(A249,[1]FOB!$A$1:$H$792,2,FALSE)</f>
        <v>369.75</v>
      </c>
      <c r="D249" s="2" t="s">
        <v>0</v>
      </c>
      <c r="E249" s="2">
        <v>353</v>
      </c>
      <c r="F249" s="2">
        <v>366.25</v>
      </c>
      <c r="G249" s="2">
        <v>351</v>
      </c>
      <c r="H249" s="3">
        <f>VLOOKUP($A249,[1]Futures!$A$3:$B$987,2,FALSE)</f>
        <v>9.1624999999999996</v>
      </c>
      <c r="I249" s="2">
        <f>VLOOKUP($A249,[1]Basis!$A$3:$C$968,2,FALSE)</f>
        <v>24</v>
      </c>
      <c r="J249" s="4">
        <f>VLOOKUP($A249,[1]Basis!$A$3:$C$968,3,FALSE)</f>
        <v>62.032168517308861</v>
      </c>
      <c r="K249" s="5">
        <f>VLOOKUP($A249,'[1]Ocean Rates to China'!$L$11:$P$1030,2,FALSE)</f>
        <v>43.03</v>
      </c>
      <c r="L249" s="5">
        <f>VLOOKUP($A249,'[1]Ocean Rates to China'!$L$11:$P$1030,3,FALSE)</f>
        <v>26.29</v>
      </c>
      <c r="M249" s="5">
        <f>VLOOKUP($A249,'[1]Ocean Rates to China'!$L$11:$P$1030,4,FALSE)</f>
        <v>45.63</v>
      </c>
      <c r="N249" s="5">
        <f>VLOOKUP($A249,'[1]Ocean Rates to China'!$L$11:$P$1030,5,FALSE)</f>
        <v>34.29</v>
      </c>
    </row>
    <row r="250" spans="1:14" x14ac:dyDescent="0.25">
      <c r="A250" s="1">
        <v>43741</v>
      </c>
      <c r="B250" s="4">
        <v>249</v>
      </c>
      <c r="C250" s="2">
        <f>VLOOKUP(A250,[1]FOB!$A$1:$H$792,2,FALSE)</f>
        <v>367.5</v>
      </c>
      <c r="D250" s="2" t="s">
        <v>0</v>
      </c>
      <c r="E250" s="2">
        <v>351</v>
      </c>
      <c r="F250" s="2">
        <v>366</v>
      </c>
      <c r="G250" s="2">
        <v>349.5</v>
      </c>
      <c r="H250" s="3">
        <f>VLOOKUP($A250,[1]Futures!$A$3:$B$987,2,FALSE)</f>
        <v>9.1174999999999997</v>
      </c>
      <c r="I250" s="2">
        <f>VLOOKUP($A250,[1]Basis!$A$3:$C$968,2,FALSE)</f>
        <v>21</v>
      </c>
      <c r="J250" s="4">
        <f>VLOOKUP($A250,[1]Basis!$A$3:$C$968,3,FALSE)</f>
        <v>99.789298933159287</v>
      </c>
      <c r="K250" s="5">
        <f>VLOOKUP($A250,'[1]Ocean Rates to China'!$L$11:$P$1030,2,FALSE)</f>
        <v>43.09</v>
      </c>
      <c r="L250" s="5">
        <f>VLOOKUP($A250,'[1]Ocean Rates to China'!$L$11:$P$1030,3,FALSE)</f>
        <v>26.35</v>
      </c>
      <c r="M250" s="5">
        <f>VLOOKUP($A250,'[1]Ocean Rates to China'!$L$11:$P$1030,4,FALSE)</f>
        <v>45.71</v>
      </c>
      <c r="N250" s="5">
        <f>VLOOKUP($A250,'[1]Ocean Rates to China'!$L$11:$P$1030,5,FALSE)</f>
        <v>34.35</v>
      </c>
    </row>
    <row r="251" spans="1:14" x14ac:dyDescent="0.25">
      <c r="A251" s="1">
        <v>43740</v>
      </c>
      <c r="B251" s="4">
        <v>250</v>
      </c>
      <c r="C251" s="2">
        <f>VLOOKUP(A251,[1]FOB!$A$1:$H$792,2,FALSE)</f>
        <v>369.25</v>
      </c>
      <c r="D251" s="2" t="s">
        <v>0</v>
      </c>
      <c r="E251" s="2">
        <v>351.25</v>
      </c>
      <c r="F251" s="2">
        <v>366.25</v>
      </c>
      <c r="G251" s="2">
        <v>350.25</v>
      </c>
      <c r="H251" s="3">
        <f>VLOOKUP($A251,[1]Futures!$A$3:$B$987,2,FALSE)</f>
        <v>9.1374999999999993</v>
      </c>
      <c r="I251" s="2">
        <f>VLOOKUP($A251,[1]Basis!$A$3:$C$968,2,FALSE)</f>
        <v>27</v>
      </c>
      <c r="J251" s="4">
        <f>VLOOKUP($A251,[1]Basis!$A$3:$C$968,3,FALSE)</f>
        <v>99.286141955149361</v>
      </c>
      <c r="K251" s="5">
        <f>VLOOKUP($A251,'[1]Ocean Rates to China'!$L$11:$P$1030,2,FALSE)</f>
        <v>44.06</v>
      </c>
      <c r="L251" s="5">
        <f>VLOOKUP($A251,'[1]Ocean Rates to China'!$L$11:$P$1030,3,FALSE)</f>
        <v>26.27</v>
      </c>
      <c r="M251" s="5">
        <f>VLOOKUP($A251,'[1]Ocean Rates to China'!$L$11:$P$1030,4,FALSE)</f>
        <v>46.91</v>
      </c>
      <c r="N251" s="5">
        <f>VLOOKUP($A251,'[1]Ocean Rates to China'!$L$11:$P$1030,5,FALSE)</f>
        <v>35.32</v>
      </c>
    </row>
    <row r="252" spans="1:14" x14ac:dyDescent="0.25">
      <c r="A252" s="1">
        <v>43739</v>
      </c>
      <c r="B252" s="4">
        <v>251</v>
      </c>
      <c r="C252" s="2">
        <f>VLOOKUP(A252,[1]FOB!$A$1:$H$792,2,FALSE)</f>
        <v>369.75</v>
      </c>
      <c r="D252" s="2" t="s">
        <v>0</v>
      </c>
      <c r="E252" s="2">
        <v>353.5</v>
      </c>
      <c r="F252" s="2">
        <v>366.75</v>
      </c>
      <c r="G252" s="2">
        <v>353.5</v>
      </c>
      <c r="H252" s="3">
        <f>VLOOKUP($A252,[1]Futures!$A$3:$B$987,2,FALSE)</f>
        <v>9.1950000000000003</v>
      </c>
      <c r="I252" s="2">
        <f>VLOOKUP($A252,[1]Basis!$A$3:$C$968,2,FALSE)</f>
        <v>31</v>
      </c>
      <c r="J252" s="4">
        <f>VLOOKUP($A252,[1]Basis!$A$3:$C$968,3,FALSE)</f>
        <v>98.788700195950341</v>
      </c>
      <c r="K252" s="5">
        <f>VLOOKUP($A252,'[1]Ocean Rates to China'!$L$11:$P$1030,2,FALSE)</f>
        <v>44.68</v>
      </c>
      <c r="L252" s="5">
        <f>VLOOKUP($A252,'[1]Ocean Rates to China'!$L$11:$P$1030,3,FALSE)</f>
        <v>26.57</v>
      </c>
      <c r="M252" s="5">
        <f>VLOOKUP($A252,'[1]Ocean Rates to China'!$L$11:$P$1030,4,FALSE)</f>
        <v>47.66</v>
      </c>
      <c r="N252" s="5">
        <f>VLOOKUP($A252,'[1]Ocean Rates to China'!$L$11:$P$1030,5,FALSE)</f>
        <v>35.93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Kallman</dc:creator>
  <cp:lastModifiedBy>Dylan Kallman</cp:lastModifiedBy>
  <dcterms:created xsi:type="dcterms:W3CDTF">2020-12-02T18:53:41Z</dcterms:created>
  <dcterms:modified xsi:type="dcterms:W3CDTF">2020-12-02T18:55:30Z</dcterms:modified>
</cp:coreProperties>
</file>