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Papers\PDF\WithGraphs\filelist\"/>
    </mc:Choice>
  </mc:AlternateContent>
  <bookViews>
    <workbookView xWindow="0" yWindow="0" windowWidth="28770" windowHeight="121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" i="3" l="1"/>
  <c r="B80" i="3"/>
  <c r="A81" i="3"/>
  <c r="B81" i="3"/>
  <c r="A82" i="3"/>
  <c r="B82" i="3"/>
  <c r="A83" i="3"/>
  <c r="B83" i="3"/>
  <c r="A84" i="3"/>
  <c r="B84" i="3"/>
  <c r="A85" i="3"/>
  <c r="B85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B1" i="3"/>
  <c r="A1" i="3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1" i="2"/>
</calcChain>
</file>

<file path=xl/sharedStrings.xml><?xml version="1.0" encoding="utf-8"?>
<sst xmlns="http://schemas.openxmlformats.org/spreadsheetml/2006/main" count="495" uniqueCount="486">
  <si>
    <t>分類コード</t>
    <rPh sb="0" eb="2">
      <t>ブンルイ</t>
    </rPh>
    <phoneticPr fontId="1"/>
  </si>
  <si>
    <t>内容</t>
    <rPh sb="0" eb="2">
      <t>ナイヨウ</t>
    </rPh>
    <phoneticPr fontId="1"/>
  </si>
  <si>
    <t>1-1</t>
    <phoneticPr fontId="1"/>
  </si>
  <si>
    <t>合金（ホイスラー合金など、下に特記したものを除く）</t>
    <rPh sb="0" eb="2">
      <t>ゴウキン</t>
    </rPh>
    <rPh sb="8" eb="10">
      <t>ゴウキン</t>
    </rPh>
    <rPh sb="13" eb="14">
      <t>シタ</t>
    </rPh>
    <rPh sb="15" eb="17">
      <t>トッキ</t>
    </rPh>
    <rPh sb="22" eb="23">
      <t>ノゾ</t>
    </rPh>
    <phoneticPr fontId="1"/>
  </si>
  <si>
    <t>純金属（金属水素化物を含む）</t>
    <rPh sb="0" eb="3">
      <t>ジュンキンゾク</t>
    </rPh>
    <rPh sb="4" eb="6">
      <t>キンゾク</t>
    </rPh>
    <rPh sb="6" eb="9">
      <t>スイソカ</t>
    </rPh>
    <rPh sb="9" eb="10">
      <t>ブツ</t>
    </rPh>
    <rPh sb="11" eb="12">
      <t>フク</t>
    </rPh>
    <phoneticPr fontId="1"/>
  </si>
  <si>
    <t>1-3</t>
    <phoneticPr fontId="1"/>
  </si>
  <si>
    <t>希土類金属・合金のうちheavy-Fermion、valence-fluctuation、Kondo_Latticeなどの効果に留意したもの</t>
    <rPh sb="0" eb="3">
      <t>キドルイ</t>
    </rPh>
    <rPh sb="3" eb="5">
      <t>キンゾク</t>
    </rPh>
    <rPh sb="6" eb="8">
      <t>ゴウキン</t>
    </rPh>
    <rPh sb="61" eb="63">
      <t>コウカ</t>
    </rPh>
    <rPh sb="64" eb="66">
      <t>リュウイ</t>
    </rPh>
    <phoneticPr fontId="1"/>
  </si>
  <si>
    <t>2-1-1</t>
    <phoneticPr fontId="1"/>
  </si>
  <si>
    <t>Bi2Te3, Sb2Te3, Bi2Se3および相互の固溶体</t>
    <rPh sb="25" eb="27">
      <t>ソウゴ</t>
    </rPh>
    <rPh sb="28" eb="31">
      <t>コヨウタイ</t>
    </rPh>
    <phoneticPr fontId="1"/>
  </si>
  <si>
    <t>2-1-2</t>
    <phoneticPr fontId="1"/>
  </si>
  <si>
    <t>Bi2Te3等をベースとする化合物（PbBi4Te7、CsBi4Te6など）</t>
    <rPh sb="6" eb="7">
      <t>ナド</t>
    </rPh>
    <rPh sb="14" eb="17">
      <t>カゴウブツ</t>
    </rPh>
    <phoneticPr fontId="1"/>
  </si>
  <si>
    <t>2-1-3</t>
    <phoneticPr fontId="1"/>
  </si>
  <si>
    <t>BiSbx</t>
    <phoneticPr fontId="1"/>
  </si>
  <si>
    <t>上記以外のBi-Te系、Bi-Se系</t>
    <rPh sb="0" eb="2">
      <t>ジョウキ</t>
    </rPh>
    <rPh sb="2" eb="4">
      <t>イガイ</t>
    </rPh>
    <rPh sb="10" eb="11">
      <t>ケイ</t>
    </rPh>
    <rPh sb="17" eb="18">
      <t>ケイ</t>
    </rPh>
    <phoneticPr fontId="1"/>
  </si>
  <si>
    <t>2-1-4</t>
    <phoneticPr fontId="1"/>
  </si>
  <si>
    <t>2-2</t>
    <phoneticPr fontId="1"/>
  </si>
  <si>
    <t>AgSn(m)BiTe(2+m)やAgPbmBiTe2+m（BLST)</t>
    <phoneticPr fontId="1"/>
  </si>
  <si>
    <t>3-1-0</t>
    <phoneticPr fontId="1"/>
  </si>
  <si>
    <t>PbTeと関連化合物（PbSe, GeTe, SnTe)と固溶体</t>
    <rPh sb="5" eb="7">
      <t>カンレン</t>
    </rPh>
    <rPh sb="7" eb="10">
      <t>カゴウブツ</t>
    </rPh>
    <rPh sb="29" eb="32">
      <t>コヨウタイ</t>
    </rPh>
    <phoneticPr fontId="1"/>
  </si>
  <si>
    <t>3-1-2</t>
    <phoneticPr fontId="1"/>
  </si>
  <si>
    <t>PbTe-　またはGeTe-baseの化合物（LASTを除く）</t>
    <rPh sb="19" eb="22">
      <t>カゴウブツ</t>
    </rPh>
    <rPh sb="28" eb="29">
      <t>ノゾ</t>
    </rPh>
    <phoneticPr fontId="1"/>
  </si>
  <si>
    <t>3-2</t>
    <phoneticPr fontId="1"/>
  </si>
  <si>
    <t>SnSe（selenophosphideを含む）</t>
    <rPh sb="21" eb="22">
      <t>フク</t>
    </rPh>
    <phoneticPr fontId="1"/>
  </si>
  <si>
    <t>1-2</t>
    <phoneticPr fontId="1"/>
  </si>
  <si>
    <t>4-1</t>
    <phoneticPr fontId="1"/>
  </si>
  <si>
    <t>典型金属酸化物（ZnO,CuO、In2O3など）oxytellurideを含む</t>
    <rPh sb="0" eb="2">
      <t>テンケイ</t>
    </rPh>
    <rPh sb="2" eb="4">
      <t>キンゾク</t>
    </rPh>
    <rPh sb="4" eb="7">
      <t>サンカブツ</t>
    </rPh>
    <rPh sb="37" eb="38">
      <t>フク</t>
    </rPh>
    <phoneticPr fontId="1"/>
  </si>
  <si>
    <t>遷移金属酸化物（希土類金属酸化物を含む）TiO2,WO3,Fe3O4,CeO2,UO2など</t>
    <rPh sb="0" eb="2">
      <t>センイ</t>
    </rPh>
    <rPh sb="2" eb="4">
      <t>キンゾク</t>
    </rPh>
    <rPh sb="4" eb="7">
      <t>サンカブツ</t>
    </rPh>
    <rPh sb="8" eb="11">
      <t>キドルイ</t>
    </rPh>
    <rPh sb="11" eb="13">
      <t>キンゾク</t>
    </rPh>
    <rPh sb="13" eb="16">
      <t>サンカブツ</t>
    </rPh>
    <rPh sb="17" eb="18">
      <t>フク</t>
    </rPh>
    <phoneticPr fontId="1"/>
  </si>
  <si>
    <t>4-2-1</t>
    <phoneticPr fontId="1"/>
  </si>
  <si>
    <t>4-2-0</t>
    <phoneticPr fontId="1"/>
  </si>
  <si>
    <t>4-2-2</t>
    <phoneticPr fontId="1"/>
  </si>
  <si>
    <t>フェライト（スピネル型AFe2O4　A=Fe,Mn,Co,Ni,Cu,Znなど）</t>
    <rPh sb="10" eb="11">
      <t>ガタ</t>
    </rPh>
    <phoneticPr fontId="1"/>
  </si>
  <si>
    <t>その他のスピネル(AB2O4　chromiteなど</t>
    <rPh sb="2" eb="3">
      <t>タ</t>
    </rPh>
    <phoneticPr fontId="1"/>
  </si>
  <si>
    <t>4-3-1-1</t>
    <phoneticPr fontId="1"/>
  </si>
  <si>
    <t>NaCo2O4　(NaxRhO2を含む）</t>
    <rPh sb="17" eb="18">
      <t>フク</t>
    </rPh>
    <phoneticPr fontId="1"/>
  </si>
  <si>
    <t>4-3-1-2</t>
    <phoneticPr fontId="1"/>
  </si>
  <si>
    <t>Ca3Co4O9、Ca2Co2O5　その他CaxCoO2</t>
    <rPh sb="20" eb="21">
      <t>タ</t>
    </rPh>
    <phoneticPr fontId="1"/>
  </si>
  <si>
    <t>4-3-1-3</t>
    <phoneticPr fontId="1"/>
  </si>
  <si>
    <t>Bi系cobaltite</t>
    <rPh sb="2" eb="3">
      <t>ケイ</t>
    </rPh>
    <phoneticPr fontId="1"/>
  </si>
  <si>
    <t>4-3-1-4</t>
    <phoneticPr fontId="1"/>
  </si>
  <si>
    <t>上記以外のCoまたはRh層状酸化物（RBあCo4O7,SrxCoO2など）</t>
    <rPh sb="0" eb="2">
      <t>ジョウキ</t>
    </rPh>
    <rPh sb="2" eb="4">
      <t>イガイ</t>
    </rPh>
    <rPh sb="12" eb="14">
      <t>ソウジョウ</t>
    </rPh>
    <rPh sb="14" eb="17">
      <t>サンカブツ</t>
    </rPh>
    <phoneticPr fontId="1"/>
  </si>
  <si>
    <t>4-3-2</t>
    <phoneticPr fontId="1"/>
  </si>
  <si>
    <t>擬1次元系酸化物(An+2CoBnO3n+3,Ba3Co2O6(Co3)x, Ca3Co2O6,・・</t>
    <rPh sb="0" eb="1">
      <t>ギ</t>
    </rPh>
    <rPh sb="2" eb="4">
      <t>ジゲン</t>
    </rPh>
    <rPh sb="4" eb="5">
      <t>ケイ</t>
    </rPh>
    <rPh sb="5" eb="8">
      <t>サンカブツ</t>
    </rPh>
    <phoneticPr fontId="1"/>
  </si>
  <si>
    <t>4-6-0</t>
    <phoneticPr fontId="1"/>
  </si>
  <si>
    <t>下記以外のペロブスカイト系（EuTiO3,LaCoO3,SrRuO3等）</t>
    <rPh sb="0" eb="2">
      <t>カキ</t>
    </rPh>
    <rPh sb="2" eb="4">
      <t>イガイ</t>
    </rPh>
    <rPh sb="12" eb="13">
      <t>ケイ</t>
    </rPh>
    <rPh sb="34" eb="35">
      <t>ナド</t>
    </rPh>
    <phoneticPr fontId="1"/>
  </si>
  <si>
    <t>4-6-1</t>
    <phoneticPr fontId="1"/>
  </si>
  <si>
    <t>Manganite　CaMnO3, LaMnO3およびそれらのR-P　layered　manganaite</t>
    <phoneticPr fontId="1"/>
  </si>
  <si>
    <t>4-6-2</t>
    <phoneticPr fontId="1"/>
  </si>
  <si>
    <t>SrTiO3, SrO(SrTiO3)</t>
    <phoneticPr fontId="1"/>
  </si>
  <si>
    <t>4-6-3</t>
    <phoneticPr fontId="1"/>
  </si>
  <si>
    <t>antiperovskite　AOM3</t>
    <phoneticPr fontId="1"/>
  </si>
  <si>
    <t>4-6-4</t>
    <phoneticPr fontId="1"/>
  </si>
  <si>
    <t>層状ペロブスカイト（A2BO4-K2NiF4型。Double-perovskite、Ruddlesden-Popper相AO(ABO3)n</t>
    <rPh sb="0" eb="2">
      <t>ソウジョウ</t>
    </rPh>
    <rPh sb="22" eb="23">
      <t>ガタ</t>
    </rPh>
    <rPh sb="59" eb="60">
      <t>ソウ</t>
    </rPh>
    <phoneticPr fontId="1"/>
  </si>
  <si>
    <t>4-7</t>
    <phoneticPr fontId="1"/>
  </si>
  <si>
    <t>Pyrochlor ABO6X</t>
    <phoneticPr fontId="1"/>
  </si>
  <si>
    <t>4-8-1</t>
    <phoneticPr fontId="1"/>
  </si>
  <si>
    <t>4-8-2</t>
    <phoneticPr fontId="1"/>
  </si>
  <si>
    <t>4-5-1</t>
    <phoneticPr fontId="1"/>
  </si>
  <si>
    <t>4-5-2</t>
    <phoneticPr fontId="1"/>
  </si>
  <si>
    <t>4-8-3</t>
    <phoneticPr fontId="1"/>
  </si>
  <si>
    <t>4-5-3</t>
    <phoneticPr fontId="1"/>
  </si>
  <si>
    <t>超電導酸化物（YBa2Cu3O7系</t>
    <rPh sb="0" eb="3">
      <t>チョウデンドウ</t>
    </rPh>
    <rPh sb="3" eb="6">
      <t>サンカブツ</t>
    </rPh>
    <rPh sb="16" eb="17">
      <t>ケイ</t>
    </rPh>
    <phoneticPr fontId="1"/>
  </si>
  <si>
    <t>超電導酸化物（Bi2Sr2Ca2Cu3O10系）</t>
    <rPh sb="0" eb="3">
      <t>チョウデンドウ</t>
    </rPh>
    <rPh sb="3" eb="6">
      <t>サンカブツ</t>
    </rPh>
    <rPh sb="22" eb="23">
      <t>ケイ</t>
    </rPh>
    <phoneticPr fontId="1"/>
  </si>
  <si>
    <t>超電導酸化物(その他La2CuO4、HgBa2Ca2Cu3Oxなど）</t>
    <rPh sb="0" eb="3">
      <t>チョウデンドウ</t>
    </rPh>
    <rPh sb="3" eb="6">
      <t>サンカブツ</t>
    </rPh>
    <rPh sb="9" eb="10">
      <t>タ</t>
    </rPh>
    <phoneticPr fontId="1"/>
  </si>
  <si>
    <t>4-8-5</t>
    <phoneticPr fontId="1"/>
  </si>
  <si>
    <t>oxyhalide</t>
    <phoneticPr fontId="1"/>
  </si>
  <si>
    <t>4-8-4</t>
    <phoneticPr fontId="1"/>
  </si>
  <si>
    <t>酸化物glass</t>
    <rPh sb="0" eb="3">
      <t>サンカブツ</t>
    </rPh>
    <phoneticPr fontId="1"/>
  </si>
  <si>
    <t>5-1</t>
    <phoneticPr fontId="1"/>
  </si>
  <si>
    <t>ホウ素と金属ホウ化物</t>
    <rPh sb="2" eb="3">
      <t>ソ</t>
    </rPh>
    <rPh sb="4" eb="6">
      <t>キンゾク</t>
    </rPh>
    <rPh sb="8" eb="9">
      <t>カ</t>
    </rPh>
    <rPh sb="9" eb="10">
      <t>ブツ</t>
    </rPh>
    <phoneticPr fontId="1"/>
  </si>
  <si>
    <t>5-2</t>
    <phoneticPr fontId="1"/>
  </si>
  <si>
    <t>金属アルミナイド、がライド、インディウマイド</t>
    <rPh sb="0" eb="2">
      <t>キンゾク</t>
    </rPh>
    <phoneticPr fontId="1"/>
  </si>
  <si>
    <t>6-1</t>
    <phoneticPr fontId="1"/>
  </si>
  <si>
    <t>炭素材料（fiber、炭素同位体＜ナノチューブ、グラフェン、同オキサイド、フラーレン＞</t>
    <rPh sb="0" eb="2">
      <t>タンソ</t>
    </rPh>
    <rPh sb="2" eb="4">
      <t>ザイリョウ</t>
    </rPh>
    <rPh sb="11" eb="13">
      <t>タンソ</t>
    </rPh>
    <rPh sb="13" eb="16">
      <t>ドウイタイ</t>
    </rPh>
    <rPh sb="30" eb="31">
      <t>ドウ</t>
    </rPh>
    <phoneticPr fontId="1"/>
  </si>
  <si>
    <t>6-1-2</t>
    <phoneticPr fontId="1"/>
  </si>
  <si>
    <t>グラファイト層間化合物</t>
    <rPh sb="6" eb="7">
      <t>ソウ</t>
    </rPh>
    <rPh sb="7" eb="8">
      <t>アイダ</t>
    </rPh>
    <rPh sb="8" eb="11">
      <t>カゴウブツ</t>
    </rPh>
    <phoneticPr fontId="1"/>
  </si>
  <si>
    <t>6-2-1</t>
    <phoneticPr fontId="1"/>
  </si>
  <si>
    <t>金属炭化物（ゲルマナイド、スタナイド）</t>
    <rPh sb="0" eb="2">
      <t>キンゾク</t>
    </rPh>
    <rPh sb="2" eb="5">
      <t>タンカブツ</t>
    </rPh>
    <phoneticPr fontId="1"/>
  </si>
  <si>
    <t>6-2-2</t>
    <phoneticPr fontId="1"/>
  </si>
  <si>
    <t>非酸化物系antiperovskite　AＸM3　Ｘ＝Ｃ，Ｎ；A=Ga,Al,Sn,Zn,Cu;M=Mn,Fe,Ni)</t>
    <rPh sb="0" eb="1">
      <t>ヒ</t>
    </rPh>
    <rPh sb="1" eb="4">
      <t>サンカブツ</t>
    </rPh>
    <rPh sb="4" eb="5">
      <t>ケイ</t>
    </rPh>
    <phoneticPr fontId="1"/>
  </si>
  <si>
    <t>6-3</t>
    <phoneticPr fontId="1"/>
  </si>
  <si>
    <t>SiC, B-C,B-Si, B-As, BN)</t>
    <phoneticPr fontId="1"/>
  </si>
  <si>
    <t>7-1</t>
    <phoneticPr fontId="1"/>
  </si>
  <si>
    <t>結晶質Si,アモルファスSi；Ge,Sn</t>
    <rPh sb="0" eb="3">
      <t>ケッショウシツ</t>
    </rPh>
    <phoneticPr fontId="1"/>
  </si>
  <si>
    <t>7-3</t>
    <phoneticPr fontId="1"/>
  </si>
  <si>
    <t xml:space="preserve">Siナノ材料（ﾅﾉ結晶、ナノワイア）、Geナノ材料 </t>
    <rPh sb="4" eb="6">
      <t>ザイリョウ</t>
    </rPh>
    <rPh sb="9" eb="11">
      <t>ケッショウ</t>
    </rPh>
    <rPh sb="23" eb="25">
      <t>ザイリョウ</t>
    </rPh>
    <phoneticPr fontId="1"/>
  </si>
  <si>
    <t>7-4</t>
    <phoneticPr fontId="1"/>
  </si>
  <si>
    <t>Si-Ge　(Auドープ系を含む）</t>
    <rPh sb="12" eb="13">
      <t>ケイ</t>
    </rPh>
    <rPh sb="14" eb="15">
      <t>フク</t>
    </rPh>
    <phoneticPr fontId="1"/>
  </si>
  <si>
    <t>8-1-1</t>
    <phoneticPr fontId="1"/>
  </si>
  <si>
    <t>FeSi2（FeGe2、Feｱﾙﾐﾉシリサイドを含む）</t>
    <rPh sb="24" eb="25">
      <t>フク</t>
    </rPh>
    <phoneticPr fontId="1"/>
  </si>
  <si>
    <t>8-1-2</t>
    <phoneticPr fontId="1"/>
  </si>
  <si>
    <t>8-1-3</t>
    <phoneticPr fontId="1"/>
  </si>
  <si>
    <t>MnSi2+x</t>
    <phoneticPr fontId="1"/>
  </si>
  <si>
    <t>8-1-4</t>
    <phoneticPr fontId="1"/>
  </si>
  <si>
    <t>希土類金属シリサイドRT2X2（層状体心正方）R=希土類、X=遷移金属</t>
    <rPh sb="0" eb="3">
      <t>キドルイ</t>
    </rPh>
    <rPh sb="3" eb="5">
      <t>キンゾク</t>
    </rPh>
    <rPh sb="16" eb="18">
      <t>ソウジョウ</t>
    </rPh>
    <rPh sb="18" eb="19">
      <t>カラダ</t>
    </rPh>
    <rPh sb="19" eb="20">
      <t>ココロ</t>
    </rPh>
    <rPh sb="20" eb="22">
      <t>セイホウ</t>
    </rPh>
    <rPh sb="25" eb="28">
      <t>キドルイ</t>
    </rPh>
    <rPh sb="31" eb="33">
      <t>センイ</t>
    </rPh>
    <rPh sb="33" eb="35">
      <t>キンゾク</t>
    </rPh>
    <phoneticPr fontId="1"/>
  </si>
  <si>
    <t>8-2-1</t>
    <phoneticPr fontId="1"/>
  </si>
  <si>
    <t>Mg2Si.　Mg2Ge,　Mg2Sn　とそれらの固溶体</t>
    <rPh sb="25" eb="28">
      <t>コヨウタイ</t>
    </rPh>
    <phoneticPr fontId="1"/>
  </si>
  <si>
    <t>8-2-2</t>
    <phoneticPr fontId="1"/>
  </si>
  <si>
    <t>FeSi2,MnSi2+x以外の遷移金属シリサイド（FeSiなど）</t>
    <rPh sb="13" eb="15">
      <t>イガイ</t>
    </rPh>
    <rPh sb="16" eb="18">
      <t>センイ</t>
    </rPh>
    <rPh sb="18" eb="20">
      <t>キンゾク</t>
    </rPh>
    <phoneticPr fontId="1"/>
  </si>
  <si>
    <t>Mg2Si等以外の典型元素シリサイド・ゲルマナイド（BaSi2,Ca2Siなど）</t>
    <rPh sb="5" eb="6">
      <t>ナド</t>
    </rPh>
    <rPh sb="6" eb="8">
      <t>イガイ</t>
    </rPh>
    <rPh sb="9" eb="11">
      <t>テンケイ</t>
    </rPh>
    <rPh sb="11" eb="13">
      <t>ゲンソ</t>
    </rPh>
    <phoneticPr fontId="1"/>
  </si>
  <si>
    <t>8-3</t>
    <phoneticPr fontId="1"/>
  </si>
  <si>
    <t>その他のstannide、germanide、Pb化合物</t>
    <rPh sb="2" eb="3">
      <t>タ</t>
    </rPh>
    <rPh sb="25" eb="28">
      <t>カゴウブツ</t>
    </rPh>
    <phoneticPr fontId="1"/>
  </si>
  <si>
    <t>9-1-1</t>
    <phoneticPr fontId="1"/>
  </si>
  <si>
    <t>金属窒化物（酸窒化物、炭窒化物を含む）</t>
    <rPh sb="0" eb="2">
      <t>キンゾク</t>
    </rPh>
    <rPh sb="2" eb="5">
      <t>チッカブツ</t>
    </rPh>
    <rPh sb="6" eb="7">
      <t>サン</t>
    </rPh>
    <rPh sb="7" eb="10">
      <t>チッカブツ</t>
    </rPh>
    <rPh sb="11" eb="12">
      <t>スミ</t>
    </rPh>
    <rPh sb="12" eb="15">
      <t>チッカブツ</t>
    </rPh>
    <rPh sb="16" eb="17">
      <t>フク</t>
    </rPh>
    <phoneticPr fontId="1"/>
  </si>
  <si>
    <t>Zn4Sb3とZnSb</t>
    <phoneticPr fontId="1"/>
  </si>
  <si>
    <t>9-1-2-1</t>
    <phoneticPr fontId="1"/>
  </si>
  <si>
    <t>9-1-2-2</t>
    <phoneticPr fontId="1"/>
  </si>
  <si>
    <t>FeSb2とFe2Sb</t>
    <phoneticPr fontId="1"/>
  </si>
  <si>
    <t>9-1-2-3</t>
    <phoneticPr fontId="1"/>
  </si>
  <si>
    <t>An,Fe以外の金属antimonide（skutterdite除く）</t>
    <rPh sb="5" eb="7">
      <t>イガイ</t>
    </rPh>
    <rPh sb="8" eb="10">
      <t>キンゾク</t>
    </rPh>
    <rPh sb="32" eb="33">
      <t>ノゾ</t>
    </rPh>
    <phoneticPr fontId="1"/>
  </si>
  <si>
    <t>9-1-3</t>
    <phoneticPr fontId="1"/>
  </si>
  <si>
    <t>金属リン化物、ヒ素化物</t>
    <rPh sb="0" eb="2">
      <t>キンゾク</t>
    </rPh>
    <rPh sb="4" eb="5">
      <t>カ</t>
    </rPh>
    <rPh sb="5" eb="6">
      <t>ブツ</t>
    </rPh>
    <rPh sb="8" eb="9">
      <t>ソ</t>
    </rPh>
    <rPh sb="9" eb="10">
      <t>カ</t>
    </rPh>
    <rPh sb="10" eb="11">
      <t>ブツ</t>
    </rPh>
    <phoneticPr fontId="1"/>
  </si>
  <si>
    <t>9-1-4</t>
    <phoneticPr fontId="1"/>
  </si>
  <si>
    <t>金属Bi化合物(Bismuthide)</t>
    <rPh sb="0" eb="2">
      <t>キンゾク</t>
    </rPh>
    <rPh sb="4" eb="7">
      <t>カゴウブツ</t>
    </rPh>
    <phoneticPr fontId="1"/>
  </si>
  <si>
    <t>9-2-1</t>
    <phoneticPr fontId="1"/>
  </si>
  <si>
    <t>skutterdite（Sb系）</t>
    <rPh sb="14" eb="15">
      <t>ケイ</t>
    </rPh>
    <phoneticPr fontId="1"/>
  </si>
  <si>
    <t>9-2-2</t>
    <phoneticPr fontId="1"/>
  </si>
  <si>
    <t>skutterdite（非Sb系＝P,As,S,Se,Te,Sn,Ge系）</t>
    <rPh sb="12" eb="13">
      <t>ヒ</t>
    </rPh>
    <rPh sb="15" eb="16">
      <t>ケイ</t>
    </rPh>
    <rPh sb="35" eb="36">
      <t>ケイ</t>
    </rPh>
    <phoneticPr fontId="1"/>
  </si>
  <si>
    <t>9-3</t>
    <phoneticPr fontId="1"/>
  </si>
  <si>
    <t>Zintl化合物(アルカリ(土類）-（Al,Ga,In,Tl,P,As,Sb,Bi)＜IV族のシリサイド系は除外）</t>
    <rPh sb="5" eb="8">
      <t>カゴウブツ</t>
    </rPh>
    <rPh sb="14" eb="15">
      <t>ツチ</t>
    </rPh>
    <rPh sb="15" eb="16">
      <t>ルイ</t>
    </rPh>
    <rPh sb="52" eb="53">
      <t>ケイ</t>
    </rPh>
    <rPh sb="54" eb="56">
      <t>ジョガイ</t>
    </rPh>
    <phoneticPr fontId="1"/>
  </si>
  <si>
    <t>9-4</t>
    <phoneticPr fontId="1"/>
  </si>
  <si>
    <t>10-0</t>
    <phoneticPr fontId="1"/>
  </si>
  <si>
    <t>10-1</t>
    <phoneticPr fontId="1"/>
  </si>
  <si>
    <t>10-2-1</t>
    <phoneticPr fontId="1"/>
  </si>
  <si>
    <t>10-2-2</t>
    <phoneticPr fontId="1"/>
  </si>
  <si>
    <t>10-3</t>
    <phoneticPr fontId="1"/>
  </si>
  <si>
    <t>10-4</t>
    <phoneticPr fontId="1"/>
  </si>
  <si>
    <t>10-5</t>
    <phoneticPr fontId="1"/>
  </si>
  <si>
    <t>10-6</t>
    <phoneticPr fontId="1"/>
  </si>
  <si>
    <t>10-7</t>
    <phoneticPr fontId="1"/>
  </si>
  <si>
    <t>12-1</t>
    <phoneticPr fontId="1"/>
  </si>
  <si>
    <t>12-2</t>
    <phoneticPr fontId="1"/>
  </si>
  <si>
    <t>13</t>
    <phoneticPr fontId="1"/>
  </si>
  <si>
    <t>15-1</t>
    <phoneticPr fontId="1"/>
  </si>
  <si>
    <t>15-2</t>
    <phoneticPr fontId="1"/>
  </si>
  <si>
    <t>16-0</t>
    <phoneticPr fontId="1"/>
  </si>
  <si>
    <t>16-2</t>
    <phoneticPr fontId="1"/>
  </si>
  <si>
    <t>17-1</t>
    <phoneticPr fontId="1"/>
  </si>
  <si>
    <t>17-2</t>
    <phoneticPr fontId="1"/>
  </si>
  <si>
    <t>17-3</t>
    <phoneticPr fontId="1"/>
  </si>
  <si>
    <t>18</t>
    <phoneticPr fontId="1"/>
  </si>
  <si>
    <t>20</t>
    <phoneticPr fontId="1"/>
  </si>
  <si>
    <t>30</t>
    <phoneticPr fontId="1"/>
  </si>
  <si>
    <t>S,Se,Te,P,As,Sb,Bi,Sn元素</t>
    <rPh sb="21" eb="23">
      <t>ゲンソ</t>
    </rPh>
    <phoneticPr fontId="1"/>
  </si>
  <si>
    <t xml:space="preserve">硫化物（Sn-硫化物、オキシ硫化物、Sn-Sb-Te-硫化物、tetrahedrite＝A12B4X13　（A=Cu,Feなど；B=Sb,As,Te,Bi,　X=S,Se）を含む </t>
    <rPh sb="0" eb="3">
      <t>リュウカブツ</t>
    </rPh>
    <rPh sb="7" eb="10">
      <t>リュウカブツ</t>
    </rPh>
    <rPh sb="14" eb="17">
      <t>リュウカブツ</t>
    </rPh>
    <rPh sb="27" eb="30">
      <t>リュウカブツ</t>
    </rPh>
    <rPh sb="87" eb="88">
      <t>フク</t>
    </rPh>
    <phoneticPr fontId="1"/>
  </si>
  <si>
    <t>セレン化物（Sb-,Sn-,Ge-,Pb-,Bi-,In-,Ga-selenideを含む）,</t>
    <rPh sb="3" eb="4">
      <t>カ</t>
    </rPh>
    <rPh sb="4" eb="5">
      <t>ブツ</t>
    </rPh>
    <rPh sb="42" eb="43">
      <t>フク</t>
    </rPh>
    <phoneticPr fontId="1"/>
  </si>
  <si>
    <t>テルル化物（Sb-,Sn-,Ge-,Pb-,Bi-,In-,Ga-tellurideを含む）</t>
    <rPh sb="3" eb="4">
      <t>カ</t>
    </rPh>
    <rPh sb="4" eb="5">
      <t>ブツ</t>
    </rPh>
    <phoneticPr fontId="1"/>
  </si>
  <si>
    <t>オキシカルコゲナイド（BiCuSeOなど）</t>
    <phoneticPr fontId="1"/>
  </si>
  <si>
    <t>oxyPnictide（オキシアンチモナイドなど。酸窒化物は除く）</t>
    <rPh sb="25" eb="26">
      <t>サン</t>
    </rPh>
    <rPh sb="26" eb="29">
      <t>チッカブツ</t>
    </rPh>
    <rPh sb="30" eb="31">
      <t>ノゾ</t>
    </rPh>
    <phoneticPr fontId="1"/>
  </si>
  <si>
    <t>AgSbTe2（AgSbSe2)とTAGS(AgSbTe2-GeTe)、LAST(AgSbTe2-PbTe)</t>
    <phoneticPr fontId="1"/>
  </si>
  <si>
    <t>上記以外のI-V-VI2（I=Cu,Ag,アルカリ：V=Sb,Bi：VI=S,Se,Te　　　AgBiTe2など</t>
    <rPh sb="0" eb="2">
      <t>ジョウキ</t>
    </rPh>
    <rPh sb="2" eb="4">
      <t>イガイ</t>
    </rPh>
    <phoneticPr fontId="1"/>
  </si>
  <si>
    <t xml:space="preserve">ハライド（超イオン導電体は除く；Ag-Te-halideなど） </t>
    <rPh sb="5" eb="6">
      <t>チョウ</t>
    </rPh>
    <rPh sb="9" eb="11">
      <t>ドウデン</t>
    </rPh>
    <rPh sb="11" eb="12">
      <t>タイ</t>
    </rPh>
    <rPh sb="13" eb="14">
      <t>ノゾ</t>
    </rPh>
    <phoneticPr fontId="1"/>
  </si>
  <si>
    <t>カルコゲナイドglass（カルコゲナイド比較または固溶体）</t>
    <rPh sb="20" eb="22">
      <t>ヒカク</t>
    </rPh>
    <rPh sb="25" eb="27">
      <t>コヨウ</t>
    </rPh>
    <rPh sb="27" eb="28">
      <t>タイ</t>
    </rPh>
    <phoneticPr fontId="1"/>
  </si>
  <si>
    <t>11</t>
    <phoneticPr fontId="1"/>
  </si>
  <si>
    <t>clathrate</t>
    <phoneticPr fontId="1"/>
  </si>
  <si>
    <t>ホイスラー合金</t>
    <rPh sb="5" eb="7">
      <t>ゴウキン</t>
    </rPh>
    <phoneticPr fontId="1"/>
  </si>
  <si>
    <t>ハーフホイスラー合金</t>
    <rPh sb="8" eb="10">
      <t>ゴウキン</t>
    </rPh>
    <phoneticPr fontId="1"/>
  </si>
  <si>
    <t>シェブレル（MxMo6X：M=遷移金属、Xカルコゲナイド）やクラスター化合物</t>
    <rPh sb="15" eb="17">
      <t>センイ</t>
    </rPh>
    <rPh sb="17" eb="19">
      <t>キンゾク</t>
    </rPh>
    <rPh sb="35" eb="38">
      <t>カゴウブツ</t>
    </rPh>
    <phoneticPr fontId="1"/>
  </si>
  <si>
    <t>Chimney-Ladder化合物</t>
    <rPh sb="14" eb="17">
      <t>カゴウブツ</t>
    </rPh>
    <phoneticPr fontId="1"/>
  </si>
  <si>
    <t>複合化合物</t>
    <rPh sb="0" eb="2">
      <t>フクゴウ</t>
    </rPh>
    <rPh sb="2" eb="5">
      <t>カゴウブツ</t>
    </rPh>
    <phoneticPr fontId="1"/>
  </si>
  <si>
    <t>ナノコンポジット</t>
    <phoneticPr fontId="1"/>
  </si>
  <si>
    <t>有機高分子材料</t>
    <rPh sb="0" eb="2">
      <t>ユウキ</t>
    </rPh>
    <rPh sb="2" eb="5">
      <t>コウブンシ</t>
    </rPh>
    <rPh sb="5" eb="7">
      <t>ザイリョウ</t>
    </rPh>
    <phoneticPr fontId="1"/>
  </si>
  <si>
    <t>有機金属錯体</t>
    <rPh sb="0" eb="2">
      <t>ユウキ</t>
    </rPh>
    <rPh sb="2" eb="4">
      <t>キンゾク</t>
    </rPh>
    <rPh sb="4" eb="6">
      <t>サクタイ</t>
    </rPh>
    <phoneticPr fontId="1"/>
  </si>
  <si>
    <t>低次元化合物（ナノワイア、ﾅﾉフレーク）</t>
    <rPh sb="0" eb="3">
      <t>テイジゲン</t>
    </rPh>
    <rPh sb="3" eb="6">
      <t>カゴウブツ</t>
    </rPh>
    <phoneticPr fontId="1"/>
  </si>
  <si>
    <t>superlattice（炭素インターカレーションを除く層間化合物は含む）</t>
    <rPh sb="13" eb="15">
      <t>タンソ</t>
    </rPh>
    <rPh sb="26" eb="27">
      <t>ノゾ</t>
    </rPh>
    <rPh sb="28" eb="30">
      <t>ソウカン</t>
    </rPh>
    <rPh sb="30" eb="33">
      <t>カゴウブツ</t>
    </rPh>
    <rPh sb="34" eb="35">
      <t>フク</t>
    </rPh>
    <phoneticPr fontId="1"/>
  </si>
  <si>
    <t>イオン導電体（溶融塩を含む）</t>
    <rPh sb="3" eb="5">
      <t>ドウデン</t>
    </rPh>
    <rPh sb="5" eb="6">
      <t>タイ</t>
    </rPh>
    <rPh sb="7" eb="9">
      <t>ヨウユウ</t>
    </rPh>
    <rPh sb="9" eb="10">
      <t>エン</t>
    </rPh>
    <rPh sb="11" eb="12">
      <t>フク</t>
    </rPh>
    <phoneticPr fontId="1"/>
  </si>
  <si>
    <t>分類困難（複数の化合物群、molecular、・・）</t>
    <rPh sb="0" eb="2">
      <t>ブンルイ</t>
    </rPh>
    <rPh sb="2" eb="4">
      <t>コンナン</t>
    </rPh>
    <rPh sb="5" eb="7">
      <t>フクスウ</t>
    </rPh>
    <rPh sb="8" eb="11">
      <t>カゴウブツ</t>
    </rPh>
    <rPh sb="11" eb="12">
      <t>グン</t>
    </rPh>
    <phoneticPr fontId="1"/>
  </si>
  <si>
    <t>準結晶、アモルファス合金、巨大単位格子合金、高エントロピー合金、高配位数合金</t>
    <rPh sb="0" eb="1">
      <t>ジュン</t>
    </rPh>
    <rPh sb="1" eb="3">
      <t>ケッショウ</t>
    </rPh>
    <rPh sb="10" eb="12">
      <t>ゴウキン</t>
    </rPh>
    <rPh sb="13" eb="15">
      <t>キョダイ</t>
    </rPh>
    <rPh sb="15" eb="17">
      <t>タンイ</t>
    </rPh>
    <rPh sb="17" eb="19">
      <t>コウシ</t>
    </rPh>
    <rPh sb="19" eb="21">
      <t>ゴウキン</t>
    </rPh>
    <rPh sb="22" eb="23">
      <t>タカ</t>
    </rPh>
    <rPh sb="29" eb="31">
      <t>ゴウキン</t>
    </rPh>
    <rPh sb="32" eb="33">
      <t>タカ</t>
    </rPh>
    <rPh sb="33" eb="34">
      <t>クバ</t>
    </rPh>
    <rPh sb="34" eb="35">
      <t>クライ</t>
    </rPh>
    <rPh sb="35" eb="36">
      <t>スウ</t>
    </rPh>
    <rPh sb="36" eb="38">
      <t>ゴウキン</t>
    </rPh>
    <phoneticPr fontId="1"/>
  </si>
  <si>
    <t>Pyroelectric（焦電）、spin-Seebeck効果、サーモセル、AMTECは検索対象には入っていない</t>
    <rPh sb="13" eb="14">
      <t>コ</t>
    </rPh>
    <rPh sb="14" eb="15">
      <t>デン</t>
    </rPh>
    <rPh sb="29" eb="31">
      <t>コウカ</t>
    </rPh>
    <rPh sb="44" eb="46">
      <t>ケンサク</t>
    </rPh>
    <rPh sb="46" eb="48">
      <t>タイショウ</t>
    </rPh>
    <rPh sb="50" eb="51">
      <t>ハイ</t>
    </rPh>
    <phoneticPr fontId="1"/>
  </si>
  <si>
    <t>（欠番）</t>
    <rPh sb="1" eb="3">
      <t>ケツバン</t>
    </rPh>
    <phoneticPr fontId="1"/>
  </si>
  <si>
    <t>4-4</t>
    <phoneticPr fontId="1"/>
  </si>
  <si>
    <t>(欠番）</t>
    <rPh sb="1" eb="3">
      <t>ケツバン</t>
    </rPh>
    <phoneticPr fontId="1"/>
  </si>
  <si>
    <t>7-2</t>
    <phoneticPr fontId="1"/>
  </si>
  <si>
    <t>16-1</t>
    <phoneticPr fontId="1"/>
  </si>
  <si>
    <t>その他の複合酸化物（デラフォサイトABO2,タングステンブロンズなど）</t>
    <rPh sb="2" eb="3">
      <t>タ</t>
    </rPh>
    <rPh sb="4" eb="6">
      <t>フクゴウ</t>
    </rPh>
    <rPh sb="6" eb="9">
      <t>サンカブツ</t>
    </rPh>
    <phoneticPr fontId="1"/>
  </si>
  <si>
    <t>準1次元化合物（4-3-2以外）　準2次元化合物（層状化合物で上記以外）</t>
    <rPh sb="0" eb="1">
      <t>ジュン</t>
    </rPh>
    <rPh sb="2" eb="4">
      <t>ジゲン</t>
    </rPh>
    <rPh sb="4" eb="7">
      <t>カゴウブツ</t>
    </rPh>
    <rPh sb="17" eb="18">
      <t>ジュン</t>
    </rPh>
    <rPh sb="19" eb="21">
      <t>ジゲン</t>
    </rPh>
    <rPh sb="21" eb="24">
      <t>カゴウブツ</t>
    </rPh>
    <rPh sb="25" eb="27">
      <t>ソウジョウ</t>
    </rPh>
    <rPh sb="27" eb="30">
      <t>カゴウブツ</t>
    </rPh>
    <rPh sb="31" eb="33">
      <t>ジョウキ</t>
    </rPh>
    <rPh sb="33" eb="35">
      <t>イガイ</t>
    </rPh>
    <phoneticPr fontId="1"/>
  </si>
  <si>
    <t>10-0</t>
  </si>
  <si>
    <t>SeやTe;P,As,Sb,Bi元素</t>
  </si>
  <si>
    <t>硫化物（tetrahedriteA12B4X13A=Cu（Fe等)</t>
  </si>
  <si>
    <t>B=Sb</t>
  </si>
  <si>
    <t>As</t>
  </si>
  <si>
    <t>Te</t>
  </si>
  <si>
    <t>BiX=S,Se)</t>
  </si>
  <si>
    <t>Sn硫化物</t>
  </si>
  <si>
    <t>複合硫化物やSO化合物</t>
  </si>
  <si>
    <t>Sb硫化物</t>
  </si>
  <si>
    <t>SeやTe硫化物を含む）</t>
  </si>
  <si>
    <t>セレン化物(金属のSb-,Sn(Ge)ー,Bi-,In-Selenide含む）SnSe除く</t>
  </si>
  <si>
    <t>Oxychalcogenide</t>
  </si>
  <si>
    <t>Oxyselenide(BiCuSeO(Bi2O2Se),antimonide</t>
  </si>
  <si>
    <t>oxideなど）</t>
  </si>
  <si>
    <t>テルライド(金属のBi-,Sb-,Sn(Ge,Pb)-,In(Ga)-Telluride含むSnTe除く）</t>
  </si>
  <si>
    <t>AgSbTe2(Se2)とTAGS（AgSbTe2-GeTe)やLAST（AgSbTe2-PbTe)</t>
  </si>
  <si>
    <t>その他のI</t>
  </si>
  <si>
    <t>V</t>
  </si>
  <si>
    <t>VI2（I=Cu,Ag,アルカリV=Sb,Bi,VI=S,Se,Te)</t>
  </si>
  <si>
    <t>Ag-Te-halide</t>
  </si>
  <si>
    <t>カルコゲナイドglassやカルコゲナイドの比較または相互固溶</t>
  </si>
  <si>
    <t>clathrate</t>
  </si>
  <si>
    <t>純金属(水素化物も）</t>
  </si>
  <si>
    <t>合金（ホイスラー等以外）</t>
  </si>
  <si>
    <t>ハーフホイスラー合金</t>
  </si>
  <si>
    <t>Heusler合金</t>
  </si>
  <si>
    <t>heavy</t>
  </si>
  <si>
    <t>Fermion</t>
  </si>
  <si>
    <t>Compound　valence</t>
  </si>
  <si>
    <t>fluctuation(Ce</t>
  </si>
  <si>
    <t>Yb</t>
  </si>
  <si>
    <t>)　Kondo</t>
  </si>
  <si>
    <t>lattice</t>
  </si>
  <si>
    <t>クラスター化合物やｼｪﾌﾞﾚﾙ（MxMo6X8：M遷移金属;X=カルコゲナイド)</t>
  </si>
  <si>
    <t>chimney-ladder</t>
  </si>
  <si>
    <t>異種化合物からなる複合構造（電極複合体を含む）</t>
  </si>
  <si>
    <t>ナノコンポジット</t>
  </si>
  <si>
    <t>有機高分子</t>
  </si>
  <si>
    <t>有機金属錯体など</t>
  </si>
  <si>
    <t>低次元化合物とナノ構造(nanowireやnanoflake)</t>
  </si>
  <si>
    <t>超格子（Graphite-intercalation除く)多層膜を含む</t>
  </si>
  <si>
    <t>準結晶</t>
  </si>
  <si>
    <t>非晶質</t>
  </si>
  <si>
    <t>高エントロピー合金</t>
  </si>
  <si>
    <t>巨大単位格子合金</t>
  </si>
  <si>
    <t>Magnetocaloric materials</t>
  </si>
  <si>
    <t>その他イオン導電体溶融塩など</t>
  </si>
  <si>
    <t>Bi2Te3</t>
  </si>
  <si>
    <t>Sb2Te3</t>
  </si>
  <si>
    <t>Bi2Se3</t>
  </si>
  <si>
    <t>As2Te3(高圧下)など</t>
  </si>
  <si>
    <t>Bi2Te(Se,S)3-based</t>
  </si>
  <si>
    <t>Sb2Te3-based＿PbBi4Te7やCsBi4Te6も</t>
  </si>
  <si>
    <t>BiSb</t>
  </si>
  <si>
    <t>BiTe（Bi2Te3以外）</t>
  </si>
  <si>
    <t>AgSn(m)BiTe(2+m)やAgPbmBiTe2+m（BLST)</t>
  </si>
  <si>
    <t>分類困難なもの（計測法、その他の化合物、複数の化合物群,moduleなど）</t>
  </si>
  <si>
    <t xml:space="preserve">PbTeと類縁(PbSe </t>
  </si>
  <si>
    <t>GeTe</t>
  </si>
  <si>
    <t>SnTeなど）</t>
  </si>
  <si>
    <t>PbTe(orGeTe）-base(LAST以外）</t>
  </si>
  <si>
    <t>SnSe(selenophosphteを含む）</t>
  </si>
  <si>
    <t>典型金属酸化物（ZnOやCuO、In2O3やデラフォサイトCuMO2,oxytellurideを含む）</t>
  </si>
  <si>
    <t>遷移金属酸化物＜希土類も＞(TiO2</t>
  </si>
  <si>
    <t>WO3</t>
  </si>
  <si>
    <t>Fe3O4</t>
  </si>
  <si>
    <t>CeO2</t>
  </si>
  <si>
    <t>UO2なども）</t>
  </si>
  <si>
    <t>フェライト(スピネル型）AFe2O4)A=Fe, Mn,Co,Ni,Cu,Znなど）非スピネル型</t>
  </si>
  <si>
    <t>hexaferrite(AFe12O19)</t>
  </si>
  <si>
    <t>その他スピネル（AB2O4)-chromiteなど</t>
  </si>
  <si>
    <t>4-3-1-2</t>
  </si>
  <si>
    <t>Ca3Co4O9＿Ca2Co2O5</t>
  </si>
  <si>
    <t>と類縁CaxCoO2</t>
  </si>
  <si>
    <t>4-3-1-3</t>
  </si>
  <si>
    <t>Bi系やその他のcobaltite</t>
  </si>
  <si>
    <t>4-3-1-4</t>
  </si>
  <si>
    <t>上記以外のCo（Rh)層状酸化物RBaCo4O7</t>
  </si>
  <si>
    <t>SrxCoO2など)</t>
  </si>
  <si>
    <t>擬1次元系酸化物（An+2CoBnO3n+3</t>
  </si>
  <si>
    <t>Ba3Co2O6(Co3)x)</t>
  </si>
  <si>
    <t>Ca3Co2O6</t>
  </si>
  <si>
    <t>超電導酸化物と類似化合物（La2CuO4等も)</t>
  </si>
  <si>
    <t>4-6-0</t>
  </si>
  <si>
    <t>下記以外のペロブスカイト系（EuTiO3</t>
  </si>
  <si>
    <t>LaCoO3</t>
  </si>
  <si>
    <t>SrRuO3など</t>
  </si>
  <si>
    <t>CaMnO3やLaMnO3などmanganite(R-P layered manganiteを含む）</t>
  </si>
  <si>
    <t>SrTiO3　SrO(SrTiO3)などを含む</t>
  </si>
  <si>
    <t>antiperovskite酸化物(AOM3)</t>
  </si>
  <si>
    <t>層状ペロブスカイト（Ruddlesden-Popper相など）</t>
  </si>
  <si>
    <t>Pyrochlore(ABO6X)</t>
  </si>
  <si>
    <t>その他複合酸化物(デラフォサイトABO2.,タングステンブロンズなど</t>
  </si>
  <si>
    <t>欠番ー</t>
  </si>
  <si>
    <t>Bi2Sr2CaCu2Oy(超電導酸化物追加例）</t>
  </si>
  <si>
    <t>酸化物glass</t>
  </si>
  <si>
    <t>Oxyhalide</t>
  </si>
  <si>
    <t>ホウ素と金属ホウ化物（B-CやSi-B,B-P以外）</t>
  </si>
  <si>
    <t>Aluminide</t>
  </si>
  <si>
    <t>Gallide</t>
  </si>
  <si>
    <t>Indiumide</t>
  </si>
  <si>
    <t>炭素材料(fiberなど）と炭素同素体（ナノチューブ</t>
  </si>
  <si>
    <t>グラフェン</t>
  </si>
  <si>
    <t>グラフェンoxide</t>
  </si>
  <si>
    <t>フラーレン等含む）</t>
  </si>
  <si>
    <t>graphitr-intercalated</t>
  </si>
  <si>
    <t>金属炭化物</t>
  </si>
  <si>
    <t>germanide</t>
  </si>
  <si>
    <t>stannide</t>
  </si>
  <si>
    <t>Antiperovskite(AXM3 A=Ga,Al,Sn,Zn,Cu X=C,N;M=Mn,Fe,Ni)</t>
  </si>
  <si>
    <t>SiCやB-CやB-Siや B-P</t>
  </si>
  <si>
    <t>B-AsやB-SやBN</t>
  </si>
  <si>
    <t>シリコン</t>
  </si>
  <si>
    <t>結晶</t>
  </si>
  <si>
    <t>and</t>
  </si>
  <si>
    <t>amorphous（ドープ系も)）やGe</t>
  </si>
  <si>
    <t>シリコンナノ材料（ナノ結晶</t>
  </si>
  <si>
    <t>ﾜｲｱ等）Geナノ材料も含む</t>
  </si>
  <si>
    <t>Si-Ge(Si-Ge-Auを含む）</t>
  </si>
  <si>
    <t>FeSi2-Ge&amp;金属Sn化合物やアルミノシリサイド含む）</t>
  </si>
  <si>
    <t>MnSix</t>
  </si>
  <si>
    <t>FeSi2やMnSix以外の遷移金属シリサイドgermanide</t>
  </si>
  <si>
    <t>アルミノシリサイド</t>
  </si>
  <si>
    <t>希土類シリサイド（層状体心正方構造RT2X2(R=希土類X遷移金属RSi,Ge)など</t>
  </si>
  <si>
    <t>Mg2SiとGermanide-スタナイド</t>
  </si>
  <si>
    <t>Mg2Si系以外の典型金属シリサイドやゲルマナイド</t>
  </si>
  <si>
    <t>その他のstannide</t>
  </si>
  <si>
    <t>Pb化合物</t>
  </si>
  <si>
    <t>窒化物と酸窒化物</t>
  </si>
  <si>
    <t>炭窒化物</t>
  </si>
  <si>
    <t>9-1-2-1</t>
  </si>
  <si>
    <t>Zn4Sb3とZnSbなど</t>
  </si>
  <si>
    <t>9-1-2-2</t>
  </si>
  <si>
    <t>FeSb2</t>
  </si>
  <si>
    <t>Fe以外の金属antimonide(skutterdite除く）</t>
  </si>
  <si>
    <t>リン化合物、ヒ素化合物)</t>
  </si>
  <si>
    <t>Bi化合物Bismuthide</t>
  </si>
  <si>
    <t>Sb系skutterdite(CoSb3</t>
  </si>
  <si>
    <t>FeNiSb3など</t>
  </si>
  <si>
    <t>非Sb系（ P-,As-S-,Se-,Te-,Sn-</t>
  </si>
  <si>
    <t>or</t>
  </si>
  <si>
    <t>Ge）-skutterdite</t>
  </si>
  <si>
    <t>Zintl(アルカリ(土)希土類ーAl</t>
  </si>
  <si>
    <t>Ga</t>
  </si>
  <si>
    <t>In</t>
  </si>
  <si>
    <t>Tl</t>
  </si>
  <si>
    <t>P</t>
  </si>
  <si>
    <t>Sb</t>
  </si>
  <si>
    <t>Bi</t>
  </si>
  <si>
    <t>Oxy-Pnictide(酸窒化物以外の）</t>
  </si>
  <si>
    <t>10-1</t>
  </si>
  <si>
    <t>10-2</t>
  </si>
  <si>
    <t>10-2-2</t>
  </si>
  <si>
    <t>10-3</t>
  </si>
  <si>
    <t>10-4</t>
  </si>
  <si>
    <t>10-5</t>
  </si>
  <si>
    <t>10-6</t>
  </si>
  <si>
    <t>10-7</t>
  </si>
  <si>
    <t>11</t>
  </si>
  <si>
    <t>1-1</t>
  </si>
  <si>
    <t>1-2</t>
  </si>
  <si>
    <t>12-1</t>
  </si>
  <si>
    <t>12-2</t>
  </si>
  <si>
    <t>1-3</t>
  </si>
  <si>
    <t>13</t>
  </si>
  <si>
    <t>14</t>
  </si>
  <si>
    <t>15-1</t>
  </si>
  <si>
    <t>15-2</t>
  </si>
  <si>
    <t>16</t>
  </si>
  <si>
    <t>16-2</t>
  </si>
  <si>
    <t>17-1</t>
  </si>
  <si>
    <t>17-2</t>
  </si>
  <si>
    <t>18</t>
  </si>
  <si>
    <t>19</t>
  </si>
  <si>
    <t>20</t>
  </si>
  <si>
    <t>2-1-1</t>
  </si>
  <si>
    <t>2-1-2</t>
  </si>
  <si>
    <t>2-1-3</t>
  </si>
  <si>
    <t>2-1-4</t>
  </si>
  <si>
    <t>2-2</t>
  </si>
  <si>
    <t>30</t>
  </si>
  <si>
    <t>3-1</t>
  </si>
  <si>
    <t>3-1-2</t>
  </si>
  <si>
    <t>3-2</t>
  </si>
  <si>
    <t>4-1</t>
  </si>
  <si>
    <t>4-2</t>
  </si>
  <si>
    <t>4-2-1</t>
  </si>
  <si>
    <t>4-2-2</t>
  </si>
  <si>
    <t>4-3-1</t>
  </si>
  <si>
    <t>4-3-2</t>
  </si>
  <si>
    <t>4-5</t>
  </si>
  <si>
    <t>4-5-1</t>
  </si>
  <si>
    <t>4-6-1</t>
  </si>
  <si>
    <t>4-6-2</t>
  </si>
  <si>
    <t>4-6-3</t>
  </si>
  <si>
    <t>4-6-4</t>
  </si>
  <si>
    <t>4-7</t>
  </si>
  <si>
    <t>4-8-1</t>
  </si>
  <si>
    <t>4-8-2</t>
  </si>
  <si>
    <t>4-8-3</t>
  </si>
  <si>
    <t>4-8-4</t>
  </si>
  <si>
    <t>4-8-5</t>
  </si>
  <si>
    <t>5-1</t>
  </si>
  <si>
    <t>5-2</t>
  </si>
  <si>
    <t>6-1</t>
  </si>
  <si>
    <t>6-1-2</t>
  </si>
  <si>
    <t>6-2</t>
  </si>
  <si>
    <t>6-2-2</t>
  </si>
  <si>
    <t>6-3</t>
  </si>
  <si>
    <t>7-1</t>
  </si>
  <si>
    <t>7-3</t>
  </si>
  <si>
    <t>7-4</t>
  </si>
  <si>
    <t>8-1-1</t>
  </si>
  <si>
    <t>8-1-2</t>
  </si>
  <si>
    <t>8-1-3</t>
  </si>
  <si>
    <t>8-1-4</t>
  </si>
  <si>
    <t>8-2-1</t>
  </si>
  <si>
    <t>8-2-2</t>
  </si>
  <si>
    <t>8-3</t>
  </si>
  <si>
    <t>9-1-1</t>
  </si>
  <si>
    <t>9-1-3</t>
  </si>
  <si>
    <t>9-1-4</t>
  </si>
  <si>
    <t>9-2</t>
  </si>
  <si>
    <t>9-2-2</t>
  </si>
  <si>
    <t>9-3</t>
  </si>
  <si>
    <t>9-4</t>
  </si>
  <si>
    <t>pnictide</t>
    <phoneticPr fontId="1"/>
  </si>
  <si>
    <t>tetrahedrite</t>
    <phoneticPr fontId="1"/>
  </si>
  <si>
    <t>monoselenide</t>
    <phoneticPr fontId="1"/>
  </si>
  <si>
    <t>oxychalcogenide</t>
    <phoneticPr fontId="1"/>
  </si>
  <si>
    <t>telluride</t>
    <phoneticPr fontId="1"/>
  </si>
  <si>
    <t>pnictide-chalcogenide</t>
    <phoneticPr fontId="1"/>
  </si>
  <si>
    <t>Ag-Te-halide</t>
    <phoneticPr fontId="1"/>
  </si>
  <si>
    <t>glass-chalcogenide</t>
    <phoneticPr fontId="1"/>
  </si>
  <si>
    <t>clathrate</t>
    <phoneticPr fontId="1"/>
  </si>
  <si>
    <t>metal</t>
    <phoneticPr fontId="1"/>
  </si>
  <si>
    <t>alloy</t>
    <phoneticPr fontId="1"/>
  </si>
  <si>
    <t>half-heusler</t>
    <phoneticPr fontId="1"/>
  </si>
  <si>
    <t>heusler</t>
    <phoneticPr fontId="1"/>
  </si>
  <si>
    <t>heavy-fermion</t>
    <phoneticPr fontId="1"/>
  </si>
  <si>
    <t>cluster-chevrel</t>
    <phoneticPr fontId="1"/>
  </si>
  <si>
    <t>chimney-ladder</t>
    <phoneticPr fontId="1"/>
  </si>
  <si>
    <t>composite</t>
    <phoneticPr fontId="1"/>
  </si>
  <si>
    <t>nanocomposite</t>
    <phoneticPr fontId="1"/>
  </si>
  <si>
    <t>polymer</t>
    <phoneticPr fontId="1"/>
  </si>
  <si>
    <t>metal-complex</t>
    <phoneticPr fontId="1"/>
  </si>
  <si>
    <t>low-dimensional</t>
    <phoneticPr fontId="1"/>
  </si>
  <si>
    <t>superlattice</t>
    <phoneticPr fontId="1"/>
  </si>
  <si>
    <t>quasicrystal</t>
    <phoneticPr fontId="1"/>
  </si>
  <si>
    <t>magnetocaloric</t>
    <phoneticPr fontId="1"/>
  </si>
  <si>
    <t>ionic-melt</t>
    <phoneticPr fontId="1"/>
  </si>
  <si>
    <t>Bi2Te3-type</t>
    <phoneticPr fontId="1"/>
  </si>
  <si>
    <t>BiSb</t>
    <phoneticPr fontId="1"/>
  </si>
  <si>
    <t>Bi-Te</t>
    <phoneticPr fontId="1"/>
  </si>
  <si>
    <t>BLST</t>
    <phoneticPr fontId="1"/>
  </si>
  <si>
    <t>unclassified</t>
    <phoneticPr fontId="1"/>
  </si>
  <si>
    <t>PbTe-type</t>
    <phoneticPr fontId="1"/>
  </si>
  <si>
    <t>PbTe-related</t>
    <phoneticPr fontId="1"/>
  </si>
  <si>
    <t>Bi2Te3-related</t>
    <phoneticPr fontId="1"/>
  </si>
  <si>
    <t>SnSe</t>
    <phoneticPr fontId="1"/>
  </si>
  <si>
    <t>ferrite</t>
    <phoneticPr fontId="1"/>
  </si>
  <si>
    <t>cobaltite</t>
    <phoneticPr fontId="1"/>
  </si>
  <si>
    <t>Na-cobaltite</t>
    <phoneticPr fontId="1"/>
  </si>
  <si>
    <t>Ca-cobaltite</t>
    <phoneticPr fontId="1"/>
  </si>
  <si>
    <t>Bi-cobaltite</t>
    <phoneticPr fontId="1"/>
  </si>
  <si>
    <t>perovskite-cobaltite</t>
    <phoneticPr fontId="1"/>
  </si>
  <si>
    <t>1D-oxide</t>
    <phoneticPr fontId="1"/>
  </si>
  <si>
    <t>cuprate</t>
    <phoneticPr fontId="1"/>
  </si>
  <si>
    <t>manganite</t>
    <phoneticPr fontId="1"/>
  </si>
  <si>
    <t>titanate</t>
    <phoneticPr fontId="1"/>
  </si>
  <si>
    <t>layered-perovskite</t>
    <phoneticPr fontId="1"/>
  </si>
  <si>
    <t>pyrochlore</t>
    <phoneticPr fontId="1"/>
  </si>
  <si>
    <t>cubic-perovskite</t>
    <phoneticPr fontId="1"/>
  </si>
  <si>
    <t>p-oxide</t>
    <phoneticPr fontId="1"/>
  </si>
  <si>
    <t>d-oxide</t>
    <phoneticPr fontId="1"/>
  </si>
  <si>
    <t>spinel</t>
    <phoneticPr fontId="1"/>
  </si>
  <si>
    <t>d-oxide</t>
    <phoneticPr fontId="1"/>
  </si>
  <si>
    <t>oxide-glass</t>
    <phoneticPr fontId="1"/>
  </si>
  <si>
    <t>cuprate</t>
    <phoneticPr fontId="1"/>
  </si>
  <si>
    <t>boride</t>
    <phoneticPr fontId="1"/>
  </si>
  <si>
    <t>carbon</t>
    <phoneticPr fontId="1"/>
  </si>
  <si>
    <t>intercalated-graphite</t>
    <phoneticPr fontId="1"/>
  </si>
  <si>
    <t>carbide</t>
    <phoneticPr fontId="1"/>
  </si>
  <si>
    <t>antiperovskite</t>
    <phoneticPr fontId="1"/>
  </si>
  <si>
    <t>antiperovskite-oxide</t>
    <phoneticPr fontId="1"/>
  </si>
  <si>
    <t>group13-intermetallic</t>
    <phoneticPr fontId="1"/>
  </si>
  <si>
    <t>covalent-network</t>
    <phoneticPr fontId="1"/>
  </si>
  <si>
    <t>Si</t>
    <phoneticPr fontId="1"/>
  </si>
  <si>
    <t>nano-Si</t>
    <phoneticPr fontId="1"/>
  </si>
  <si>
    <t>Si-Ge</t>
    <phoneticPr fontId="1"/>
  </si>
  <si>
    <t>FeSi2</t>
    <phoneticPr fontId="1"/>
  </si>
  <si>
    <t>MnSix</t>
    <phoneticPr fontId="1"/>
  </si>
  <si>
    <t>d-silicide</t>
    <phoneticPr fontId="1"/>
  </si>
  <si>
    <t>f-silicide</t>
    <phoneticPr fontId="1"/>
  </si>
  <si>
    <t>Mg2Si</t>
    <phoneticPr fontId="1"/>
  </si>
  <si>
    <t>s-silicide</t>
    <phoneticPr fontId="1"/>
  </si>
  <si>
    <t>stannide</t>
    <phoneticPr fontId="1"/>
  </si>
  <si>
    <t>Zn-Sb</t>
    <phoneticPr fontId="1"/>
  </si>
  <si>
    <t>FeSb2</t>
    <phoneticPr fontId="1"/>
  </si>
  <si>
    <t>bismuthide</t>
    <phoneticPr fontId="1"/>
  </si>
  <si>
    <t>Sb-skutterudite</t>
    <phoneticPr fontId="1"/>
  </si>
  <si>
    <t>skutterudite</t>
    <phoneticPr fontId="1"/>
  </si>
  <si>
    <t>zintl</t>
    <phoneticPr fontId="1"/>
  </si>
  <si>
    <t>oxypnictide</t>
    <phoneticPr fontId="1"/>
  </si>
  <si>
    <t>nitride-oxynitride</t>
    <phoneticPr fontId="1"/>
  </si>
  <si>
    <t>TAGS-LAST</t>
    <phoneticPr fontId="1"/>
  </si>
  <si>
    <t>4-3-1-1</t>
    <phoneticPr fontId="1"/>
  </si>
  <si>
    <t>unused</t>
    <phoneticPr fontId="1"/>
  </si>
  <si>
    <t>9-1-2-3</t>
    <phoneticPr fontId="1"/>
  </si>
  <si>
    <t>antimonide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</si>
</sst>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C79" sqref="C79"/>
    </sheetView>
  </sheetViews>
  <sheetFormatPr defaultRowHeight="18.75" x14ac:dyDescent="0.4"/>
  <cols>
    <col min="2" max="2" width="11" customWidth="1"/>
    <col min="3" max="3" width="84.5" customWidth="1"/>
  </cols>
  <sheetData>
    <row r="1" spans="1:13" x14ac:dyDescent="0.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1"/>
      <c r="B2" s="3" t="s">
        <v>2</v>
      </c>
      <c r="C2" s="4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">
      <c r="A3" s="1"/>
      <c r="B3" s="3" t="s">
        <v>23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7.5" x14ac:dyDescent="0.4">
      <c r="A4" s="1"/>
      <c r="B4" s="3" t="s">
        <v>5</v>
      </c>
      <c r="C4" s="4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1"/>
      <c r="B5" s="3" t="s">
        <v>7</v>
      </c>
      <c r="C5" s="4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1"/>
      <c r="B6" s="3" t="s">
        <v>9</v>
      </c>
      <c r="C6" s="4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">
      <c r="A7" s="1"/>
      <c r="B7" s="3" t="s">
        <v>11</v>
      </c>
      <c r="C7" s="4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">
      <c r="A8" s="1"/>
      <c r="B8" s="3" t="s">
        <v>14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">
      <c r="A9" s="1"/>
      <c r="B9" s="3" t="s">
        <v>15</v>
      </c>
      <c r="C9" s="4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">
      <c r="A10" s="1"/>
      <c r="B10" s="3" t="s">
        <v>17</v>
      </c>
      <c r="C10" s="4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">
      <c r="A11" s="1"/>
      <c r="B11" s="3" t="s">
        <v>19</v>
      </c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">
      <c r="A12" s="1"/>
      <c r="B12" s="3" t="s">
        <v>21</v>
      </c>
      <c r="C12" s="4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">
      <c r="A13" s="1"/>
      <c r="B13" s="3" t="s">
        <v>24</v>
      </c>
      <c r="C13" s="4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1"/>
      <c r="B14" s="3" t="s">
        <v>28</v>
      </c>
      <c r="C14" s="4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">
      <c r="A15" s="1"/>
      <c r="B15" s="3" t="s">
        <v>27</v>
      </c>
      <c r="C15" s="4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">
      <c r="A16" s="1"/>
      <c r="B16" s="3" t="s">
        <v>29</v>
      </c>
      <c r="C16" s="4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">
      <c r="A17" s="1"/>
      <c r="B17" s="3" t="s">
        <v>32</v>
      </c>
      <c r="C17" s="4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">
      <c r="A18" s="1"/>
      <c r="B18" s="3" t="s">
        <v>34</v>
      </c>
      <c r="C18" s="4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">
      <c r="A19" s="1"/>
      <c r="B19" s="3" t="s">
        <v>36</v>
      </c>
      <c r="C19" s="4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">
      <c r="A20" s="1"/>
      <c r="B20" s="3" t="s">
        <v>38</v>
      </c>
      <c r="C20" s="4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">
      <c r="A21" s="1"/>
      <c r="B21" s="3" t="s">
        <v>40</v>
      </c>
      <c r="C21" s="4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">
      <c r="A22" s="1"/>
      <c r="B22" s="3" t="s">
        <v>169</v>
      </c>
      <c r="C22" s="4" t="s">
        <v>170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">
      <c r="A23" s="1"/>
      <c r="B23" s="3" t="s">
        <v>56</v>
      </c>
      <c r="C23" s="4" t="s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">
      <c r="A24" s="1"/>
      <c r="B24" s="3" t="s">
        <v>57</v>
      </c>
      <c r="C24" s="4" t="s">
        <v>61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">
      <c r="A25" s="1"/>
      <c r="B25" s="3" t="s">
        <v>59</v>
      </c>
      <c r="C25" s="4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">
      <c r="A26" s="1"/>
      <c r="B26" s="3" t="s">
        <v>42</v>
      </c>
      <c r="C26" s="4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">
      <c r="A27" s="1"/>
      <c r="B27" s="3" t="s">
        <v>44</v>
      </c>
      <c r="C27" s="4" t="s">
        <v>45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">
      <c r="A28" s="1"/>
      <c r="B28" s="3" t="s">
        <v>46</v>
      </c>
      <c r="C28" s="4" t="s">
        <v>47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">
      <c r="A29" s="1"/>
      <c r="B29" s="3" t="s">
        <v>48</v>
      </c>
      <c r="C29" s="4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">
      <c r="A30" s="1"/>
      <c r="B30" s="4" t="s">
        <v>50</v>
      </c>
      <c r="C30" s="4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4">
      <c r="A31" s="1"/>
      <c r="B31" s="4" t="s">
        <v>52</v>
      </c>
      <c r="C31" s="4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4">
      <c r="A32" s="1"/>
      <c r="B32" s="4" t="s">
        <v>54</v>
      </c>
      <c r="C32" s="4" t="s">
        <v>173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">
      <c r="A33" s="1"/>
      <c r="B33" s="4" t="s">
        <v>55</v>
      </c>
      <c r="C33" s="4" t="s">
        <v>168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4">
      <c r="A34" s="1"/>
      <c r="B34" s="4" t="s">
        <v>58</v>
      </c>
      <c r="C34" s="4" t="s">
        <v>168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4">
      <c r="A35" s="1"/>
      <c r="B35" s="4" t="s">
        <v>65</v>
      </c>
      <c r="C35" s="4" t="s">
        <v>66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4">
      <c r="A36" s="1"/>
      <c r="B36" s="4" t="s">
        <v>63</v>
      </c>
      <c r="C36" s="4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4">
      <c r="A37" s="1"/>
      <c r="B37" s="4" t="s">
        <v>67</v>
      </c>
      <c r="C37" s="4" t="s">
        <v>68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4">
      <c r="A38" s="1"/>
      <c r="B38" s="4" t="s">
        <v>69</v>
      </c>
      <c r="C38" s="4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4">
      <c r="A39" s="1"/>
      <c r="B39" s="4" t="s">
        <v>71</v>
      </c>
      <c r="C39" s="4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4">
      <c r="A40" s="1"/>
      <c r="B40" s="4" t="s">
        <v>73</v>
      </c>
      <c r="C40" s="4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4">
      <c r="A41" s="1"/>
      <c r="B41" s="4" t="s">
        <v>75</v>
      </c>
      <c r="C41" s="4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4">
      <c r="A42" s="1"/>
      <c r="B42" s="4" t="s">
        <v>77</v>
      </c>
      <c r="C42" s="4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4">
      <c r="A43" s="1"/>
      <c r="B43" s="4" t="s">
        <v>79</v>
      </c>
      <c r="C43" s="4" t="s">
        <v>80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4">
      <c r="A44" s="1"/>
      <c r="B44" s="4" t="s">
        <v>81</v>
      </c>
      <c r="C44" s="4" t="s">
        <v>82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4">
      <c r="A45" s="1"/>
      <c r="B45" s="4" t="s">
        <v>171</v>
      </c>
      <c r="C45" s="4" t="s">
        <v>170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4">
      <c r="A46" s="1"/>
      <c r="B46" s="4" t="s">
        <v>83</v>
      </c>
      <c r="C46" s="4" t="s">
        <v>84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4">
      <c r="A47" s="1"/>
      <c r="B47" s="4" t="s">
        <v>85</v>
      </c>
      <c r="C47" s="4" t="s">
        <v>86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4">
      <c r="A48" s="1"/>
      <c r="B48" s="4" t="s">
        <v>87</v>
      </c>
      <c r="C48" s="4" t="s">
        <v>88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4">
      <c r="A49" s="1"/>
      <c r="B49" s="4" t="s">
        <v>89</v>
      </c>
      <c r="C49" s="4" t="s">
        <v>91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4">
      <c r="A50" s="1"/>
      <c r="B50" s="4" t="s">
        <v>90</v>
      </c>
      <c r="C50" s="4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4">
      <c r="A51" s="1"/>
      <c r="B51" s="4" t="s">
        <v>92</v>
      </c>
      <c r="C51" s="4" t="s">
        <v>93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4">
      <c r="A52" s="1"/>
      <c r="B52" s="4" t="s">
        <v>94</v>
      </c>
      <c r="C52" s="4" t="s">
        <v>95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4">
      <c r="A53" s="1"/>
      <c r="B53" s="4" t="s">
        <v>96</v>
      </c>
      <c r="C53" s="4" t="s">
        <v>98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4">
      <c r="A54" s="1"/>
      <c r="B54" s="4" t="s">
        <v>99</v>
      </c>
      <c r="C54" s="4" t="s">
        <v>100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4">
      <c r="A55" s="1"/>
      <c r="B55" s="3" t="s">
        <v>101</v>
      </c>
      <c r="C55" s="4" t="s">
        <v>102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4">
      <c r="A56" s="1"/>
      <c r="B56" s="3" t="s">
        <v>104</v>
      </c>
      <c r="C56" s="4" t="s">
        <v>103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4">
      <c r="A57" s="1"/>
      <c r="B57" s="3" t="s">
        <v>105</v>
      </c>
      <c r="C57" s="4" t="s">
        <v>106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4">
      <c r="A58" s="1"/>
      <c r="B58" s="3" t="s">
        <v>107</v>
      </c>
      <c r="C58" s="4" t="s">
        <v>108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4">
      <c r="A59" s="1"/>
      <c r="B59" s="3" t="s">
        <v>109</v>
      </c>
      <c r="C59" s="4" t="s">
        <v>110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4">
      <c r="B60" s="3" t="s">
        <v>111</v>
      </c>
      <c r="C60" s="4" t="s">
        <v>112</v>
      </c>
    </row>
    <row r="61" spans="1:13" x14ac:dyDescent="0.4">
      <c r="B61" s="3" t="s">
        <v>113</v>
      </c>
      <c r="C61" s="4" t="s">
        <v>114</v>
      </c>
    </row>
    <row r="62" spans="1:13" x14ac:dyDescent="0.4">
      <c r="B62" s="3" t="s">
        <v>115</v>
      </c>
      <c r="C62" s="4" t="s">
        <v>116</v>
      </c>
    </row>
    <row r="63" spans="1:13" x14ac:dyDescent="0.4">
      <c r="B63" s="3" t="s">
        <v>117</v>
      </c>
      <c r="C63" s="4" t="s">
        <v>118</v>
      </c>
    </row>
    <row r="64" spans="1:13" x14ac:dyDescent="0.4">
      <c r="B64" s="3" t="s">
        <v>119</v>
      </c>
      <c r="C64" s="4" t="s">
        <v>147</v>
      </c>
    </row>
    <row r="65" spans="2:3" x14ac:dyDescent="0.4">
      <c r="B65" s="3" t="s">
        <v>120</v>
      </c>
      <c r="C65" s="4" t="s">
        <v>142</v>
      </c>
    </row>
    <row r="66" spans="2:3" ht="37.5" x14ac:dyDescent="0.4">
      <c r="B66" s="3" t="s">
        <v>121</v>
      </c>
      <c r="C66" s="4" t="s">
        <v>143</v>
      </c>
    </row>
    <row r="67" spans="2:3" x14ac:dyDescent="0.4">
      <c r="B67" s="3" t="s">
        <v>122</v>
      </c>
      <c r="C67" s="3" t="s">
        <v>144</v>
      </c>
    </row>
    <row r="68" spans="2:3" x14ac:dyDescent="0.4">
      <c r="B68" s="3" t="s">
        <v>123</v>
      </c>
      <c r="C68" s="3" t="s">
        <v>146</v>
      </c>
    </row>
    <row r="69" spans="2:3" x14ac:dyDescent="0.4">
      <c r="B69" s="5" t="s">
        <v>124</v>
      </c>
      <c r="C69" s="3" t="s">
        <v>145</v>
      </c>
    </row>
    <row r="70" spans="2:3" x14ac:dyDescent="0.4">
      <c r="B70" s="5" t="s">
        <v>125</v>
      </c>
      <c r="C70" s="5" t="s">
        <v>148</v>
      </c>
    </row>
    <row r="71" spans="2:3" x14ac:dyDescent="0.4">
      <c r="B71" s="5" t="s">
        <v>126</v>
      </c>
      <c r="C71" s="5" t="s">
        <v>149</v>
      </c>
    </row>
    <row r="72" spans="2:3" x14ac:dyDescent="0.4">
      <c r="B72" s="5" t="s">
        <v>127</v>
      </c>
      <c r="C72" s="5" t="s">
        <v>150</v>
      </c>
    </row>
    <row r="73" spans="2:3" x14ac:dyDescent="0.4">
      <c r="B73" s="5" t="s">
        <v>128</v>
      </c>
      <c r="C73" s="5" t="s">
        <v>151</v>
      </c>
    </row>
    <row r="74" spans="2:3" x14ac:dyDescent="0.4">
      <c r="B74" s="5" t="s">
        <v>152</v>
      </c>
      <c r="C74" s="5" t="s">
        <v>153</v>
      </c>
    </row>
    <row r="75" spans="2:3" x14ac:dyDescent="0.4">
      <c r="B75" s="5" t="s">
        <v>129</v>
      </c>
      <c r="C75" s="5" t="s">
        <v>155</v>
      </c>
    </row>
    <row r="76" spans="2:3" x14ac:dyDescent="0.4">
      <c r="B76" s="5" t="s">
        <v>130</v>
      </c>
      <c r="C76" s="5" t="s">
        <v>154</v>
      </c>
    </row>
    <row r="77" spans="2:3" x14ac:dyDescent="0.4">
      <c r="B77" s="3" t="s">
        <v>131</v>
      </c>
      <c r="C77" s="3" t="s">
        <v>156</v>
      </c>
    </row>
    <row r="78" spans="2:3" x14ac:dyDescent="0.4">
      <c r="B78" s="3">
        <v>14</v>
      </c>
      <c r="C78" s="3" t="s">
        <v>157</v>
      </c>
    </row>
    <row r="79" spans="2:3" x14ac:dyDescent="0.4">
      <c r="B79" s="3" t="s">
        <v>132</v>
      </c>
      <c r="C79" s="3" t="s">
        <v>158</v>
      </c>
    </row>
    <row r="80" spans="2:3" x14ac:dyDescent="0.4">
      <c r="B80" s="3" t="s">
        <v>133</v>
      </c>
      <c r="C80" s="3" t="s">
        <v>159</v>
      </c>
    </row>
    <row r="81" spans="2:3" x14ac:dyDescent="0.4">
      <c r="B81" s="3" t="s">
        <v>134</v>
      </c>
      <c r="C81" s="3" t="s">
        <v>160</v>
      </c>
    </row>
    <row r="82" spans="2:3" x14ac:dyDescent="0.4">
      <c r="B82" s="3" t="s">
        <v>172</v>
      </c>
      <c r="C82" s="3" t="s">
        <v>170</v>
      </c>
    </row>
    <row r="83" spans="2:3" x14ac:dyDescent="0.4">
      <c r="B83" s="3" t="s">
        <v>135</v>
      </c>
      <c r="C83" s="3" t="s">
        <v>161</v>
      </c>
    </row>
    <row r="84" spans="2:3" x14ac:dyDescent="0.4">
      <c r="B84" s="3" t="s">
        <v>136</v>
      </c>
      <c r="C84" s="3" t="s">
        <v>162</v>
      </c>
    </row>
    <row r="85" spans="2:3" x14ac:dyDescent="0.4">
      <c r="B85" s="3" t="s">
        <v>137</v>
      </c>
      <c r="C85" s="3" t="s">
        <v>163</v>
      </c>
    </row>
    <row r="86" spans="2:3" x14ac:dyDescent="0.4">
      <c r="B86" s="3" t="s">
        <v>138</v>
      </c>
      <c r="C86" s="3" t="s">
        <v>174</v>
      </c>
    </row>
    <row r="87" spans="2:3" x14ac:dyDescent="0.4">
      <c r="B87" s="3" t="s">
        <v>139</v>
      </c>
      <c r="C87" s="3" t="s">
        <v>166</v>
      </c>
    </row>
    <row r="88" spans="2:3" x14ac:dyDescent="0.4">
      <c r="B88" s="3" t="s">
        <v>140</v>
      </c>
      <c r="C88" s="3" t="s">
        <v>164</v>
      </c>
    </row>
    <row r="89" spans="2:3" x14ac:dyDescent="0.4">
      <c r="B89" s="3" t="s">
        <v>141</v>
      </c>
      <c r="C89" s="3" t="s">
        <v>165</v>
      </c>
    </row>
    <row r="90" spans="2:3" x14ac:dyDescent="0.4">
      <c r="B90" s="2"/>
      <c r="C90" s="2"/>
    </row>
    <row r="91" spans="2:3" x14ac:dyDescent="0.4">
      <c r="B91" s="6" t="s">
        <v>167</v>
      </c>
      <c r="C91" s="7"/>
    </row>
    <row r="92" spans="2:3" x14ac:dyDescent="0.4">
      <c r="B92" s="2"/>
      <c r="C92" s="2"/>
    </row>
    <row r="93" spans="2:3" x14ac:dyDescent="0.4">
      <c r="B93" s="2"/>
      <c r="C93" s="2"/>
    </row>
  </sheetData>
  <mergeCells count="1">
    <mergeCell ref="B91:C9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A25" sqref="A1:A1048576"/>
    </sheetView>
  </sheetViews>
  <sheetFormatPr defaultRowHeight="18.75" x14ac:dyDescent="0.4"/>
  <cols>
    <col min="2" max="2" width="28.125" customWidth="1"/>
    <col min="3" max="3" width="28.125" style="9" customWidth="1"/>
    <col min="4" max="4" width="68.625" customWidth="1"/>
    <col min="5" max="5" width="38" customWidth="1"/>
  </cols>
  <sheetData>
    <row r="1" spans="1:12" x14ac:dyDescent="0.4">
      <c r="A1" s="8" t="s">
        <v>175</v>
      </c>
      <c r="B1" s="8" t="s">
        <v>402</v>
      </c>
      <c r="C1" s="9" t="str">
        <f>A1&amp;"_"&amp;B1</f>
        <v>10-0_pnictide</v>
      </c>
      <c r="D1" t="s">
        <v>176</v>
      </c>
    </row>
    <row r="2" spans="1:12" x14ac:dyDescent="0.4">
      <c r="A2" s="8" t="s">
        <v>326</v>
      </c>
      <c r="B2" s="8" t="s">
        <v>403</v>
      </c>
      <c r="C2" s="9" t="str">
        <f t="shared" ref="C2:C65" si="0">A2&amp;"_"&amp;B2</f>
        <v>10-1_tetrahedrite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</row>
    <row r="3" spans="1:12" x14ac:dyDescent="0.4">
      <c r="A3" s="8" t="s">
        <v>327</v>
      </c>
      <c r="B3" s="8" t="s">
        <v>404</v>
      </c>
      <c r="C3" s="9" t="str">
        <f t="shared" si="0"/>
        <v>10-2_monoselenide</v>
      </c>
      <c r="D3">
        <v>1</v>
      </c>
      <c r="E3" t="s">
        <v>186</v>
      </c>
    </row>
    <row r="4" spans="1:12" x14ac:dyDescent="0.4">
      <c r="A4" s="8" t="s">
        <v>328</v>
      </c>
      <c r="B4" s="8" t="s">
        <v>405</v>
      </c>
      <c r="C4" s="9" t="str">
        <f t="shared" si="0"/>
        <v>10-2-2_oxychalcogenide</v>
      </c>
      <c r="D4" t="s">
        <v>187</v>
      </c>
      <c r="E4" t="s">
        <v>188</v>
      </c>
      <c r="F4" t="s">
        <v>189</v>
      </c>
    </row>
    <row r="5" spans="1:12" x14ac:dyDescent="0.4">
      <c r="A5" s="8" t="s">
        <v>329</v>
      </c>
      <c r="B5" s="8" t="s">
        <v>406</v>
      </c>
      <c r="C5" s="9" t="str">
        <f t="shared" si="0"/>
        <v>10-3_telluride</v>
      </c>
      <c r="D5" t="s">
        <v>190</v>
      </c>
    </row>
    <row r="6" spans="1:12" x14ac:dyDescent="0.4">
      <c r="A6" s="8" t="s">
        <v>330</v>
      </c>
      <c r="B6" s="8" t="s">
        <v>481</v>
      </c>
      <c r="C6" s="9" t="str">
        <f t="shared" si="0"/>
        <v>10-4_TAGS-LAST</v>
      </c>
      <c r="D6" t="s">
        <v>191</v>
      </c>
    </row>
    <row r="7" spans="1:12" x14ac:dyDescent="0.4">
      <c r="A7" s="8" t="s">
        <v>331</v>
      </c>
      <c r="B7" s="8" t="s">
        <v>407</v>
      </c>
      <c r="C7" s="9" t="str">
        <f t="shared" si="0"/>
        <v>10-5_pnictide-chalcogenide</v>
      </c>
      <c r="D7" t="s">
        <v>192</v>
      </c>
      <c r="E7" t="s">
        <v>193</v>
      </c>
      <c r="F7" t="s">
        <v>194</v>
      </c>
    </row>
    <row r="8" spans="1:12" x14ac:dyDescent="0.4">
      <c r="A8" s="8" t="s">
        <v>332</v>
      </c>
      <c r="B8" s="8" t="s">
        <v>408</v>
      </c>
      <c r="C8" s="9" t="str">
        <f t="shared" si="0"/>
        <v>10-6_Ag-Te-halide</v>
      </c>
      <c r="D8" t="s">
        <v>195</v>
      </c>
    </row>
    <row r="9" spans="1:12" x14ac:dyDescent="0.4">
      <c r="A9" s="8" t="s">
        <v>333</v>
      </c>
      <c r="B9" s="8" t="s">
        <v>409</v>
      </c>
      <c r="C9" s="9" t="str">
        <f t="shared" si="0"/>
        <v>10-7_glass-chalcogenide</v>
      </c>
      <c r="D9" t="s">
        <v>196</v>
      </c>
    </row>
    <row r="10" spans="1:12" x14ac:dyDescent="0.4">
      <c r="A10" s="8" t="s">
        <v>334</v>
      </c>
      <c r="B10" s="8" t="s">
        <v>410</v>
      </c>
      <c r="C10" s="9" t="str">
        <f t="shared" si="0"/>
        <v>11_clathrate</v>
      </c>
      <c r="D10" t="s">
        <v>197</v>
      </c>
    </row>
    <row r="11" spans="1:12" x14ac:dyDescent="0.4">
      <c r="A11" s="8" t="s">
        <v>335</v>
      </c>
      <c r="B11" s="8" t="s">
        <v>411</v>
      </c>
      <c r="C11" s="9" t="str">
        <f t="shared" si="0"/>
        <v>1-1_metal</v>
      </c>
      <c r="D11" t="s">
        <v>198</v>
      </c>
    </row>
    <row r="12" spans="1:12" x14ac:dyDescent="0.4">
      <c r="A12" s="8" t="s">
        <v>336</v>
      </c>
      <c r="B12" s="8" t="s">
        <v>412</v>
      </c>
      <c r="C12" s="9" t="str">
        <f t="shared" si="0"/>
        <v>1-2_alloy</v>
      </c>
      <c r="D12" t="s">
        <v>199</v>
      </c>
    </row>
    <row r="13" spans="1:12" x14ac:dyDescent="0.4">
      <c r="A13" s="8" t="s">
        <v>337</v>
      </c>
      <c r="B13" s="8" t="s">
        <v>413</v>
      </c>
      <c r="C13" s="9" t="str">
        <f t="shared" si="0"/>
        <v>12-1_half-heusler</v>
      </c>
      <c r="D13" t="s">
        <v>200</v>
      </c>
    </row>
    <row r="14" spans="1:12" x14ac:dyDescent="0.4">
      <c r="A14" s="8" t="s">
        <v>338</v>
      </c>
      <c r="B14" s="8" t="s">
        <v>414</v>
      </c>
      <c r="C14" s="9" t="str">
        <f t="shared" si="0"/>
        <v>12-2_heusler</v>
      </c>
      <c r="D14" t="s">
        <v>201</v>
      </c>
    </row>
    <row r="15" spans="1:12" x14ac:dyDescent="0.4">
      <c r="A15" s="8" t="s">
        <v>339</v>
      </c>
      <c r="B15" s="8" t="s">
        <v>415</v>
      </c>
      <c r="C15" s="9" t="str">
        <f t="shared" si="0"/>
        <v>1-3_heavy-fermion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</row>
    <row r="16" spans="1:12" x14ac:dyDescent="0.4">
      <c r="A16" s="8" t="s">
        <v>340</v>
      </c>
      <c r="B16" s="8" t="s">
        <v>416</v>
      </c>
      <c r="C16" s="9" t="str">
        <f t="shared" si="0"/>
        <v>13_cluster-chevrel</v>
      </c>
      <c r="D16" t="s">
        <v>209</v>
      </c>
    </row>
    <row r="17" spans="1:7" x14ac:dyDescent="0.4">
      <c r="A17" s="8" t="s">
        <v>341</v>
      </c>
      <c r="B17" s="8" t="s">
        <v>417</v>
      </c>
      <c r="C17" s="9" t="str">
        <f t="shared" si="0"/>
        <v>14_chimney-ladder</v>
      </c>
      <c r="D17" t="s">
        <v>210</v>
      </c>
    </row>
    <row r="18" spans="1:7" x14ac:dyDescent="0.4">
      <c r="A18" s="8" t="s">
        <v>342</v>
      </c>
      <c r="B18" s="8" t="s">
        <v>418</v>
      </c>
      <c r="C18" s="9" t="str">
        <f t="shared" si="0"/>
        <v>15-1_composite</v>
      </c>
      <c r="D18" t="s">
        <v>211</v>
      </c>
    </row>
    <row r="19" spans="1:7" x14ac:dyDescent="0.4">
      <c r="A19" s="8" t="s">
        <v>343</v>
      </c>
      <c r="B19" s="8" t="s">
        <v>419</v>
      </c>
      <c r="C19" s="9" t="str">
        <f t="shared" si="0"/>
        <v>15-2_nanocomposite</v>
      </c>
      <c r="D19" t="s">
        <v>212</v>
      </c>
    </row>
    <row r="20" spans="1:7" x14ac:dyDescent="0.4">
      <c r="A20" s="8" t="s">
        <v>344</v>
      </c>
      <c r="B20" s="8" t="s">
        <v>420</v>
      </c>
      <c r="C20" s="9" t="str">
        <f t="shared" si="0"/>
        <v>16_polymer</v>
      </c>
      <c r="D20">
        <v>0</v>
      </c>
      <c r="E20" t="s">
        <v>213</v>
      </c>
    </row>
    <row r="21" spans="1:7" x14ac:dyDescent="0.4">
      <c r="A21" s="8" t="s">
        <v>345</v>
      </c>
      <c r="B21" s="8" t="s">
        <v>421</v>
      </c>
      <c r="C21" s="9" t="str">
        <f t="shared" si="0"/>
        <v>16-2_metal-complex</v>
      </c>
      <c r="D21" t="s">
        <v>214</v>
      </c>
    </row>
    <row r="22" spans="1:7" x14ac:dyDescent="0.4">
      <c r="A22" s="8" t="s">
        <v>346</v>
      </c>
      <c r="B22" s="8" t="s">
        <v>422</v>
      </c>
      <c r="C22" s="9" t="str">
        <f t="shared" si="0"/>
        <v>17-1_low-dimensional</v>
      </c>
      <c r="D22" t="s">
        <v>215</v>
      </c>
    </row>
    <row r="23" spans="1:7" x14ac:dyDescent="0.4">
      <c r="A23" s="8" t="s">
        <v>347</v>
      </c>
      <c r="B23" s="8" t="s">
        <v>423</v>
      </c>
      <c r="C23" s="9" t="str">
        <f t="shared" si="0"/>
        <v>17-2_superlattice</v>
      </c>
      <c r="D23" t="s">
        <v>216</v>
      </c>
    </row>
    <row r="24" spans="1:7" x14ac:dyDescent="0.4">
      <c r="A24" s="8" t="s">
        <v>348</v>
      </c>
      <c r="B24" s="8" t="s">
        <v>424</v>
      </c>
      <c r="C24" s="9" t="str">
        <f t="shared" si="0"/>
        <v>18_quasicrystal</v>
      </c>
      <c r="D24" t="s">
        <v>217</v>
      </c>
      <c r="E24" t="s">
        <v>218</v>
      </c>
      <c r="F24" t="s">
        <v>219</v>
      </c>
      <c r="G24" t="s">
        <v>220</v>
      </c>
    </row>
    <row r="25" spans="1:7" x14ac:dyDescent="0.4">
      <c r="A25" s="8" t="s">
        <v>349</v>
      </c>
      <c r="B25" s="8" t="s">
        <v>425</v>
      </c>
      <c r="C25" s="9" t="str">
        <f t="shared" si="0"/>
        <v>19_magnetocaloric</v>
      </c>
      <c r="D25" t="s">
        <v>221</v>
      </c>
    </row>
    <row r="26" spans="1:7" x14ac:dyDescent="0.4">
      <c r="A26" s="8" t="s">
        <v>350</v>
      </c>
      <c r="B26" s="8" t="s">
        <v>426</v>
      </c>
      <c r="C26" s="9" t="str">
        <f t="shared" si="0"/>
        <v>20_ionic-melt</v>
      </c>
      <c r="D26" t="s">
        <v>222</v>
      </c>
    </row>
    <row r="27" spans="1:7" x14ac:dyDescent="0.4">
      <c r="A27" s="8" t="s">
        <v>351</v>
      </c>
      <c r="B27" s="8" t="s">
        <v>427</v>
      </c>
      <c r="C27" s="9" t="str">
        <f t="shared" si="0"/>
        <v>2-1-1_Bi2Te3-type</v>
      </c>
      <c r="D27" t="s">
        <v>223</v>
      </c>
      <c r="E27" t="s">
        <v>224</v>
      </c>
      <c r="F27" t="s">
        <v>225</v>
      </c>
      <c r="G27" t="s">
        <v>226</v>
      </c>
    </row>
    <row r="28" spans="1:7" x14ac:dyDescent="0.4">
      <c r="A28" s="8" t="s">
        <v>352</v>
      </c>
      <c r="B28" s="8" t="s">
        <v>434</v>
      </c>
      <c r="C28" s="9" t="str">
        <f t="shared" si="0"/>
        <v>2-1-2_Bi2Te3-related</v>
      </c>
      <c r="D28" t="s">
        <v>227</v>
      </c>
      <c r="E28" t="s">
        <v>228</v>
      </c>
    </row>
    <row r="29" spans="1:7" x14ac:dyDescent="0.4">
      <c r="A29" s="8" t="s">
        <v>353</v>
      </c>
      <c r="B29" s="8" t="s">
        <v>428</v>
      </c>
      <c r="C29" s="9" t="str">
        <f t="shared" si="0"/>
        <v>2-1-3_BiSb</v>
      </c>
      <c r="D29" t="s">
        <v>229</v>
      </c>
    </row>
    <row r="30" spans="1:7" x14ac:dyDescent="0.4">
      <c r="A30" s="8" t="s">
        <v>354</v>
      </c>
      <c r="B30" s="8" t="s">
        <v>429</v>
      </c>
      <c r="C30" s="9" t="str">
        <f t="shared" si="0"/>
        <v>2-1-4_Bi-Te</v>
      </c>
      <c r="D30" t="s">
        <v>230</v>
      </c>
    </row>
    <row r="31" spans="1:7" x14ac:dyDescent="0.4">
      <c r="A31" s="8" t="s">
        <v>355</v>
      </c>
      <c r="B31" s="8" t="s">
        <v>430</v>
      </c>
      <c r="C31" s="9" t="str">
        <f t="shared" si="0"/>
        <v>2-2_BLST</v>
      </c>
      <c r="D31" t="s">
        <v>231</v>
      </c>
    </row>
    <row r="32" spans="1:7" x14ac:dyDescent="0.4">
      <c r="A32" s="8" t="s">
        <v>356</v>
      </c>
      <c r="B32" s="8" t="s">
        <v>431</v>
      </c>
      <c r="C32" s="9" t="str">
        <f t="shared" si="0"/>
        <v>30_unclassified</v>
      </c>
      <c r="D32" t="s">
        <v>232</v>
      </c>
    </row>
    <row r="33" spans="1:9" x14ac:dyDescent="0.4">
      <c r="A33" s="8" t="s">
        <v>357</v>
      </c>
      <c r="B33" s="8" t="s">
        <v>432</v>
      </c>
      <c r="C33" s="9" t="str">
        <f t="shared" si="0"/>
        <v>3-1_PbTe-type</v>
      </c>
      <c r="D33">
        <v>0</v>
      </c>
      <c r="E33" t="s">
        <v>233</v>
      </c>
      <c r="F33" t="s">
        <v>234</v>
      </c>
      <c r="H33" t="s">
        <v>235</v>
      </c>
    </row>
    <row r="34" spans="1:9" x14ac:dyDescent="0.4">
      <c r="A34" s="8" t="s">
        <v>358</v>
      </c>
      <c r="B34" s="8" t="s">
        <v>433</v>
      </c>
      <c r="C34" s="9" t="str">
        <f t="shared" si="0"/>
        <v>3-1-2_PbTe-related</v>
      </c>
      <c r="D34" t="s">
        <v>236</v>
      </c>
    </row>
    <row r="35" spans="1:9" x14ac:dyDescent="0.4">
      <c r="A35" s="8" t="s">
        <v>359</v>
      </c>
      <c r="B35" s="8" t="s">
        <v>435</v>
      </c>
      <c r="C35" s="9" t="str">
        <f t="shared" si="0"/>
        <v>3-2_SnSe</v>
      </c>
      <c r="D35" t="s">
        <v>237</v>
      </c>
    </row>
    <row r="36" spans="1:9" x14ac:dyDescent="0.4">
      <c r="A36" s="8" t="s">
        <v>360</v>
      </c>
      <c r="B36" s="8" t="s">
        <v>449</v>
      </c>
      <c r="C36" s="9" t="str">
        <f t="shared" si="0"/>
        <v>4-1_p-oxide</v>
      </c>
      <c r="D36" t="s">
        <v>238</v>
      </c>
    </row>
    <row r="37" spans="1:9" x14ac:dyDescent="0.4">
      <c r="A37" s="8" t="s">
        <v>361</v>
      </c>
      <c r="B37" s="8" t="s">
        <v>450</v>
      </c>
      <c r="C37" s="9" t="str">
        <f t="shared" si="0"/>
        <v>4-2_d-oxide</v>
      </c>
      <c r="D37">
        <v>0</v>
      </c>
      <c r="E37" t="s">
        <v>239</v>
      </c>
      <c r="F37" t="s">
        <v>240</v>
      </c>
      <c r="G37" t="s">
        <v>241</v>
      </c>
      <c r="H37" t="s">
        <v>242</v>
      </c>
      <c r="I37" t="s">
        <v>243</v>
      </c>
    </row>
    <row r="38" spans="1:9" x14ac:dyDescent="0.4">
      <c r="A38" s="8" t="s">
        <v>362</v>
      </c>
      <c r="B38" s="8" t="s">
        <v>436</v>
      </c>
      <c r="C38" s="9" t="str">
        <f t="shared" si="0"/>
        <v>4-2-1_ferrite</v>
      </c>
      <c r="D38" t="s">
        <v>244</v>
      </c>
      <c r="E38" t="s">
        <v>245</v>
      </c>
    </row>
    <row r="39" spans="1:9" x14ac:dyDescent="0.4">
      <c r="A39" s="8" t="s">
        <v>363</v>
      </c>
      <c r="B39" s="8" t="s">
        <v>451</v>
      </c>
      <c r="C39" s="9" t="str">
        <f t="shared" si="0"/>
        <v>4-2-2_spinel</v>
      </c>
      <c r="D39" t="s">
        <v>246</v>
      </c>
    </row>
    <row r="40" spans="1:9" x14ac:dyDescent="0.4">
      <c r="A40" s="8" t="s">
        <v>364</v>
      </c>
      <c r="B40" s="8" t="s">
        <v>437</v>
      </c>
      <c r="C40" s="9" t="str">
        <f t="shared" si="0"/>
        <v>4-3-1_cobaltite</v>
      </c>
    </row>
    <row r="41" spans="1:9" x14ac:dyDescent="0.4">
      <c r="A41" s="8" t="s">
        <v>482</v>
      </c>
      <c r="B41" s="8" t="s">
        <v>438</v>
      </c>
      <c r="C41" s="9" t="str">
        <f t="shared" si="0"/>
        <v>4-3-1-1_Na-cobaltite</v>
      </c>
    </row>
    <row r="42" spans="1:9" x14ac:dyDescent="0.4">
      <c r="A42" s="8" t="s">
        <v>247</v>
      </c>
      <c r="B42" s="8" t="s">
        <v>439</v>
      </c>
      <c r="C42" s="9" t="str">
        <f t="shared" si="0"/>
        <v>4-3-1-2_Ca-cobaltite</v>
      </c>
      <c r="D42" t="s">
        <v>248</v>
      </c>
      <c r="E42" t="s">
        <v>249</v>
      </c>
    </row>
    <row r="43" spans="1:9" x14ac:dyDescent="0.4">
      <c r="A43" s="8" t="s">
        <v>250</v>
      </c>
      <c r="B43" s="8" t="s">
        <v>440</v>
      </c>
      <c r="C43" s="9" t="str">
        <f t="shared" si="0"/>
        <v>4-3-1-3_Bi-cobaltite</v>
      </c>
      <c r="D43" t="s">
        <v>251</v>
      </c>
    </row>
    <row r="44" spans="1:9" x14ac:dyDescent="0.4">
      <c r="A44" s="8" t="s">
        <v>252</v>
      </c>
      <c r="B44" s="8" t="s">
        <v>441</v>
      </c>
      <c r="C44" s="9" t="str">
        <f t="shared" si="0"/>
        <v>4-3-1-4_perovskite-cobaltite</v>
      </c>
      <c r="D44" t="s">
        <v>253</v>
      </c>
      <c r="E44" t="s">
        <v>254</v>
      </c>
    </row>
    <row r="45" spans="1:9" x14ac:dyDescent="0.4">
      <c r="A45" s="8" t="s">
        <v>365</v>
      </c>
      <c r="B45" s="8" t="s">
        <v>442</v>
      </c>
      <c r="C45" s="9" t="str">
        <f t="shared" si="0"/>
        <v>4-3-2_1D-oxide</v>
      </c>
      <c r="D45" t="s">
        <v>255</v>
      </c>
      <c r="E45" t="s">
        <v>256</v>
      </c>
      <c r="F45" t="s">
        <v>257</v>
      </c>
    </row>
    <row r="46" spans="1:9" x14ac:dyDescent="0.4">
      <c r="A46" s="8" t="s">
        <v>366</v>
      </c>
      <c r="B46" s="8" t="s">
        <v>443</v>
      </c>
      <c r="C46" s="9" t="str">
        <f t="shared" si="0"/>
        <v>4-5_cuprate</v>
      </c>
      <c r="D46" t="s">
        <v>258</v>
      </c>
    </row>
    <row r="47" spans="1:9" x14ac:dyDescent="0.4">
      <c r="A47" s="8" t="s">
        <v>367</v>
      </c>
      <c r="B47" s="8" t="s">
        <v>443</v>
      </c>
      <c r="C47" s="9" t="str">
        <f t="shared" si="0"/>
        <v>4-5-1_cuprate</v>
      </c>
    </row>
    <row r="48" spans="1:9" x14ac:dyDescent="0.4">
      <c r="A48" s="8" t="s">
        <v>259</v>
      </c>
      <c r="B48" s="8" t="s">
        <v>448</v>
      </c>
      <c r="C48" s="9" t="str">
        <f t="shared" si="0"/>
        <v>4-6-0_cubic-perovskite</v>
      </c>
      <c r="D48" t="s">
        <v>260</v>
      </c>
      <c r="E48" t="s">
        <v>261</v>
      </c>
      <c r="F48" t="s">
        <v>262</v>
      </c>
    </row>
    <row r="49" spans="1:8" x14ac:dyDescent="0.4">
      <c r="A49" s="8" t="s">
        <v>368</v>
      </c>
      <c r="B49" s="8" t="s">
        <v>444</v>
      </c>
      <c r="C49" s="9" t="str">
        <f t="shared" si="0"/>
        <v>4-6-1_manganite</v>
      </c>
      <c r="D49" t="s">
        <v>263</v>
      </c>
    </row>
    <row r="50" spans="1:8" x14ac:dyDescent="0.4">
      <c r="A50" s="8" t="s">
        <v>369</v>
      </c>
      <c r="B50" s="8" t="s">
        <v>445</v>
      </c>
      <c r="C50" s="9" t="str">
        <f t="shared" si="0"/>
        <v>4-6-2_titanate</v>
      </c>
      <c r="D50" t="s">
        <v>264</v>
      </c>
    </row>
    <row r="51" spans="1:8" x14ac:dyDescent="0.4">
      <c r="A51" s="8" t="s">
        <v>370</v>
      </c>
      <c r="B51" s="8" t="s">
        <v>460</v>
      </c>
      <c r="C51" s="9" t="str">
        <f t="shared" si="0"/>
        <v>4-6-3_antiperovskite-oxide</v>
      </c>
      <c r="D51" t="s">
        <v>265</v>
      </c>
    </row>
    <row r="52" spans="1:8" x14ac:dyDescent="0.4">
      <c r="A52" s="8" t="s">
        <v>371</v>
      </c>
      <c r="B52" s="8" t="s">
        <v>446</v>
      </c>
      <c r="C52" s="9" t="str">
        <f t="shared" si="0"/>
        <v>4-6-4_layered-perovskite</v>
      </c>
      <c r="D52" t="s">
        <v>266</v>
      </c>
    </row>
    <row r="53" spans="1:8" x14ac:dyDescent="0.4">
      <c r="A53" s="8" t="s">
        <v>372</v>
      </c>
      <c r="B53" s="8" t="s">
        <v>447</v>
      </c>
      <c r="C53" s="9" t="str">
        <f t="shared" si="0"/>
        <v>4-7_pyrochlore</v>
      </c>
      <c r="D53" t="s">
        <v>267</v>
      </c>
    </row>
    <row r="54" spans="1:8" x14ac:dyDescent="0.4">
      <c r="A54" s="8" t="s">
        <v>373</v>
      </c>
      <c r="B54" s="8" t="s">
        <v>452</v>
      </c>
      <c r="C54" s="9" t="str">
        <f t="shared" si="0"/>
        <v>4-8-1_d-oxide</v>
      </c>
      <c r="D54" t="s">
        <v>268</v>
      </c>
    </row>
    <row r="55" spans="1:8" x14ac:dyDescent="0.4">
      <c r="A55" s="8" t="s">
        <v>374</v>
      </c>
      <c r="B55" s="8" t="s">
        <v>483</v>
      </c>
      <c r="C55" s="9" t="str">
        <f t="shared" si="0"/>
        <v>4-8-2_unused</v>
      </c>
      <c r="D55" t="s">
        <v>269</v>
      </c>
    </row>
    <row r="56" spans="1:8" x14ac:dyDescent="0.4">
      <c r="A56" s="8" t="s">
        <v>375</v>
      </c>
      <c r="B56" s="8" t="s">
        <v>454</v>
      </c>
      <c r="C56" s="9" t="str">
        <f t="shared" si="0"/>
        <v>4-8-3_cuprate</v>
      </c>
      <c r="D56" t="s">
        <v>270</v>
      </c>
    </row>
    <row r="57" spans="1:8" x14ac:dyDescent="0.4">
      <c r="A57" s="8" t="s">
        <v>376</v>
      </c>
      <c r="B57" s="8" t="s">
        <v>453</v>
      </c>
      <c r="C57" s="9" t="str">
        <f t="shared" si="0"/>
        <v>4-8-4_oxide-glass</v>
      </c>
      <c r="D57" t="s">
        <v>271</v>
      </c>
    </row>
    <row r="58" spans="1:8" x14ac:dyDescent="0.4">
      <c r="A58" s="8" t="s">
        <v>377</v>
      </c>
      <c r="B58" s="8" t="s">
        <v>64</v>
      </c>
      <c r="C58" s="9" t="str">
        <f t="shared" si="0"/>
        <v>4-8-5_oxyhalide</v>
      </c>
      <c r="D58" t="s">
        <v>272</v>
      </c>
    </row>
    <row r="59" spans="1:8" x14ac:dyDescent="0.4">
      <c r="A59" s="8" t="s">
        <v>378</v>
      </c>
      <c r="B59" s="8" t="s">
        <v>455</v>
      </c>
      <c r="C59" s="9" t="str">
        <f t="shared" si="0"/>
        <v>5-1_boride</v>
      </c>
      <c r="D59" t="s">
        <v>273</v>
      </c>
    </row>
    <row r="60" spans="1:8" x14ac:dyDescent="0.4">
      <c r="A60" s="8" t="s">
        <v>379</v>
      </c>
      <c r="B60" s="8" t="s">
        <v>461</v>
      </c>
      <c r="C60" s="9" t="str">
        <f t="shared" si="0"/>
        <v>5-2_group13-intermetallic</v>
      </c>
      <c r="D60" t="s">
        <v>274</v>
      </c>
      <c r="E60" t="s">
        <v>275</v>
      </c>
      <c r="F60" t="s">
        <v>276</v>
      </c>
    </row>
    <row r="61" spans="1:8" x14ac:dyDescent="0.4">
      <c r="A61" s="8" t="s">
        <v>380</v>
      </c>
      <c r="B61" s="8" t="s">
        <v>456</v>
      </c>
      <c r="C61" s="9" t="str">
        <f t="shared" si="0"/>
        <v>6-1_carbon</v>
      </c>
      <c r="D61" t="s">
        <v>277</v>
      </c>
      <c r="E61" t="s">
        <v>278</v>
      </c>
      <c r="G61" t="s">
        <v>279</v>
      </c>
      <c r="H61" t="s">
        <v>280</v>
      </c>
    </row>
    <row r="62" spans="1:8" x14ac:dyDescent="0.4">
      <c r="A62" s="8" t="s">
        <v>381</v>
      </c>
      <c r="B62" s="8" t="s">
        <v>457</v>
      </c>
      <c r="C62" s="9" t="str">
        <f t="shared" si="0"/>
        <v>6-1-2_intercalated-graphite</v>
      </c>
      <c r="D62" t="s">
        <v>281</v>
      </c>
    </row>
    <row r="63" spans="1:8" x14ac:dyDescent="0.4">
      <c r="A63" s="8" t="s">
        <v>382</v>
      </c>
      <c r="B63" s="8" t="s">
        <v>458</v>
      </c>
      <c r="C63" s="9" t="str">
        <f t="shared" si="0"/>
        <v>6-2_carbide</v>
      </c>
      <c r="D63" t="s">
        <v>282</v>
      </c>
      <c r="E63" t="s">
        <v>283</v>
      </c>
      <c r="F63" t="s">
        <v>284</v>
      </c>
    </row>
    <row r="64" spans="1:8" x14ac:dyDescent="0.4">
      <c r="A64" s="8" t="s">
        <v>383</v>
      </c>
      <c r="B64" s="8" t="s">
        <v>459</v>
      </c>
      <c r="C64" s="9" t="str">
        <f t="shared" si="0"/>
        <v>6-2-2_antiperovskite</v>
      </c>
      <c r="D64" t="s">
        <v>285</v>
      </c>
    </row>
    <row r="65" spans="1:7" x14ac:dyDescent="0.4">
      <c r="A65" s="8" t="s">
        <v>384</v>
      </c>
      <c r="B65" s="8" t="s">
        <v>462</v>
      </c>
      <c r="C65" s="9" t="str">
        <f t="shared" si="0"/>
        <v>6-3_covalent-network</v>
      </c>
      <c r="D65" t="s">
        <v>286</v>
      </c>
      <c r="E65" t="s">
        <v>287</v>
      </c>
    </row>
    <row r="66" spans="1:7" x14ac:dyDescent="0.4">
      <c r="A66" s="8" t="s">
        <v>385</v>
      </c>
      <c r="B66" s="8" t="s">
        <v>463</v>
      </c>
      <c r="C66" s="9" t="str">
        <f t="shared" ref="C66:C85" si="1">A66&amp;"_"&amp;B66</f>
        <v>7-1_Si</v>
      </c>
      <c r="D66" t="s">
        <v>288</v>
      </c>
      <c r="E66" t="s">
        <v>289</v>
      </c>
      <c r="F66" t="s">
        <v>290</v>
      </c>
      <c r="G66" t="s">
        <v>291</v>
      </c>
    </row>
    <row r="67" spans="1:7" x14ac:dyDescent="0.4">
      <c r="A67" s="8" t="s">
        <v>386</v>
      </c>
      <c r="B67" s="8" t="s">
        <v>464</v>
      </c>
      <c r="C67" s="9" t="str">
        <f t="shared" si="1"/>
        <v>7-3_nano-Si</v>
      </c>
      <c r="D67" t="s">
        <v>292</v>
      </c>
      <c r="E67" t="s">
        <v>293</v>
      </c>
    </row>
    <row r="68" spans="1:7" x14ac:dyDescent="0.4">
      <c r="A68" s="8" t="s">
        <v>387</v>
      </c>
      <c r="B68" s="8" t="s">
        <v>465</v>
      </c>
      <c r="C68" s="9" t="str">
        <f t="shared" si="1"/>
        <v>7-4_Si-Ge</v>
      </c>
      <c r="D68" t="s">
        <v>294</v>
      </c>
    </row>
    <row r="69" spans="1:7" x14ac:dyDescent="0.4">
      <c r="A69" s="8" t="s">
        <v>388</v>
      </c>
      <c r="B69" s="8" t="s">
        <v>466</v>
      </c>
      <c r="C69" s="9" t="str">
        <f t="shared" si="1"/>
        <v>8-1-1_FeSi2</v>
      </c>
      <c r="D69" t="s">
        <v>295</v>
      </c>
    </row>
    <row r="70" spans="1:7" x14ac:dyDescent="0.4">
      <c r="A70" s="8" t="s">
        <v>389</v>
      </c>
      <c r="B70" s="8" t="s">
        <v>467</v>
      </c>
      <c r="C70" s="9" t="str">
        <f t="shared" si="1"/>
        <v>8-1-2_MnSix</v>
      </c>
      <c r="D70" t="s">
        <v>296</v>
      </c>
    </row>
    <row r="71" spans="1:7" x14ac:dyDescent="0.4">
      <c r="A71" s="8" t="s">
        <v>390</v>
      </c>
      <c r="B71" s="8" t="s">
        <v>468</v>
      </c>
      <c r="C71" s="9" t="str">
        <f t="shared" si="1"/>
        <v>8-1-3_d-silicide</v>
      </c>
      <c r="D71" t="s">
        <v>297</v>
      </c>
      <c r="E71" t="s">
        <v>284</v>
      </c>
      <c r="F71" t="s">
        <v>298</v>
      </c>
    </row>
    <row r="72" spans="1:7" x14ac:dyDescent="0.4">
      <c r="A72" s="8" t="s">
        <v>391</v>
      </c>
      <c r="B72" s="8" t="s">
        <v>469</v>
      </c>
      <c r="C72" s="9" t="str">
        <f t="shared" si="1"/>
        <v>8-1-4_f-silicide</v>
      </c>
      <c r="D72" t="s">
        <v>299</v>
      </c>
    </row>
    <row r="73" spans="1:7" x14ac:dyDescent="0.4">
      <c r="A73" s="8" t="s">
        <v>392</v>
      </c>
      <c r="B73" s="8" t="s">
        <v>470</v>
      </c>
      <c r="C73" s="9" t="str">
        <f t="shared" si="1"/>
        <v>8-2-1_Mg2Si</v>
      </c>
      <c r="D73" t="s">
        <v>300</v>
      </c>
    </row>
    <row r="74" spans="1:7" x14ac:dyDescent="0.4">
      <c r="A74" s="8" t="s">
        <v>393</v>
      </c>
      <c r="B74" s="8" t="s">
        <v>471</v>
      </c>
      <c r="C74" s="9" t="str">
        <f t="shared" si="1"/>
        <v>8-2-2_s-silicide</v>
      </c>
      <c r="D74" t="s">
        <v>301</v>
      </c>
    </row>
    <row r="75" spans="1:7" x14ac:dyDescent="0.4">
      <c r="A75" s="8" t="s">
        <v>394</v>
      </c>
      <c r="B75" s="8" t="s">
        <v>472</v>
      </c>
      <c r="C75" s="9" t="str">
        <f t="shared" si="1"/>
        <v>8-3_stannide</v>
      </c>
      <c r="D75" t="s">
        <v>302</v>
      </c>
      <c r="E75" t="s">
        <v>283</v>
      </c>
      <c r="F75" t="s">
        <v>303</v>
      </c>
    </row>
    <row r="76" spans="1:7" x14ac:dyDescent="0.4">
      <c r="A76" s="8" t="s">
        <v>395</v>
      </c>
      <c r="B76" s="8" t="s">
        <v>480</v>
      </c>
      <c r="C76" s="9" t="str">
        <f t="shared" si="1"/>
        <v>9-1-1_nitride-oxynitride</v>
      </c>
      <c r="D76" t="s">
        <v>304</v>
      </c>
      <c r="E76" t="s">
        <v>305</v>
      </c>
    </row>
    <row r="77" spans="1:7" x14ac:dyDescent="0.4">
      <c r="A77" s="8" t="s">
        <v>306</v>
      </c>
      <c r="B77" s="8" t="s">
        <v>473</v>
      </c>
      <c r="C77" s="9" t="str">
        <f t="shared" si="1"/>
        <v>9-1-2-1_Zn-Sb</v>
      </c>
      <c r="D77" t="s">
        <v>307</v>
      </c>
    </row>
    <row r="78" spans="1:7" x14ac:dyDescent="0.4">
      <c r="A78" s="8" t="s">
        <v>308</v>
      </c>
      <c r="B78" s="8" t="s">
        <v>474</v>
      </c>
      <c r="C78" s="9" t="str">
        <f t="shared" si="1"/>
        <v>9-1-2-2_FeSb2</v>
      </c>
      <c r="D78" t="s">
        <v>309</v>
      </c>
    </row>
    <row r="79" spans="1:7" x14ac:dyDescent="0.4">
      <c r="A79" s="8" t="s">
        <v>484</v>
      </c>
      <c r="B79" s="8" t="s">
        <v>485</v>
      </c>
      <c r="C79" s="9" t="str">
        <f t="shared" si="1"/>
        <v>9-1-2-3_antimonide</v>
      </c>
      <c r="D79" t="s">
        <v>310</v>
      </c>
    </row>
    <row r="80" spans="1:7" x14ac:dyDescent="0.4">
      <c r="A80" s="8" t="s">
        <v>396</v>
      </c>
      <c r="B80" s="8" t="s">
        <v>402</v>
      </c>
      <c r="C80" s="9" t="str">
        <f t="shared" si="1"/>
        <v>9-1-3_pnictide</v>
      </c>
      <c r="D80" t="s">
        <v>311</v>
      </c>
    </row>
    <row r="81" spans="1:11" x14ac:dyDescent="0.4">
      <c r="A81" s="8" t="s">
        <v>397</v>
      </c>
      <c r="B81" s="8" t="s">
        <v>475</v>
      </c>
      <c r="C81" s="9" t="str">
        <f t="shared" si="1"/>
        <v>9-1-4_bismuthide</v>
      </c>
      <c r="D81" t="s">
        <v>312</v>
      </c>
    </row>
    <row r="82" spans="1:11" x14ac:dyDescent="0.4">
      <c r="A82" s="8" t="s">
        <v>398</v>
      </c>
      <c r="B82" s="8" t="s">
        <v>476</v>
      </c>
      <c r="C82" s="9" t="str">
        <f t="shared" si="1"/>
        <v>9-2_Sb-skutterudite</v>
      </c>
      <c r="D82">
        <v>1</v>
      </c>
      <c r="E82" t="s">
        <v>313</v>
      </c>
      <c r="F82" t="s">
        <v>314</v>
      </c>
    </row>
    <row r="83" spans="1:11" x14ac:dyDescent="0.4">
      <c r="A83" s="8" t="s">
        <v>399</v>
      </c>
      <c r="B83" s="8" t="s">
        <v>477</v>
      </c>
      <c r="C83" s="9" t="str">
        <f t="shared" si="1"/>
        <v>9-2-2_skutterudite</v>
      </c>
      <c r="D83" t="s">
        <v>315</v>
      </c>
      <c r="E83" t="s">
        <v>316</v>
      </c>
      <c r="F83" t="s">
        <v>317</v>
      </c>
    </row>
    <row r="84" spans="1:11" x14ac:dyDescent="0.4">
      <c r="A84" s="8" t="s">
        <v>400</v>
      </c>
      <c r="B84" s="8" t="s">
        <v>478</v>
      </c>
      <c r="C84" s="9" t="str">
        <f t="shared" si="1"/>
        <v>9-3_zintl</v>
      </c>
      <c r="D84" t="s">
        <v>318</v>
      </c>
      <c r="E84" t="s">
        <v>319</v>
      </c>
      <c r="F84" t="s">
        <v>320</v>
      </c>
      <c r="G84" t="s">
        <v>321</v>
      </c>
      <c r="H84" t="s">
        <v>322</v>
      </c>
      <c r="I84" t="s">
        <v>179</v>
      </c>
      <c r="J84" t="s">
        <v>323</v>
      </c>
      <c r="K84" t="s">
        <v>324</v>
      </c>
    </row>
    <row r="85" spans="1:11" x14ac:dyDescent="0.4">
      <c r="A85" s="8" t="s">
        <v>401</v>
      </c>
      <c r="B85" s="8" t="s">
        <v>479</v>
      </c>
      <c r="C85" s="9" t="str">
        <f t="shared" si="1"/>
        <v>9-4_oxypnictide</v>
      </c>
      <c r="D85" t="s">
        <v>325</v>
      </c>
    </row>
  </sheetData>
  <dataConsolidate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F8" sqref="F8"/>
    </sheetView>
  </sheetViews>
  <sheetFormatPr defaultRowHeight="18.75" x14ac:dyDescent="0.4"/>
  <sheetData>
    <row r="1" spans="1:2" x14ac:dyDescent="0.4">
      <c r="A1" s="8" t="str">
        <f>Sheet2!A1</f>
        <v>10-0</v>
      </c>
      <c r="B1" s="8" t="str">
        <f>Sheet2!C1</f>
        <v>10-0_pnictide</v>
      </c>
    </row>
    <row r="2" spans="1:2" x14ac:dyDescent="0.4">
      <c r="A2" s="8" t="str">
        <f>Sheet2!A2</f>
        <v>10-1</v>
      </c>
      <c r="B2" s="8" t="str">
        <f>Sheet2!C2</f>
        <v>10-1_tetrahedrite</v>
      </c>
    </row>
    <row r="3" spans="1:2" x14ac:dyDescent="0.4">
      <c r="A3" s="8" t="str">
        <f>Sheet2!A3</f>
        <v>10-2</v>
      </c>
      <c r="B3" s="8" t="str">
        <f>Sheet2!C3</f>
        <v>10-2_monoselenide</v>
      </c>
    </row>
    <row r="4" spans="1:2" x14ac:dyDescent="0.4">
      <c r="A4" s="8" t="str">
        <f>Sheet2!A4</f>
        <v>10-2-2</v>
      </c>
      <c r="B4" s="8" t="str">
        <f>Sheet2!C4</f>
        <v>10-2-2_oxychalcogenide</v>
      </c>
    </row>
    <row r="5" spans="1:2" x14ac:dyDescent="0.4">
      <c r="A5" s="8" t="str">
        <f>Sheet2!A5</f>
        <v>10-3</v>
      </c>
      <c r="B5" s="8" t="str">
        <f>Sheet2!C5</f>
        <v>10-3_telluride</v>
      </c>
    </row>
    <row r="6" spans="1:2" x14ac:dyDescent="0.4">
      <c r="A6" s="8" t="str">
        <f>Sheet2!A6</f>
        <v>10-4</v>
      </c>
      <c r="B6" s="8" t="str">
        <f>Sheet2!C6</f>
        <v>10-4_TAGS-LAST</v>
      </c>
    </row>
    <row r="7" spans="1:2" x14ac:dyDescent="0.4">
      <c r="A7" s="8" t="str">
        <f>Sheet2!A7</f>
        <v>10-5</v>
      </c>
      <c r="B7" s="8" t="str">
        <f>Sheet2!C7</f>
        <v>10-5_pnictide-chalcogenide</v>
      </c>
    </row>
    <row r="8" spans="1:2" x14ac:dyDescent="0.4">
      <c r="A8" s="8" t="str">
        <f>Sheet2!A8</f>
        <v>10-6</v>
      </c>
      <c r="B8" s="8" t="str">
        <f>Sheet2!C8</f>
        <v>10-6_Ag-Te-halide</v>
      </c>
    </row>
    <row r="9" spans="1:2" x14ac:dyDescent="0.4">
      <c r="A9" s="8" t="str">
        <f>Sheet2!A9</f>
        <v>10-7</v>
      </c>
      <c r="B9" s="8" t="str">
        <f>Sheet2!C9</f>
        <v>10-7_glass-chalcogenide</v>
      </c>
    </row>
    <row r="10" spans="1:2" x14ac:dyDescent="0.4">
      <c r="A10" s="8" t="str">
        <f>Sheet2!A10</f>
        <v>11</v>
      </c>
      <c r="B10" s="8" t="str">
        <f>Sheet2!C10</f>
        <v>11_clathrate</v>
      </c>
    </row>
    <row r="11" spans="1:2" x14ac:dyDescent="0.4">
      <c r="A11" s="8" t="str">
        <f>Sheet2!A11</f>
        <v>1-1</v>
      </c>
      <c r="B11" s="8" t="str">
        <f>Sheet2!C11</f>
        <v>1-1_metal</v>
      </c>
    </row>
    <row r="12" spans="1:2" x14ac:dyDescent="0.4">
      <c r="A12" s="8" t="str">
        <f>Sheet2!A12</f>
        <v>1-2</v>
      </c>
      <c r="B12" s="8" t="str">
        <f>Sheet2!C12</f>
        <v>1-2_alloy</v>
      </c>
    </row>
    <row r="13" spans="1:2" x14ac:dyDescent="0.4">
      <c r="A13" s="8" t="str">
        <f>Sheet2!A13</f>
        <v>12-1</v>
      </c>
      <c r="B13" s="8" t="str">
        <f>Sheet2!C13</f>
        <v>12-1_half-heusler</v>
      </c>
    </row>
    <row r="14" spans="1:2" x14ac:dyDescent="0.4">
      <c r="A14" s="8" t="str">
        <f>Sheet2!A14</f>
        <v>12-2</v>
      </c>
      <c r="B14" s="8" t="str">
        <f>Sheet2!C14</f>
        <v>12-2_heusler</v>
      </c>
    </row>
    <row r="15" spans="1:2" x14ac:dyDescent="0.4">
      <c r="A15" s="8" t="str">
        <f>Sheet2!A15</f>
        <v>1-3</v>
      </c>
      <c r="B15" s="8" t="str">
        <f>Sheet2!C15</f>
        <v>1-3_heavy-fermion</v>
      </c>
    </row>
    <row r="16" spans="1:2" x14ac:dyDescent="0.4">
      <c r="A16" s="8" t="str">
        <f>Sheet2!A16</f>
        <v>13</v>
      </c>
      <c r="B16" s="8" t="str">
        <f>Sheet2!C16</f>
        <v>13_cluster-chevrel</v>
      </c>
    </row>
    <row r="17" spans="1:2" x14ac:dyDescent="0.4">
      <c r="A17" s="8" t="str">
        <f>Sheet2!A17</f>
        <v>14</v>
      </c>
      <c r="B17" s="8" t="str">
        <f>Sheet2!C17</f>
        <v>14_chimney-ladder</v>
      </c>
    </row>
    <row r="18" spans="1:2" x14ac:dyDescent="0.4">
      <c r="A18" s="8" t="str">
        <f>Sheet2!A18</f>
        <v>15-1</v>
      </c>
      <c r="B18" s="8" t="str">
        <f>Sheet2!C18</f>
        <v>15-1_composite</v>
      </c>
    </row>
    <row r="19" spans="1:2" x14ac:dyDescent="0.4">
      <c r="A19" s="8" t="str">
        <f>Sheet2!A19</f>
        <v>15-2</v>
      </c>
      <c r="B19" s="8" t="str">
        <f>Sheet2!C19</f>
        <v>15-2_nanocomposite</v>
      </c>
    </row>
    <row r="20" spans="1:2" x14ac:dyDescent="0.4">
      <c r="A20" s="8" t="str">
        <f>Sheet2!A20</f>
        <v>16</v>
      </c>
      <c r="B20" s="8" t="str">
        <f>Sheet2!C20</f>
        <v>16_polymer</v>
      </c>
    </row>
    <row r="21" spans="1:2" x14ac:dyDescent="0.4">
      <c r="A21" s="8" t="str">
        <f>Sheet2!A21</f>
        <v>16-2</v>
      </c>
      <c r="B21" s="8" t="str">
        <f>Sheet2!C21</f>
        <v>16-2_metal-complex</v>
      </c>
    </row>
    <row r="22" spans="1:2" x14ac:dyDescent="0.4">
      <c r="A22" s="8" t="str">
        <f>Sheet2!A22</f>
        <v>17-1</v>
      </c>
      <c r="B22" s="8" t="str">
        <f>Sheet2!C22</f>
        <v>17-1_low-dimensional</v>
      </c>
    </row>
    <row r="23" spans="1:2" x14ac:dyDescent="0.4">
      <c r="A23" s="8" t="str">
        <f>Sheet2!A23</f>
        <v>17-2</v>
      </c>
      <c r="B23" s="8" t="str">
        <f>Sheet2!C23</f>
        <v>17-2_superlattice</v>
      </c>
    </row>
    <row r="24" spans="1:2" x14ac:dyDescent="0.4">
      <c r="A24" s="8" t="str">
        <f>Sheet2!A24</f>
        <v>18</v>
      </c>
      <c r="B24" s="8" t="str">
        <f>Sheet2!C24</f>
        <v>18_quasicrystal</v>
      </c>
    </row>
    <row r="25" spans="1:2" x14ac:dyDescent="0.4">
      <c r="A25" s="8" t="str">
        <f>Sheet2!A25</f>
        <v>19</v>
      </c>
      <c r="B25" s="8" t="str">
        <f>Sheet2!C25</f>
        <v>19_magnetocaloric</v>
      </c>
    </row>
    <row r="26" spans="1:2" x14ac:dyDescent="0.4">
      <c r="A26" s="8" t="str">
        <f>Sheet2!A26</f>
        <v>20</v>
      </c>
      <c r="B26" s="8" t="str">
        <f>Sheet2!C26</f>
        <v>20_ionic-melt</v>
      </c>
    </row>
    <row r="27" spans="1:2" x14ac:dyDescent="0.4">
      <c r="A27" s="8" t="str">
        <f>Sheet2!A27</f>
        <v>2-1-1</v>
      </c>
      <c r="B27" s="8" t="str">
        <f>Sheet2!C27</f>
        <v>2-1-1_Bi2Te3-type</v>
      </c>
    </row>
    <row r="28" spans="1:2" x14ac:dyDescent="0.4">
      <c r="A28" s="8" t="str">
        <f>Sheet2!A28</f>
        <v>2-1-2</v>
      </c>
      <c r="B28" s="8" t="str">
        <f>Sheet2!C28</f>
        <v>2-1-2_Bi2Te3-related</v>
      </c>
    </row>
    <row r="29" spans="1:2" x14ac:dyDescent="0.4">
      <c r="A29" s="8" t="str">
        <f>Sheet2!A29</f>
        <v>2-1-3</v>
      </c>
      <c r="B29" s="8" t="str">
        <f>Sheet2!C29</f>
        <v>2-1-3_BiSb</v>
      </c>
    </row>
    <row r="30" spans="1:2" x14ac:dyDescent="0.4">
      <c r="A30" s="8" t="str">
        <f>Sheet2!A30</f>
        <v>2-1-4</v>
      </c>
      <c r="B30" s="8" t="str">
        <f>Sheet2!C30</f>
        <v>2-1-4_Bi-Te</v>
      </c>
    </row>
    <row r="31" spans="1:2" x14ac:dyDescent="0.4">
      <c r="A31" s="8" t="str">
        <f>Sheet2!A31</f>
        <v>2-2</v>
      </c>
      <c r="B31" s="8" t="str">
        <f>Sheet2!C31</f>
        <v>2-2_BLST</v>
      </c>
    </row>
    <row r="32" spans="1:2" x14ac:dyDescent="0.4">
      <c r="A32" s="8" t="str">
        <f>Sheet2!A32</f>
        <v>30</v>
      </c>
      <c r="B32" s="8" t="str">
        <f>Sheet2!C32</f>
        <v>30_unclassified</v>
      </c>
    </row>
    <row r="33" spans="1:2" x14ac:dyDescent="0.4">
      <c r="A33" s="8" t="str">
        <f>Sheet2!A33</f>
        <v>3-1</v>
      </c>
      <c r="B33" s="8" t="str">
        <f>Sheet2!C33</f>
        <v>3-1_PbTe-type</v>
      </c>
    </row>
    <row r="34" spans="1:2" x14ac:dyDescent="0.4">
      <c r="A34" s="8" t="str">
        <f>Sheet2!A34</f>
        <v>3-1-2</v>
      </c>
      <c r="B34" s="8" t="str">
        <f>Sheet2!C34</f>
        <v>3-1-2_PbTe-related</v>
      </c>
    </row>
    <row r="35" spans="1:2" x14ac:dyDescent="0.4">
      <c r="A35" s="8" t="str">
        <f>Sheet2!A35</f>
        <v>3-2</v>
      </c>
      <c r="B35" s="8" t="str">
        <f>Sheet2!C35</f>
        <v>3-2_SnSe</v>
      </c>
    </row>
    <row r="36" spans="1:2" x14ac:dyDescent="0.4">
      <c r="A36" s="8" t="str">
        <f>Sheet2!A36</f>
        <v>4-1</v>
      </c>
      <c r="B36" s="8" t="str">
        <f>Sheet2!C36</f>
        <v>4-1_p-oxide</v>
      </c>
    </row>
    <row r="37" spans="1:2" x14ac:dyDescent="0.4">
      <c r="A37" s="8" t="str">
        <f>Sheet2!A37</f>
        <v>4-2</v>
      </c>
      <c r="B37" s="8" t="str">
        <f>Sheet2!C37</f>
        <v>4-2_d-oxide</v>
      </c>
    </row>
    <row r="38" spans="1:2" x14ac:dyDescent="0.4">
      <c r="A38" s="8" t="str">
        <f>Sheet2!A38</f>
        <v>4-2-1</v>
      </c>
      <c r="B38" s="8" t="str">
        <f>Sheet2!C38</f>
        <v>4-2-1_ferrite</v>
      </c>
    </row>
    <row r="39" spans="1:2" x14ac:dyDescent="0.4">
      <c r="A39" s="8" t="str">
        <f>Sheet2!A39</f>
        <v>4-2-2</v>
      </c>
      <c r="B39" s="8" t="str">
        <f>Sheet2!C39</f>
        <v>4-2-2_spinel</v>
      </c>
    </row>
    <row r="40" spans="1:2" x14ac:dyDescent="0.4">
      <c r="A40" s="8" t="str">
        <f>Sheet2!A40</f>
        <v>4-3-1</v>
      </c>
      <c r="B40" s="8" t="str">
        <f>Sheet2!C40</f>
        <v>4-3-1_cobaltite</v>
      </c>
    </row>
    <row r="41" spans="1:2" x14ac:dyDescent="0.4">
      <c r="A41" s="8" t="str">
        <f>Sheet2!A41</f>
        <v>4-3-1-1</v>
      </c>
      <c r="B41" s="8" t="str">
        <f>Sheet2!C41</f>
        <v>4-3-1-1_Na-cobaltite</v>
      </c>
    </row>
    <row r="42" spans="1:2" x14ac:dyDescent="0.4">
      <c r="A42" s="8" t="str">
        <f>Sheet2!A42</f>
        <v>4-3-1-2</v>
      </c>
      <c r="B42" s="8" t="str">
        <f>Sheet2!C42</f>
        <v>4-3-1-2_Ca-cobaltite</v>
      </c>
    </row>
    <row r="43" spans="1:2" x14ac:dyDescent="0.4">
      <c r="A43" s="8" t="str">
        <f>Sheet2!A43</f>
        <v>4-3-1-3</v>
      </c>
      <c r="B43" s="8" t="str">
        <f>Sheet2!C43</f>
        <v>4-3-1-3_Bi-cobaltite</v>
      </c>
    </row>
    <row r="44" spans="1:2" x14ac:dyDescent="0.4">
      <c r="A44" s="8" t="str">
        <f>Sheet2!A44</f>
        <v>4-3-1-4</v>
      </c>
      <c r="B44" s="8" t="str">
        <f>Sheet2!C44</f>
        <v>4-3-1-4_perovskite-cobaltite</v>
      </c>
    </row>
    <row r="45" spans="1:2" x14ac:dyDescent="0.4">
      <c r="A45" s="8" t="str">
        <f>Sheet2!A45</f>
        <v>4-3-2</v>
      </c>
      <c r="B45" s="8" t="str">
        <f>Sheet2!C45</f>
        <v>4-3-2_1D-oxide</v>
      </c>
    </row>
    <row r="46" spans="1:2" x14ac:dyDescent="0.4">
      <c r="A46" s="8" t="str">
        <f>Sheet2!A46</f>
        <v>4-5</v>
      </c>
      <c r="B46" s="8" t="str">
        <f>Sheet2!C46</f>
        <v>4-5_cuprate</v>
      </c>
    </row>
    <row r="47" spans="1:2" x14ac:dyDescent="0.4">
      <c r="A47" s="8" t="str">
        <f>Sheet2!A47</f>
        <v>4-5-1</v>
      </c>
      <c r="B47" s="8" t="str">
        <f>Sheet2!C47</f>
        <v>4-5-1_cuprate</v>
      </c>
    </row>
    <row r="48" spans="1:2" x14ac:dyDescent="0.4">
      <c r="A48" s="8" t="str">
        <f>Sheet2!A48</f>
        <v>4-6-0</v>
      </c>
      <c r="B48" s="8" t="str">
        <f>Sheet2!C48</f>
        <v>4-6-0_cubic-perovskite</v>
      </c>
    </row>
    <row r="49" spans="1:2" x14ac:dyDescent="0.4">
      <c r="A49" s="8" t="str">
        <f>Sheet2!A49</f>
        <v>4-6-1</v>
      </c>
      <c r="B49" s="8" t="str">
        <f>Sheet2!C49</f>
        <v>4-6-1_manganite</v>
      </c>
    </row>
    <row r="50" spans="1:2" x14ac:dyDescent="0.4">
      <c r="A50" s="8" t="str">
        <f>Sheet2!A50</f>
        <v>4-6-2</v>
      </c>
      <c r="B50" s="8" t="str">
        <f>Sheet2!C50</f>
        <v>4-6-2_titanate</v>
      </c>
    </row>
    <row r="51" spans="1:2" x14ac:dyDescent="0.4">
      <c r="A51" s="8" t="str">
        <f>Sheet2!A51</f>
        <v>4-6-3</v>
      </c>
      <c r="B51" s="8" t="str">
        <f>Sheet2!C51</f>
        <v>4-6-3_antiperovskite-oxide</v>
      </c>
    </row>
    <row r="52" spans="1:2" x14ac:dyDescent="0.4">
      <c r="A52" s="8" t="str">
        <f>Sheet2!A52</f>
        <v>4-6-4</v>
      </c>
      <c r="B52" s="8" t="str">
        <f>Sheet2!C52</f>
        <v>4-6-4_layered-perovskite</v>
      </c>
    </row>
    <row r="53" spans="1:2" x14ac:dyDescent="0.4">
      <c r="A53" s="8" t="str">
        <f>Sheet2!A53</f>
        <v>4-7</v>
      </c>
      <c r="B53" s="8" t="str">
        <f>Sheet2!C53</f>
        <v>4-7_pyrochlore</v>
      </c>
    </row>
    <row r="54" spans="1:2" x14ac:dyDescent="0.4">
      <c r="A54" s="8" t="str">
        <f>Sheet2!A54</f>
        <v>4-8-1</v>
      </c>
      <c r="B54" s="8" t="str">
        <f>Sheet2!C54</f>
        <v>4-8-1_d-oxide</v>
      </c>
    </row>
    <row r="55" spans="1:2" x14ac:dyDescent="0.4">
      <c r="A55" s="8" t="str">
        <f>Sheet2!A55</f>
        <v>4-8-2</v>
      </c>
      <c r="B55" s="8" t="str">
        <f>Sheet2!C55</f>
        <v>4-8-2_unused</v>
      </c>
    </row>
    <row r="56" spans="1:2" x14ac:dyDescent="0.4">
      <c r="A56" s="8" t="str">
        <f>Sheet2!A56</f>
        <v>4-8-3</v>
      </c>
      <c r="B56" s="8" t="str">
        <f>Sheet2!C56</f>
        <v>4-8-3_cuprate</v>
      </c>
    </row>
    <row r="57" spans="1:2" x14ac:dyDescent="0.4">
      <c r="A57" s="8" t="str">
        <f>Sheet2!A57</f>
        <v>4-8-4</v>
      </c>
      <c r="B57" s="8" t="str">
        <f>Sheet2!C57</f>
        <v>4-8-4_oxide-glass</v>
      </c>
    </row>
    <row r="58" spans="1:2" x14ac:dyDescent="0.4">
      <c r="A58" s="8" t="str">
        <f>Sheet2!A58</f>
        <v>4-8-5</v>
      </c>
      <c r="B58" s="8" t="str">
        <f>Sheet2!C58</f>
        <v>4-8-5_oxyhalide</v>
      </c>
    </row>
    <row r="59" spans="1:2" x14ac:dyDescent="0.4">
      <c r="A59" s="8" t="str">
        <f>Sheet2!A59</f>
        <v>5-1</v>
      </c>
      <c r="B59" s="8" t="str">
        <f>Sheet2!C59</f>
        <v>5-1_boride</v>
      </c>
    </row>
    <row r="60" spans="1:2" x14ac:dyDescent="0.4">
      <c r="A60" s="8" t="str">
        <f>Sheet2!A60</f>
        <v>5-2</v>
      </c>
      <c r="B60" s="8" t="str">
        <f>Sheet2!C60</f>
        <v>5-2_group13-intermetallic</v>
      </c>
    </row>
    <row r="61" spans="1:2" x14ac:dyDescent="0.4">
      <c r="A61" s="8" t="str">
        <f>Sheet2!A61</f>
        <v>6-1</v>
      </c>
      <c r="B61" s="8" t="str">
        <f>Sheet2!C61</f>
        <v>6-1_carbon</v>
      </c>
    </row>
    <row r="62" spans="1:2" x14ac:dyDescent="0.4">
      <c r="A62" s="8" t="str">
        <f>Sheet2!A62</f>
        <v>6-1-2</v>
      </c>
      <c r="B62" s="8" t="str">
        <f>Sheet2!C62</f>
        <v>6-1-2_intercalated-graphite</v>
      </c>
    </row>
    <row r="63" spans="1:2" x14ac:dyDescent="0.4">
      <c r="A63" s="8" t="str">
        <f>Sheet2!A63</f>
        <v>6-2</v>
      </c>
      <c r="B63" s="8" t="str">
        <f>Sheet2!C63</f>
        <v>6-2_carbide</v>
      </c>
    </row>
    <row r="64" spans="1:2" x14ac:dyDescent="0.4">
      <c r="A64" s="8" t="str">
        <f>Sheet2!A64</f>
        <v>6-2-2</v>
      </c>
      <c r="B64" s="8" t="str">
        <f>Sheet2!C64</f>
        <v>6-2-2_antiperovskite</v>
      </c>
    </row>
    <row r="65" spans="1:2" x14ac:dyDescent="0.4">
      <c r="A65" s="8" t="str">
        <f>Sheet2!A65</f>
        <v>6-3</v>
      </c>
      <c r="B65" s="8" t="str">
        <f>Sheet2!C65</f>
        <v>6-3_covalent-network</v>
      </c>
    </row>
    <row r="66" spans="1:2" x14ac:dyDescent="0.4">
      <c r="A66" s="8" t="str">
        <f>Sheet2!A66</f>
        <v>7-1</v>
      </c>
      <c r="B66" s="8" t="str">
        <f>Sheet2!C66</f>
        <v>7-1_Si</v>
      </c>
    </row>
    <row r="67" spans="1:2" x14ac:dyDescent="0.4">
      <c r="A67" s="8" t="str">
        <f>Sheet2!A67</f>
        <v>7-3</v>
      </c>
      <c r="B67" s="8" t="str">
        <f>Sheet2!C67</f>
        <v>7-3_nano-Si</v>
      </c>
    </row>
    <row r="68" spans="1:2" x14ac:dyDescent="0.4">
      <c r="A68" s="8" t="str">
        <f>Sheet2!A68</f>
        <v>7-4</v>
      </c>
      <c r="B68" s="8" t="str">
        <f>Sheet2!C68</f>
        <v>7-4_Si-Ge</v>
      </c>
    </row>
    <row r="69" spans="1:2" x14ac:dyDescent="0.4">
      <c r="A69" s="8" t="str">
        <f>Sheet2!A69</f>
        <v>8-1-1</v>
      </c>
      <c r="B69" s="8" t="str">
        <f>Sheet2!C69</f>
        <v>8-1-1_FeSi2</v>
      </c>
    </row>
    <row r="70" spans="1:2" x14ac:dyDescent="0.4">
      <c r="A70" s="8" t="str">
        <f>Sheet2!A70</f>
        <v>8-1-2</v>
      </c>
      <c r="B70" s="8" t="str">
        <f>Sheet2!C70</f>
        <v>8-1-2_MnSix</v>
      </c>
    </row>
    <row r="71" spans="1:2" x14ac:dyDescent="0.4">
      <c r="A71" s="8" t="str">
        <f>Sheet2!A71</f>
        <v>8-1-3</v>
      </c>
      <c r="B71" s="8" t="str">
        <f>Sheet2!C71</f>
        <v>8-1-3_d-silicide</v>
      </c>
    </row>
    <row r="72" spans="1:2" x14ac:dyDescent="0.4">
      <c r="A72" s="8" t="str">
        <f>Sheet2!A72</f>
        <v>8-1-4</v>
      </c>
      <c r="B72" s="8" t="str">
        <f>Sheet2!C72</f>
        <v>8-1-4_f-silicide</v>
      </c>
    </row>
    <row r="73" spans="1:2" x14ac:dyDescent="0.4">
      <c r="A73" s="8" t="str">
        <f>Sheet2!A73</f>
        <v>8-2-1</v>
      </c>
      <c r="B73" s="8" t="str">
        <f>Sheet2!C73</f>
        <v>8-2-1_Mg2Si</v>
      </c>
    </row>
    <row r="74" spans="1:2" x14ac:dyDescent="0.4">
      <c r="A74" s="8" t="str">
        <f>Sheet2!A74</f>
        <v>8-2-2</v>
      </c>
      <c r="B74" s="8" t="str">
        <f>Sheet2!C74</f>
        <v>8-2-2_s-silicide</v>
      </c>
    </row>
    <row r="75" spans="1:2" x14ac:dyDescent="0.4">
      <c r="A75" s="8" t="str">
        <f>Sheet2!A75</f>
        <v>8-3</v>
      </c>
      <c r="B75" s="8" t="str">
        <f>Sheet2!C75</f>
        <v>8-3_stannide</v>
      </c>
    </row>
    <row r="76" spans="1:2" x14ac:dyDescent="0.4">
      <c r="A76" s="8" t="str">
        <f>Sheet2!A76</f>
        <v>9-1-1</v>
      </c>
      <c r="B76" s="8" t="str">
        <f>Sheet2!C76</f>
        <v>9-1-1_nitride-oxynitride</v>
      </c>
    </row>
    <row r="77" spans="1:2" x14ac:dyDescent="0.4">
      <c r="A77" s="8" t="str">
        <f>Sheet2!A77</f>
        <v>9-1-2-1</v>
      </c>
      <c r="B77" s="8" t="str">
        <f>Sheet2!C77</f>
        <v>9-1-2-1_Zn-Sb</v>
      </c>
    </row>
    <row r="78" spans="1:2" x14ac:dyDescent="0.4">
      <c r="A78" s="8" t="str">
        <f>Sheet2!A78</f>
        <v>9-1-2-2</v>
      </c>
      <c r="B78" s="8" t="str">
        <f>Sheet2!C78</f>
        <v>9-1-2-2_FeSb2</v>
      </c>
    </row>
    <row r="79" spans="1:2" x14ac:dyDescent="0.4">
      <c r="A79" s="8" t="str">
        <f>Sheet2!A79</f>
        <v>9-1-2-3</v>
      </c>
      <c r="B79" s="8" t="str">
        <f>Sheet2!C79</f>
        <v>9-1-2-3_antimonide</v>
      </c>
    </row>
    <row r="80" spans="1:2" x14ac:dyDescent="0.4">
      <c r="A80" s="8" t="str">
        <f>Sheet2!A80</f>
        <v>9-1-3</v>
      </c>
      <c r="B80" s="8" t="str">
        <f>Sheet2!C80</f>
        <v>9-1-3_pnictide</v>
      </c>
    </row>
    <row r="81" spans="1:2" x14ac:dyDescent="0.4">
      <c r="A81" s="8" t="str">
        <f>Sheet2!A81</f>
        <v>9-1-4</v>
      </c>
      <c r="B81" s="8" t="str">
        <f>Sheet2!C81</f>
        <v>9-1-4_bismuthide</v>
      </c>
    </row>
    <row r="82" spans="1:2" x14ac:dyDescent="0.4">
      <c r="A82" s="8" t="str">
        <f>Sheet2!A82</f>
        <v>9-2</v>
      </c>
      <c r="B82" s="8" t="str">
        <f>Sheet2!C82</f>
        <v>9-2_Sb-skutterudite</v>
      </c>
    </row>
    <row r="83" spans="1:2" x14ac:dyDescent="0.4">
      <c r="A83" s="8" t="str">
        <f>Sheet2!A83</f>
        <v>9-2-2</v>
      </c>
      <c r="B83" s="8" t="str">
        <f>Sheet2!C83</f>
        <v>9-2-2_skutterudite</v>
      </c>
    </row>
    <row r="84" spans="1:2" x14ac:dyDescent="0.4">
      <c r="A84" s="8" t="str">
        <f>Sheet2!A84</f>
        <v>9-3</v>
      </c>
      <c r="B84" s="8" t="str">
        <f>Sheet2!C84</f>
        <v>9-3_zintl</v>
      </c>
    </row>
    <row r="85" spans="1:2" x14ac:dyDescent="0.4">
      <c r="A85" s="8" t="str">
        <f>Sheet2!A85</f>
        <v>9-4</v>
      </c>
      <c r="B85" s="8" t="str">
        <f>Sheet2!C85</f>
        <v>9-4_oxypnictide</v>
      </c>
    </row>
    <row r="86" spans="1:2" x14ac:dyDescent="0.4">
      <c r="A86" s="8"/>
      <c r="B86" s="8"/>
    </row>
    <row r="87" spans="1:2" x14ac:dyDescent="0.4">
      <c r="A87" s="8"/>
      <c r="B87" s="8"/>
    </row>
    <row r="88" spans="1:2" x14ac:dyDescent="0.4">
      <c r="A88" s="8"/>
      <c r="B88" s="8"/>
    </row>
    <row r="89" spans="1:2" x14ac:dyDescent="0.4">
      <c r="A89" s="8"/>
      <c r="B89" s="8"/>
    </row>
    <row r="90" spans="1:2" x14ac:dyDescent="0.4">
      <c r="A90" s="8"/>
      <c r="B90" s="8"/>
    </row>
    <row r="91" spans="1:2" x14ac:dyDescent="0.4">
      <c r="A91" s="8"/>
      <c r="B91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yukaricci@gmail.com</dc:creator>
  <cp:lastModifiedBy>yukari katsura</cp:lastModifiedBy>
  <dcterms:created xsi:type="dcterms:W3CDTF">2018-06-11T01:45:54Z</dcterms:created>
  <dcterms:modified xsi:type="dcterms:W3CDTF">2018-07-23T10:14:16Z</dcterms:modified>
</cp:coreProperties>
</file>