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sk\003_FinTech\git\Project-2\images\"/>
    </mc:Choice>
  </mc:AlternateContent>
  <xr:revisionPtr revIDLastSave="0" documentId="8_{AD8BFCA6-F413-45F9-8EB9-BD85946A7E5F}" xr6:coauthVersionLast="47" xr6:coauthVersionMax="47" xr10:uidLastSave="{00000000-0000-0000-0000-000000000000}"/>
  <bookViews>
    <workbookView xWindow="4303" yWindow="257" windowWidth="27788" windowHeight="17169" activeTab="3" xr2:uid="{C0C714F4-0B59-42C8-8A28-128814703838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" l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S3" i="3"/>
  <c r="R3" i="3" s="1"/>
  <c r="Q3" i="3" s="1"/>
  <c r="P3" i="3" s="1"/>
  <c r="O3" i="3" s="1"/>
  <c r="N3" i="3" s="1"/>
  <c r="M3" i="3" s="1"/>
  <c r="L3" i="3" s="1"/>
  <c r="K3" i="3" s="1"/>
  <c r="J3" i="3" s="1"/>
  <c r="I3" i="3" s="1"/>
  <c r="H3" i="3" s="1"/>
  <c r="G3" i="3" s="1"/>
  <c r="F3" i="3" s="1"/>
  <c r="T2" i="3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U60" i="3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G60" i="3" s="1"/>
  <c r="AH60" i="3" s="1"/>
  <c r="AI60" i="3" s="1"/>
  <c r="AJ60" i="3" s="1"/>
  <c r="AK60" i="3" s="1"/>
  <c r="AL60" i="3" s="1"/>
  <c r="AM60" i="3" s="1"/>
  <c r="AN60" i="3" s="1"/>
  <c r="AO60" i="3" s="1"/>
  <c r="AP60" i="3" s="1"/>
  <c r="AQ60" i="3" s="1"/>
  <c r="AR60" i="3" s="1"/>
  <c r="AS60" i="3" s="1"/>
  <c r="AT60" i="3" s="1"/>
  <c r="AU60" i="3" s="1"/>
  <c r="AV60" i="3" s="1"/>
  <c r="AW60" i="3" s="1"/>
  <c r="AX60" i="3" s="1"/>
  <c r="AY60" i="3" s="1"/>
  <c r="AZ60" i="3" s="1"/>
  <c r="BA60" i="3" s="1"/>
  <c r="BB60" i="3" s="1"/>
  <c r="BC60" i="3" s="1"/>
  <c r="BD60" i="3" s="1"/>
  <c r="BE60" i="3" s="1"/>
  <c r="BF60" i="3" s="1"/>
  <c r="BG60" i="3" s="1"/>
  <c r="BH60" i="3" s="1"/>
  <c r="BI60" i="3" s="1"/>
  <c r="BJ60" i="3" s="1"/>
  <c r="BK60" i="3" s="1"/>
  <c r="BL60" i="3" s="1"/>
  <c r="BM60" i="3" s="1"/>
  <c r="BN60" i="3" s="1"/>
  <c r="BO60" i="3" s="1"/>
  <c r="BP60" i="3" s="1"/>
  <c r="BQ60" i="3" s="1"/>
  <c r="BR60" i="3" s="1"/>
  <c r="BS60" i="3" s="1"/>
  <c r="BT60" i="3" s="1"/>
  <c r="BU60" i="3" s="1"/>
  <c r="BV60" i="3" s="1"/>
  <c r="BW60" i="3" s="1"/>
  <c r="BX60" i="3" s="1"/>
  <c r="BY60" i="3" s="1"/>
  <c r="BZ60" i="3" s="1"/>
  <c r="CA60" i="3" s="1"/>
  <c r="S60" i="3"/>
  <c r="R60" i="3" s="1"/>
  <c r="Q60" i="3" s="1"/>
  <c r="P60" i="3" s="1"/>
  <c r="O60" i="3" s="1"/>
  <c r="N60" i="3" s="1"/>
  <c r="M60" i="3" s="1"/>
  <c r="L60" i="3" s="1"/>
  <c r="K60" i="3" s="1"/>
  <c r="J60" i="3" s="1"/>
  <c r="I60" i="3" s="1"/>
  <c r="H60" i="3" s="1"/>
  <c r="G60" i="3" s="1"/>
  <c r="F60" i="3" s="1"/>
  <c r="T59" i="3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AG59" i="3" s="1"/>
  <c r="AH59" i="3" s="1"/>
  <c r="AI59" i="3" s="1"/>
  <c r="AJ59" i="3" s="1"/>
  <c r="AK59" i="3" s="1"/>
  <c r="AL59" i="3" s="1"/>
  <c r="AM59" i="3" s="1"/>
  <c r="AN59" i="3" s="1"/>
  <c r="AO59" i="3" s="1"/>
  <c r="AP59" i="3" s="1"/>
  <c r="AQ59" i="3" s="1"/>
  <c r="AR59" i="3" s="1"/>
  <c r="AS59" i="3" s="1"/>
  <c r="AT59" i="3" s="1"/>
  <c r="AU59" i="3" s="1"/>
  <c r="AV59" i="3" s="1"/>
  <c r="AW59" i="3" s="1"/>
  <c r="AX59" i="3" s="1"/>
  <c r="AY59" i="3" s="1"/>
  <c r="AZ59" i="3" s="1"/>
  <c r="BA59" i="3" s="1"/>
  <c r="BB59" i="3" s="1"/>
  <c r="BC59" i="3" s="1"/>
  <c r="BD59" i="3" s="1"/>
  <c r="BE59" i="3" s="1"/>
  <c r="BF59" i="3" s="1"/>
  <c r="BG59" i="3" s="1"/>
  <c r="BH59" i="3" s="1"/>
  <c r="BI59" i="3" s="1"/>
  <c r="BJ59" i="3" s="1"/>
  <c r="BK59" i="3" s="1"/>
  <c r="BL59" i="3" s="1"/>
  <c r="BM59" i="3" s="1"/>
  <c r="BN59" i="3" s="1"/>
  <c r="BO59" i="3" s="1"/>
  <c r="BP59" i="3" s="1"/>
  <c r="BQ59" i="3" s="1"/>
  <c r="BR59" i="3" s="1"/>
  <c r="BS59" i="3" s="1"/>
  <c r="BT59" i="3" s="1"/>
  <c r="BU59" i="3" s="1"/>
  <c r="BV59" i="3" s="1"/>
  <c r="BW59" i="3" s="1"/>
  <c r="BX59" i="3" s="1"/>
  <c r="BY59" i="3" s="1"/>
  <c r="BZ59" i="3" s="1"/>
  <c r="CA59" i="3" s="1"/>
  <c r="S41" i="3"/>
  <c r="R41" i="3" s="1"/>
  <c r="Q41" i="3" s="1"/>
  <c r="P41" i="3" s="1"/>
  <c r="O41" i="3" s="1"/>
  <c r="N41" i="3" s="1"/>
  <c r="M41" i="3" s="1"/>
  <c r="L41" i="3" s="1"/>
  <c r="K41" i="3" s="1"/>
  <c r="J41" i="3" s="1"/>
  <c r="I41" i="3" s="1"/>
  <c r="H41" i="3" s="1"/>
  <c r="G41" i="3" s="1"/>
  <c r="F41" i="3" s="1"/>
  <c r="U41" i="3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M41" i="3" s="1"/>
  <c r="BN41" i="3" s="1"/>
  <c r="BO41" i="3" s="1"/>
  <c r="BP41" i="3" s="1"/>
  <c r="BQ41" i="3" s="1"/>
  <c r="BR41" i="3" s="1"/>
  <c r="BS41" i="3" s="1"/>
  <c r="BT41" i="3" s="1"/>
  <c r="BU41" i="3" s="1"/>
  <c r="BV41" i="3" s="1"/>
  <c r="BW41" i="3" s="1"/>
  <c r="BX41" i="3" s="1"/>
  <c r="BY41" i="3" s="1"/>
  <c r="BZ41" i="3" s="1"/>
  <c r="CA41" i="3" s="1"/>
  <c r="T40" i="3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AI40" i="3" s="1"/>
  <c r="AJ40" i="3" s="1"/>
  <c r="AK40" i="3" s="1"/>
  <c r="AL40" i="3" s="1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N40" i="3" s="1"/>
  <c r="BO40" i="3" s="1"/>
  <c r="BP40" i="3" s="1"/>
  <c r="BQ40" i="3" s="1"/>
  <c r="BR40" i="3" s="1"/>
  <c r="BS40" i="3" s="1"/>
  <c r="BT40" i="3" s="1"/>
  <c r="BU40" i="3" s="1"/>
  <c r="BV40" i="3" s="1"/>
  <c r="BW40" i="3" s="1"/>
  <c r="BX40" i="3" s="1"/>
  <c r="BY40" i="3" s="1"/>
  <c r="BZ40" i="3" s="1"/>
  <c r="CA40" i="3" s="1"/>
  <c r="S22" i="3"/>
  <c r="R22" i="3" s="1"/>
  <c r="Q22" i="3" s="1"/>
  <c r="P22" i="3" s="1"/>
  <c r="O22" i="3" s="1"/>
  <c r="N22" i="3" s="1"/>
  <c r="M22" i="3" s="1"/>
  <c r="L22" i="3" s="1"/>
  <c r="K22" i="3" s="1"/>
  <c r="J22" i="3" s="1"/>
  <c r="I22" i="3" s="1"/>
  <c r="H22" i="3" s="1"/>
  <c r="G22" i="3" s="1"/>
  <c r="F22" i="3" s="1"/>
  <c r="T21" i="3"/>
  <c r="S21" i="3" s="1"/>
  <c r="R21" i="3" s="1"/>
  <c r="Q21" i="3" s="1"/>
  <c r="P21" i="3" s="1"/>
  <c r="O21" i="3" s="1"/>
  <c r="N21" i="3" s="1"/>
  <c r="M21" i="3" s="1"/>
  <c r="L21" i="3" s="1"/>
  <c r="K21" i="3" s="1"/>
  <c r="J21" i="3" s="1"/>
  <c r="I21" i="3" s="1"/>
  <c r="H21" i="3" s="1"/>
  <c r="G21" i="3" s="1"/>
  <c r="F21" i="3" s="1"/>
  <c r="U22" i="3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M22" i="3" s="1"/>
  <c r="BN22" i="3" s="1"/>
  <c r="BO22" i="3" s="1"/>
  <c r="BP22" i="3" s="1"/>
  <c r="BQ22" i="3" s="1"/>
  <c r="BR22" i="3" s="1"/>
  <c r="BS22" i="3" s="1"/>
  <c r="BT22" i="3" s="1"/>
  <c r="BU22" i="3" s="1"/>
  <c r="BV22" i="3" s="1"/>
  <c r="BW22" i="3" s="1"/>
  <c r="BX22" i="3" s="1"/>
  <c r="BY22" i="3" s="1"/>
  <c r="BZ22" i="3" s="1"/>
  <c r="CA22" i="3" s="1"/>
  <c r="B64" i="2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60" i="2"/>
  <c r="B61" i="2" s="1"/>
  <c r="B62" i="2" s="1"/>
  <c r="B63" i="2" s="1"/>
  <c r="B58" i="2"/>
  <c r="B59" i="2"/>
  <c r="B6" i="2"/>
  <c r="B7" i="2"/>
  <c r="B8" i="2"/>
  <c r="B9" i="2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" i="2"/>
  <c r="L6" i="1"/>
  <c r="M6" i="1" s="1"/>
  <c r="N6" i="1" s="1"/>
  <c r="O6" i="1" s="1"/>
  <c r="P6" i="1" s="1"/>
  <c r="Q6" i="1" s="1"/>
  <c r="R6" i="1" s="1"/>
  <c r="S2" i="3" l="1"/>
  <c r="R2" i="3" s="1"/>
  <c r="Q2" i="3" s="1"/>
  <c r="P2" i="3" s="1"/>
  <c r="O2" i="3" s="1"/>
  <c r="N2" i="3" s="1"/>
  <c r="M2" i="3" s="1"/>
  <c r="L2" i="3" s="1"/>
  <c r="K2" i="3" s="1"/>
  <c r="J2" i="3" s="1"/>
  <c r="I2" i="3" s="1"/>
  <c r="H2" i="3" s="1"/>
  <c r="G2" i="3" s="1"/>
  <c r="F2" i="3" s="1"/>
  <c r="S59" i="3"/>
  <c r="R59" i="3" s="1"/>
  <c r="Q59" i="3" s="1"/>
  <c r="P59" i="3" s="1"/>
  <c r="O59" i="3" s="1"/>
  <c r="N59" i="3" s="1"/>
  <c r="M59" i="3" s="1"/>
  <c r="L59" i="3" s="1"/>
  <c r="K59" i="3" s="1"/>
  <c r="J59" i="3" s="1"/>
  <c r="I59" i="3" s="1"/>
  <c r="H59" i="3" s="1"/>
  <c r="G59" i="3" s="1"/>
  <c r="F59" i="3" s="1"/>
  <c r="S40" i="3"/>
  <c r="R40" i="3" s="1"/>
  <c r="Q40" i="3" s="1"/>
  <c r="P40" i="3" s="1"/>
  <c r="O40" i="3" s="1"/>
  <c r="N40" i="3" s="1"/>
  <c r="M40" i="3" s="1"/>
  <c r="L40" i="3" s="1"/>
  <c r="K40" i="3" s="1"/>
  <c r="J40" i="3" s="1"/>
  <c r="I40" i="3" s="1"/>
  <c r="H40" i="3" s="1"/>
  <c r="G40" i="3" s="1"/>
  <c r="F40" i="3" s="1"/>
  <c r="U21" i="3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BN21" i="3" s="1"/>
  <c r="BO21" i="3" s="1"/>
  <c r="BP21" i="3" s="1"/>
  <c r="BQ21" i="3" s="1"/>
  <c r="BR21" i="3" s="1"/>
  <c r="BS21" i="3" s="1"/>
  <c r="BT21" i="3" s="1"/>
  <c r="BU21" i="3" s="1"/>
  <c r="BV21" i="3" s="1"/>
  <c r="BW21" i="3" s="1"/>
  <c r="BX21" i="3" s="1"/>
  <c r="BY21" i="3" s="1"/>
  <c r="BZ21" i="3" s="1"/>
  <c r="CA21" i="3" s="1"/>
  <c r="J6" i="1" l="1"/>
  <c r="I6" i="1" s="1"/>
  <c r="H6" i="1" s="1"/>
  <c r="G6" i="1" s="1"/>
  <c r="F6" i="1" s="1"/>
  <c r="E6" i="1" s="1"/>
  <c r="D6" i="1" s="1"/>
</calcChain>
</file>

<file path=xl/sharedStrings.xml><?xml version="1.0" encoding="utf-8"?>
<sst xmlns="http://schemas.openxmlformats.org/spreadsheetml/2006/main" count="165" uniqueCount="45">
  <si>
    <t>TODAY</t>
  </si>
  <si>
    <t>Predictable from Known/Past Data</t>
  </si>
  <si>
    <t>Known/Past Data</t>
  </si>
  <si>
    <t>TODAY - In Progress</t>
  </si>
  <si>
    <t>Tomorrow - TBD
Forecasted Trend</t>
  </si>
  <si>
    <t>Prior Days</t>
  </si>
  <si>
    <t>Future Days</t>
  </si>
  <si>
    <t>No Data
No Prediction</t>
  </si>
  <si>
    <t>Unpredictable</t>
  </si>
  <si>
    <t>Yesterday - Complete
Close Data Available</t>
  </si>
  <si>
    <t>Preliminary Prediction
from Incomplete Data</t>
  </si>
  <si>
    <t>OBJECTIVE: To create a Trading Plan for Future Days from a Predictive Model based on Prior Days.</t>
  </si>
  <si>
    <t>Shift</t>
  </si>
  <si>
    <t>Interval</t>
  </si>
  <si>
    <t>Feature(x)</t>
  </si>
  <si>
    <t>DXY</t>
  </si>
  <si>
    <t>BMO.TO</t>
  </si>
  <si>
    <t>TD.TO</t>
  </si>
  <si>
    <t>CM.TO</t>
  </si>
  <si>
    <t>CL</t>
  </si>
  <si>
    <t>NA.TO</t>
  </si>
  <si>
    <t>&lt;---</t>
  </si>
  <si>
    <t>Corr</t>
  </si>
  <si>
    <t>Strongest
Correlations to
BNS.TO</t>
  </si>
  <si>
    <t>Anchor/Base</t>
  </si>
  <si>
    <t>Target(Y) Interval</t>
  </si>
  <si>
    <t>---&gt;</t>
  </si>
  <si>
    <t>&lt;------------------</t>
  </si>
  <si>
    <t>FEATURE(X) SHIFT</t>
  </si>
  <si>
    <t>-------------------------&gt;</t>
  </si>
  <si>
    <t>FEATURE(X) INTERVAL</t>
  </si>
  <si>
    <t xml:space="preserve"> ----------------------------------------------&gt;</t>
  </si>
  <si>
    <t>Anchor/Base - Incomplete Data</t>
  </si>
  <si>
    <t>No</t>
  </si>
  <si>
    <t>Maybe</t>
  </si>
  <si>
    <t>Have the markets closed?</t>
  </si>
  <si>
    <t>Yes</t>
  </si>
  <si>
    <t>We can make models.</t>
  </si>
  <si>
    <t>We can make predictions.</t>
  </si>
  <si>
    <t>Do you know what the securities prices are?</t>
  </si>
  <si>
    <t>Yesterday --&gt; Past</t>
  </si>
  <si>
    <t>Tomorrow --&gt; Future</t>
  </si>
  <si>
    <t>Data not availble to make predictions.</t>
  </si>
  <si>
    <t xml:space="preserve">                                            </t>
  </si>
  <si>
    <t xml:space="preserve">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</si>
</sst>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medium">
        <color indexed="64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/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/>
      <diagonal/>
    </border>
    <border>
      <left style="hair">
        <color theme="0" tint="-0.14996795556505021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/>
      <diagonal/>
    </border>
    <border>
      <left style="hair">
        <color theme="0" tint="-0.14996795556505021"/>
      </left>
      <right style="medium">
        <color indexed="64"/>
      </right>
      <top/>
      <bottom/>
      <diagonal/>
    </border>
    <border>
      <left/>
      <right style="hair">
        <color theme="0" tint="-0.14996795556505021"/>
      </right>
      <top/>
      <bottom/>
      <diagonal/>
    </border>
    <border>
      <left style="hair">
        <color theme="0" tint="-0.14996795556505021"/>
      </left>
      <right/>
      <top/>
      <bottom/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/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/>
      <diagonal/>
    </border>
    <border>
      <left/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/>
      <top/>
      <bottom style="medium">
        <color indexed="64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/>
      <right style="hair">
        <color theme="0" tint="-0.14996795556505021"/>
      </right>
      <top style="medium">
        <color indexed="64"/>
      </top>
      <bottom style="medium">
        <color indexed="64"/>
      </bottom>
      <diagonal/>
    </border>
    <border>
      <left/>
      <right style="hair">
        <color theme="0" tint="-0.14996795556505021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374370555742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374370555742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3743705557422"/>
      </right>
      <top style="medium">
        <color indexed="64"/>
      </top>
      <bottom style="medium">
        <color indexed="64"/>
      </bottom>
      <diagonal/>
    </border>
    <border>
      <left style="hair">
        <color theme="0" tint="-0.14993743705557422"/>
      </left>
      <right style="hair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3743705557422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3743705557422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3743705557422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/>
      <right style="medium">
        <color indexed="64"/>
      </right>
      <top/>
      <bottom style="hair">
        <color theme="0" tint="-0.14996795556505021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Alignment="1">
      <alignment horizontal="center"/>
    </xf>
    <xf numFmtId="0" fontId="0" fillId="5" borderId="5" xfId="0" applyFill="1" applyBorder="1"/>
    <xf numFmtId="0" fontId="0" fillId="5" borderId="6" xfId="0" applyFill="1" applyBorder="1"/>
    <xf numFmtId="0" fontId="0" fillId="2" borderId="6" xfId="0" applyFill="1" applyBorder="1"/>
    <xf numFmtId="0" fontId="0" fillId="4" borderId="7" xfId="0" applyFill="1" applyBorder="1"/>
    <xf numFmtId="0" fontId="0" fillId="5" borderId="8" xfId="0" applyFill="1" applyBorder="1"/>
    <xf numFmtId="0" fontId="0" fillId="5" borderId="0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4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4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" fillId="3" borderId="1" xfId="0" applyFont="1" applyFill="1" applyBorder="1"/>
    <xf numFmtId="0" fontId="1" fillId="2" borderId="3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textRotation="90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textRotation="90" wrapText="1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4" borderId="4" xfId="0" applyFont="1" applyFill="1" applyBorder="1"/>
    <xf numFmtId="0" fontId="1" fillId="3" borderId="1" xfId="0" applyFont="1" applyFill="1" applyBorder="1" applyAlignment="1">
      <alignment horizontal="center" textRotation="90" wrapText="1"/>
    </xf>
    <xf numFmtId="0" fontId="0" fillId="2" borderId="11" xfId="0" applyFill="1" applyBorder="1"/>
    <xf numFmtId="0" fontId="1" fillId="2" borderId="3" xfId="0" applyFont="1" applyFill="1" applyBorder="1" applyAlignment="1">
      <alignment horizontal="center" textRotation="90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textRotation="90" wrapText="1"/>
    </xf>
    <xf numFmtId="0" fontId="2" fillId="0" borderId="0" xfId="0" applyFont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6" borderId="0" xfId="0" applyFill="1"/>
    <xf numFmtId="0" fontId="0" fillId="2" borderId="5" xfId="0" applyFill="1" applyBorder="1"/>
    <xf numFmtId="0" fontId="0" fillId="2" borderId="8" xfId="0" applyFill="1" applyBorder="1"/>
    <xf numFmtId="0" fontId="0" fillId="2" borderId="10" xfId="0" applyFill="1" applyBorder="1"/>
    <xf numFmtId="169" fontId="0" fillId="0" borderId="3" xfId="0" applyNumberFormat="1" applyBorder="1" applyAlignment="1">
      <alignment horizontal="center" vertical="center" textRotation="90"/>
    </xf>
    <xf numFmtId="169" fontId="0" fillId="0" borderId="4" xfId="0" applyNumberFormat="1" applyBorder="1" applyAlignment="1">
      <alignment horizontal="center" vertical="center" textRotation="90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0" borderId="23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0" fillId="7" borderId="20" xfId="0" applyFill="1" applyBorder="1"/>
    <xf numFmtId="0" fontId="0" fillId="7" borderId="16" xfId="0" applyFill="1" applyBorder="1" applyAlignment="1">
      <alignment horizontal="center"/>
    </xf>
    <xf numFmtId="2" fontId="0" fillId="7" borderId="21" xfId="0" applyNumberFormat="1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8" borderId="29" xfId="0" applyFill="1" applyBorder="1"/>
    <xf numFmtId="0" fontId="0" fillId="5" borderId="29" xfId="0" applyFill="1" applyBorder="1"/>
    <xf numFmtId="0" fontId="0" fillId="0" borderId="29" xfId="0" applyBorder="1"/>
    <xf numFmtId="0" fontId="0" fillId="8" borderId="33" xfId="0" applyFill="1" applyBorder="1"/>
    <xf numFmtId="0" fontId="0" fillId="5" borderId="33" xfId="0" applyFill="1" applyBorder="1"/>
    <xf numFmtId="0" fontId="0" fillId="0" borderId="33" xfId="0" applyBorder="1"/>
    <xf numFmtId="0" fontId="0" fillId="4" borderId="26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 textRotation="90"/>
    </xf>
    <xf numFmtId="0" fontId="0" fillId="4" borderId="33" xfId="0" applyFill="1" applyBorder="1" applyAlignment="1">
      <alignment horizontal="center" vertical="center" textRotation="90"/>
    </xf>
    <xf numFmtId="169" fontId="0" fillId="4" borderId="2" xfId="0" applyNumberFormat="1" applyFill="1" applyBorder="1" applyAlignment="1">
      <alignment horizontal="center" vertical="center" textRotation="90"/>
    </xf>
    <xf numFmtId="0" fontId="0" fillId="0" borderId="26" xfId="0" applyFill="1" applyBorder="1" applyAlignment="1">
      <alignment horizontal="center" vertical="center"/>
    </xf>
    <xf numFmtId="0" fontId="0" fillId="5" borderId="29" xfId="0" quotePrefix="1" applyFill="1" applyBorder="1"/>
    <xf numFmtId="0" fontId="0" fillId="5" borderId="30" xfId="0" applyFill="1" applyBorder="1"/>
    <xf numFmtId="0" fontId="0" fillId="0" borderId="35" xfId="0" applyBorder="1"/>
    <xf numFmtId="0" fontId="0" fillId="5" borderId="36" xfId="0" applyFill="1" applyBorder="1"/>
    <xf numFmtId="0" fontId="0" fillId="5" borderId="37" xfId="0" applyFill="1" applyBorder="1"/>
    <xf numFmtId="0" fontId="0" fillId="2" borderId="38" xfId="0" quotePrefix="1" applyFill="1" applyBorder="1"/>
    <xf numFmtId="0" fontId="0" fillId="2" borderId="39" xfId="0" applyFill="1" applyBorder="1" applyAlignment="1">
      <alignment horizontal="centerContinuous"/>
    </xf>
    <xf numFmtId="0" fontId="0" fillId="2" borderId="39" xfId="0" quotePrefix="1" applyFill="1" applyBorder="1"/>
    <xf numFmtId="0" fontId="0" fillId="2" borderId="39" xfId="0" applyFill="1" applyBorder="1"/>
    <xf numFmtId="0" fontId="0" fillId="2" borderId="40" xfId="0" applyFill="1" applyBorder="1"/>
    <xf numFmtId="0" fontId="0" fillId="5" borderId="41" xfId="0" applyFill="1" applyBorder="1"/>
    <xf numFmtId="0" fontId="0" fillId="2" borderId="42" xfId="0" applyFill="1" applyBorder="1"/>
    <xf numFmtId="0" fontId="0" fillId="2" borderId="43" xfId="0" applyFill="1" applyBorder="1"/>
    <xf numFmtId="0" fontId="0" fillId="0" borderId="44" xfId="0" applyBorder="1"/>
    <xf numFmtId="0" fontId="0" fillId="0" borderId="37" xfId="0" applyBorder="1"/>
    <xf numFmtId="0" fontId="0" fillId="2" borderId="38" xfId="0" applyFill="1" applyBorder="1"/>
    <xf numFmtId="0" fontId="0" fillId="0" borderId="45" xfId="0" applyBorder="1" applyAlignment="1">
      <alignment horizontal="center" vertical="center"/>
    </xf>
    <xf numFmtId="0" fontId="0" fillId="5" borderId="46" xfId="0" applyFill="1" applyBorder="1"/>
    <xf numFmtId="0" fontId="0" fillId="2" borderId="47" xfId="0" applyFill="1" applyBorder="1"/>
    <xf numFmtId="0" fontId="0" fillId="2" borderId="48" xfId="0" applyFill="1" applyBorder="1"/>
    <xf numFmtId="0" fontId="0" fillId="0" borderId="49" xfId="0" applyBorder="1"/>
    <xf numFmtId="0" fontId="0" fillId="0" borderId="47" xfId="0" applyBorder="1"/>
    <xf numFmtId="0" fontId="0" fillId="0" borderId="36" xfId="0" applyBorder="1"/>
    <xf numFmtId="0" fontId="0" fillId="5" borderId="47" xfId="0" applyFill="1" applyBorder="1"/>
    <xf numFmtId="0" fontId="0" fillId="5" borderId="50" xfId="0" applyFill="1" applyBorder="1"/>
    <xf numFmtId="0" fontId="0" fillId="2" borderId="51" xfId="0" applyFill="1" applyBorder="1"/>
    <xf numFmtId="0" fontId="0" fillId="2" borderId="45" xfId="0" applyFill="1" applyBorder="1"/>
    <xf numFmtId="0" fontId="0" fillId="2" borderId="52" xfId="0" applyFill="1" applyBorder="1"/>
    <xf numFmtId="0" fontId="0" fillId="0" borderId="53" xfId="0" applyBorder="1"/>
    <xf numFmtId="0" fontId="0" fillId="5" borderId="42" xfId="0" applyFill="1" applyBorder="1"/>
    <xf numFmtId="0" fontId="0" fillId="5" borderId="54" xfId="0" applyFill="1" applyBorder="1"/>
    <xf numFmtId="0" fontId="0" fillId="0" borderId="55" xfId="0" applyBorder="1"/>
    <xf numFmtId="0" fontId="0" fillId="2" borderId="39" xfId="0" quotePrefix="1" applyFill="1" applyBorder="1" applyAlignment="1">
      <alignment horizontal="centerContinuous"/>
    </xf>
    <xf numFmtId="0" fontId="0" fillId="2" borderId="42" xfId="0" applyFill="1" applyBorder="1" applyAlignment="1">
      <alignment horizontal="centerContinuous"/>
    </xf>
    <xf numFmtId="0" fontId="0" fillId="5" borderId="29" xfId="0" applyFill="1" applyBorder="1" applyAlignment="1">
      <alignment horizontal="centerContinuous"/>
    </xf>
    <xf numFmtId="0" fontId="0" fillId="5" borderId="29" xfId="0" quotePrefix="1" applyFill="1" applyBorder="1" applyAlignment="1">
      <alignment horizontal="centerContinuous"/>
    </xf>
    <xf numFmtId="0" fontId="0" fillId="0" borderId="56" xfId="0" applyBorder="1" applyAlignment="1">
      <alignment horizontal="center" vertical="center"/>
    </xf>
    <xf numFmtId="0" fontId="0" fillId="0" borderId="31" xfId="0" applyBorder="1"/>
    <xf numFmtId="0" fontId="0" fillId="5" borderId="0" xfId="0" applyFill="1" applyBorder="1" applyAlignment="1">
      <alignment horizontal="centerContinuous"/>
    </xf>
    <xf numFmtId="0" fontId="0" fillId="0" borderId="57" xfId="0" applyBorder="1"/>
    <xf numFmtId="0" fontId="0" fillId="0" borderId="48" xfId="0" applyBorder="1"/>
    <xf numFmtId="0" fontId="0" fillId="0" borderId="58" xfId="0" applyBorder="1"/>
    <xf numFmtId="0" fontId="0" fillId="0" borderId="59" xfId="0" applyBorder="1"/>
    <xf numFmtId="0" fontId="0" fillId="5" borderId="29" xfId="0" applyFill="1" applyBorder="1" applyAlignment="1">
      <alignment horizontal="center"/>
    </xf>
    <xf numFmtId="0" fontId="0" fillId="5" borderId="29" xfId="0" quotePrefix="1" applyFill="1" applyBorder="1" applyAlignment="1">
      <alignment horizontal="center"/>
    </xf>
    <xf numFmtId="0" fontId="0" fillId="0" borderId="0" xfId="0" applyFill="1" applyBorder="1"/>
    <xf numFmtId="0" fontId="0" fillId="0" borderId="9" xfId="0" applyFill="1" applyBorder="1"/>
    <xf numFmtId="0" fontId="0" fillId="8" borderId="30" xfId="0" applyFill="1" applyBorder="1"/>
    <xf numFmtId="0" fontId="0" fillId="5" borderId="30" xfId="0" applyFill="1" applyBorder="1" applyAlignment="1">
      <alignment horizontal="centerContinuous"/>
    </xf>
    <xf numFmtId="0" fontId="0" fillId="0" borderId="61" xfId="0" applyBorder="1" applyAlignment="1">
      <alignment horizontal="center" vertical="center"/>
    </xf>
    <xf numFmtId="0" fontId="0" fillId="5" borderId="35" xfId="0" applyFill="1" applyBorder="1"/>
    <xf numFmtId="0" fontId="0" fillId="5" borderId="53" xfId="0" applyFill="1" applyBorder="1"/>
    <xf numFmtId="0" fontId="0" fillId="2" borderId="60" xfId="0" quotePrefix="1" applyFill="1" applyBorder="1"/>
    <xf numFmtId="0" fontId="0" fillId="5" borderId="44" xfId="0" applyFill="1" applyBorder="1"/>
    <xf numFmtId="0" fontId="0" fillId="5" borderId="55" xfId="0" applyFill="1" applyBorder="1"/>
    <xf numFmtId="0" fontId="0" fillId="5" borderId="31" xfId="0" applyFill="1" applyBorder="1"/>
    <xf numFmtId="0" fontId="0" fillId="5" borderId="28" xfId="0" quotePrefix="1" applyFill="1" applyBorder="1" applyAlignment="1">
      <alignment horizontal="centerContinuous"/>
    </xf>
    <xf numFmtId="0" fontId="0" fillId="9" borderId="25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9" borderId="28" xfId="0" applyFill="1" applyBorder="1"/>
    <xf numFmtId="0" fontId="0" fillId="9" borderId="29" xfId="0" applyFill="1" applyBorder="1"/>
    <xf numFmtId="0" fontId="0" fillId="9" borderId="31" xfId="0" applyFill="1" applyBorder="1"/>
    <xf numFmtId="0" fontId="0" fillId="9" borderId="29" xfId="0" quotePrefix="1" applyFill="1" applyBorder="1"/>
    <xf numFmtId="0" fontId="0" fillId="9" borderId="32" xfId="0" applyFill="1" applyBorder="1"/>
    <xf numFmtId="0" fontId="0" fillId="9" borderId="33" xfId="0" applyFill="1" applyBorder="1"/>
    <xf numFmtId="0" fontId="0" fillId="9" borderId="59" xfId="0" applyFill="1" applyBorder="1"/>
    <xf numFmtId="0" fontId="0" fillId="9" borderId="26" xfId="0" applyFill="1" applyBorder="1" applyAlignment="1">
      <alignment horizontal="center"/>
    </xf>
    <xf numFmtId="2" fontId="0" fillId="10" borderId="29" xfId="0" applyNumberFormat="1" applyFill="1" applyBorder="1" applyAlignment="1">
      <alignment horizontal="center"/>
    </xf>
    <xf numFmtId="169" fontId="0" fillId="4" borderId="3" xfId="0" applyNumberFormat="1" applyFill="1" applyBorder="1" applyAlignment="1">
      <alignment horizontal="center" vertical="center" textRotation="90"/>
    </xf>
    <xf numFmtId="0" fontId="0" fillId="4" borderId="29" xfId="0" applyFill="1" applyBorder="1"/>
    <xf numFmtId="0" fontId="0" fillId="4" borderId="33" xfId="0" applyFill="1" applyBorder="1"/>
    <xf numFmtId="0" fontId="0" fillId="3" borderId="26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 textRotation="90"/>
    </xf>
    <xf numFmtId="0" fontId="0" fillId="3" borderId="47" xfId="0" applyFill="1" applyBorder="1" applyAlignment="1">
      <alignment horizontal="center" vertical="center" textRotation="90"/>
    </xf>
    <xf numFmtId="0" fontId="0" fillId="3" borderId="42" xfId="0" applyFill="1" applyBorder="1" applyAlignment="1">
      <alignment horizontal="center" vertical="center" textRotation="90"/>
    </xf>
    <xf numFmtId="0" fontId="0" fillId="0" borderId="26" xfId="0" applyFill="1" applyBorder="1" applyAlignment="1">
      <alignment horizontal="center"/>
    </xf>
    <xf numFmtId="2" fontId="0" fillId="0" borderId="28" xfId="0" applyNumberFormat="1" applyFill="1" applyBorder="1" applyAlignment="1">
      <alignment horizontal="center"/>
    </xf>
    <xf numFmtId="2" fontId="0" fillId="0" borderId="29" xfId="0" applyNumberFormat="1" applyFill="1" applyBorder="1" applyAlignment="1">
      <alignment horizontal="center"/>
    </xf>
    <xf numFmtId="2" fontId="0" fillId="0" borderId="32" xfId="0" applyNumberFormat="1" applyFill="1" applyBorder="1" applyAlignment="1">
      <alignment horizontal="center"/>
    </xf>
    <xf numFmtId="2" fontId="0" fillId="0" borderId="33" xfId="0" applyNumberFormat="1" applyFill="1" applyBorder="1" applyAlignment="1">
      <alignment horizontal="center"/>
    </xf>
    <xf numFmtId="169" fontId="0" fillId="3" borderId="3" xfId="0" applyNumberFormat="1" applyFill="1" applyBorder="1" applyAlignment="1">
      <alignment horizontal="center" vertical="center" textRotation="90"/>
    </xf>
    <xf numFmtId="0" fontId="0" fillId="3" borderId="26" xfId="0" applyFill="1" applyBorder="1" applyAlignment="1">
      <alignment horizontal="center"/>
    </xf>
    <xf numFmtId="0" fontId="0" fillId="0" borderId="62" xfId="0" applyBorder="1"/>
    <xf numFmtId="0" fontId="0" fillId="0" borderId="63" xfId="0" applyBorder="1"/>
    <xf numFmtId="0" fontId="0" fillId="2" borderId="64" xfId="0" applyFill="1" applyBorder="1"/>
    <xf numFmtId="0" fontId="0" fillId="2" borderId="65" xfId="0" applyFill="1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169" fontId="0" fillId="0" borderId="3" xfId="0" applyNumberFormat="1" applyFill="1" applyBorder="1" applyAlignment="1">
      <alignment horizontal="center" vertical="center" textRotation="90"/>
    </xf>
    <xf numFmtId="2" fontId="0" fillId="0" borderId="35" xfId="0" applyNumberFormat="1" applyFill="1" applyBorder="1" applyAlignment="1">
      <alignment horizontal="center"/>
    </xf>
    <xf numFmtId="2" fontId="0" fillId="0" borderId="55" xfId="0" applyNumberFormat="1" applyFill="1" applyBorder="1" applyAlignment="1">
      <alignment horizontal="center"/>
    </xf>
    <xf numFmtId="0" fontId="0" fillId="4" borderId="29" xfId="0" quotePrefix="1" applyFill="1" applyBorder="1"/>
    <xf numFmtId="0" fontId="0" fillId="8" borderId="36" xfId="0" applyFill="1" applyBorder="1"/>
    <xf numFmtId="0" fontId="0" fillId="8" borderId="41" xfId="0" applyFill="1" applyBorder="1"/>
    <xf numFmtId="0" fontId="0" fillId="8" borderId="37" xfId="0" applyFill="1" applyBorder="1"/>
    <xf numFmtId="0" fontId="0" fillId="8" borderId="42" xfId="0" applyFill="1" applyBorder="1"/>
    <xf numFmtId="2" fontId="0" fillId="10" borderId="35" xfId="0" applyNumberFormat="1" applyFill="1" applyBorder="1" applyAlignment="1">
      <alignment horizontal="center"/>
    </xf>
    <xf numFmtId="2" fontId="0" fillId="10" borderId="28" xfId="0" applyNumberFormat="1" applyFill="1" applyBorder="1" applyAlignment="1">
      <alignment horizontal="center"/>
    </xf>
    <xf numFmtId="0" fontId="0" fillId="3" borderId="50" xfId="0" applyFill="1" applyBorder="1" applyAlignment="1">
      <alignment horizontal="center" vertical="center" textRotation="90"/>
    </xf>
    <xf numFmtId="0" fontId="0" fillId="8" borderId="35" xfId="0" applyFill="1" applyBorder="1"/>
    <xf numFmtId="0" fontId="0" fillId="4" borderId="36" xfId="0" applyFill="1" applyBorder="1"/>
    <xf numFmtId="0" fontId="0" fillId="4" borderId="37" xfId="0" applyFill="1" applyBorder="1"/>
    <xf numFmtId="0" fontId="0" fillId="8" borderId="38" xfId="0" applyFill="1" applyBorder="1"/>
    <xf numFmtId="0" fontId="0" fillId="8" borderId="39" xfId="0" applyFill="1" applyBorder="1"/>
    <xf numFmtId="0" fontId="0" fillId="8" borderId="40" xfId="0" quotePrefix="1" applyFill="1" applyBorder="1"/>
    <xf numFmtId="0" fontId="0" fillId="4" borderId="30" xfId="0" applyFill="1" applyBorder="1" applyAlignment="1">
      <alignment horizontal="center" vertical="center" textRotation="90"/>
    </xf>
    <xf numFmtId="0" fontId="0" fillId="9" borderId="35" xfId="0" applyFill="1" applyBorder="1"/>
    <xf numFmtId="0" fontId="0" fillId="8" borderId="40" xfId="0" applyFill="1" applyBorder="1"/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9" xfId="0" applyFill="1" applyBorder="1"/>
    <xf numFmtId="0" fontId="0" fillId="6" borderId="30" xfId="0" applyFill="1" applyBorder="1"/>
    <xf numFmtId="0" fontId="0" fillId="6" borderId="36" xfId="0" applyFill="1" applyBorder="1"/>
    <xf numFmtId="0" fontId="0" fillId="6" borderId="41" xfId="0" applyFill="1" applyBorder="1"/>
    <xf numFmtId="0" fontId="0" fillId="6" borderId="37" xfId="0" applyFill="1" applyBorder="1"/>
    <xf numFmtId="0" fontId="0" fillId="6" borderId="46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2" fontId="0" fillId="0" borderId="30" xfId="0" applyNumberFormat="1" applyFill="1" applyBorder="1" applyAlignment="1">
      <alignment horizontal="center"/>
    </xf>
    <xf numFmtId="2" fontId="0" fillId="0" borderId="34" xfId="0" applyNumberFormat="1" applyFill="1" applyBorder="1" applyAlignment="1">
      <alignment horizontal="center"/>
    </xf>
    <xf numFmtId="0" fontId="0" fillId="5" borderId="35" xfId="0" quotePrefix="1" applyFill="1" applyBorder="1" applyAlignment="1">
      <alignment horizontal="centerContinuous"/>
    </xf>
    <xf numFmtId="0" fontId="0" fillId="9" borderId="55" xfId="0" applyFill="1" applyBorder="1"/>
    <xf numFmtId="0" fontId="0" fillId="6" borderId="25" xfId="0" applyFill="1" applyBorder="1" applyAlignment="1">
      <alignment horizontal="center"/>
    </xf>
    <xf numFmtId="0" fontId="0" fillId="6" borderId="56" xfId="0" applyFill="1" applyBorder="1" applyAlignment="1">
      <alignment horizontal="center"/>
    </xf>
    <xf numFmtId="0" fontId="0" fillId="6" borderId="28" xfId="0" applyFill="1" applyBorder="1"/>
    <xf numFmtId="0" fontId="0" fillId="6" borderId="31" xfId="0" applyFill="1" applyBorder="1"/>
    <xf numFmtId="0" fontId="0" fillId="6" borderId="69" xfId="0" applyFill="1" applyBorder="1"/>
    <xf numFmtId="0" fontId="0" fillId="6" borderId="57" xfId="0" applyFill="1" applyBorder="1"/>
    <xf numFmtId="0" fontId="0" fillId="6" borderId="70" xfId="0" applyFill="1" applyBorder="1"/>
    <xf numFmtId="0" fontId="0" fillId="6" borderId="58" xfId="0" applyFill="1" applyBorder="1"/>
    <xf numFmtId="0" fontId="0" fillId="5" borderId="28" xfId="0" quotePrefix="1" applyFill="1" applyBorder="1"/>
    <xf numFmtId="0" fontId="0" fillId="5" borderId="31" xfId="0" applyFill="1" applyBorder="1" applyAlignment="1">
      <alignment horizontal="centerContinuous"/>
    </xf>
    <xf numFmtId="0" fontId="0" fillId="6" borderId="32" xfId="0" applyFill="1" applyBorder="1"/>
    <xf numFmtId="0" fontId="0" fillId="6" borderId="59" xfId="0" applyFill="1" applyBorder="1"/>
    <xf numFmtId="0" fontId="0" fillId="0" borderId="71" xfId="0" applyBorder="1"/>
    <xf numFmtId="0" fontId="0" fillId="5" borderId="57" xfId="0" applyFill="1" applyBorder="1"/>
    <xf numFmtId="2" fontId="0" fillId="10" borderId="30" xfId="0" applyNumberForma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2" fontId="0" fillId="10" borderId="21" xfId="0" applyNumberFormat="1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 wrapText="1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 wrapText="1"/>
    </xf>
    <xf numFmtId="0" fontId="0" fillId="13" borderId="14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 wrapText="1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12" borderId="14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99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111577</xdr:colOff>
      <xdr:row>6</xdr:row>
      <xdr:rowOff>72117</xdr:rowOff>
    </xdr:from>
    <xdr:to>
      <xdr:col>13</xdr:col>
      <xdr:colOff>390525</xdr:colOff>
      <xdr:row>9</xdr:row>
      <xdr:rowOff>166821</xdr:rowOff>
    </xdr:to>
    <xdr:sp macro="" textlink="">
      <xdr:nvSpPr>
        <xdr:cNvPr id="18" name="Arrow: Curved Up 17">
          <a:extLst>
            <a:ext uri="{FF2B5EF4-FFF2-40B4-BE49-F238E27FC236}">
              <a16:creationId xmlns:a16="http://schemas.microsoft.com/office/drawing/2014/main" id="{3CA7D196-3CA3-4CFE-A34E-8A52D84B04FB}"/>
            </a:ext>
          </a:extLst>
        </xdr:cNvPr>
        <xdr:cNvSpPr/>
      </xdr:nvSpPr>
      <xdr:spPr>
        <a:xfrm>
          <a:off x="3812720" y="2592160"/>
          <a:ext cx="3087462" cy="731518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149676</xdr:colOff>
      <xdr:row>6</xdr:row>
      <xdr:rowOff>72117</xdr:rowOff>
    </xdr:from>
    <xdr:to>
      <xdr:col>14</xdr:col>
      <xdr:colOff>428624</xdr:colOff>
      <xdr:row>9</xdr:row>
      <xdr:rowOff>166821</xdr:rowOff>
    </xdr:to>
    <xdr:sp macro="" textlink="">
      <xdr:nvSpPr>
        <xdr:cNvPr id="19" name="Arrow: Curved Up 18">
          <a:extLst>
            <a:ext uri="{FF2B5EF4-FFF2-40B4-BE49-F238E27FC236}">
              <a16:creationId xmlns:a16="http://schemas.microsoft.com/office/drawing/2014/main" id="{EB51DE2E-DE8F-40F7-9A3E-BA811F3C5FEB}"/>
            </a:ext>
          </a:extLst>
        </xdr:cNvPr>
        <xdr:cNvSpPr/>
      </xdr:nvSpPr>
      <xdr:spPr>
        <a:xfrm>
          <a:off x="4318905" y="2592160"/>
          <a:ext cx="3087462" cy="731518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141514</xdr:colOff>
      <xdr:row>6</xdr:row>
      <xdr:rowOff>54428</xdr:rowOff>
    </xdr:from>
    <xdr:to>
      <xdr:col>15</xdr:col>
      <xdr:colOff>417739</xdr:colOff>
      <xdr:row>9</xdr:row>
      <xdr:rowOff>149132</xdr:rowOff>
    </xdr:to>
    <xdr:sp macro="" textlink="">
      <xdr:nvSpPr>
        <xdr:cNvPr id="17" name="Arrow: Curved Up 16">
          <a:extLst>
            <a:ext uri="{FF2B5EF4-FFF2-40B4-BE49-F238E27FC236}">
              <a16:creationId xmlns:a16="http://schemas.microsoft.com/office/drawing/2014/main" id="{E4A1E9F5-E900-40A6-9911-1DF9DCBBEB98}"/>
            </a:ext>
          </a:extLst>
        </xdr:cNvPr>
        <xdr:cNvSpPr/>
      </xdr:nvSpPr>
      <xdr:spPr>
        <a:xfrm>
          <a:off x="4778828" y="2574471"/>
          <a:ext cx="3084740" cy="731518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153759</xdr:colOff>
      <xdr:row>6</xdr:row>
      <xdr:rowOff>78921</xdr:rowOff>
    </xdr:from>
    <xdr:to>
      <xdr:col>17</xdr:col>
      <xdr:colOff>425903</xdr:colOff>
      <xdr:row>9</xdr:row>
      <xdr:rowOff>172265</xdr:rowOff>
    </xdr:to>
    <xdr:sp macro="" textlink="">
      <xdr:nvSpPr>
        <xdr:cNvPr id="13" name="Arrow: Curved Up 12">
          <a:extLst>
            <a:ext uri="{FF2B5EF4-FFF2-40B4-BE49-F238E27FC236}">
              <a16:creationId xmlns:a16="http://schemas.microsoft.com/office/drawing/2014/main" id="{3A62776E-3D82-4E0D-8C79-880E1A7E48E9}"/>
            </a:ext>
          </a:extLst>
        </xdr:cNvPr>
        <xdr:cNvSpPr/>
      </xdr:nvSpPr>
      <xdr:spPr>
        <a:xfrm>
          <a:off x="5727245" y="2598964"/>
          <a:ext cx="3080658" cy="730158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156481</xdr:colOff>
      <xdr:row>6</xdr:row>
      <xdr:rowOff>58511</xdr:rowOff>
    </xdr:from>
    <xdr:to>
      <xdr:col>16</xdr:col>
      <xdr:colOff>431346</xdr:colOff>
      <xdr:row>9</xdr:row>
      <xdr:rowOff>143691</xdr:rowOff>
    </xdr:to>
    <xdr:sp macro="" textlink="">
      <xdr:nvSpPr>
        <xdr:cNvPr id="14" name="Arrow: Curved Up 13">
          <a:extLst>
            <a:ext uri="{FF2B5EF4-FFF2-40B4-BE49-F238E27FC236}">
              <a16:creationId xmlns:a16="http://schemas.microsoft.com/office/drawing/2014/main" id="{6FFCA91B-EB4E-4045-82EF-FF2C655071ED}"/>
            </a:ext>
          </a:extLst>
        </xdr:cNvPr>
        <xdr:cNvSpPr/>
      </xdr:nvSpPr>
      <xdr:spPr>
        <a:xfrm>
          <a:off x="5261881" y="2578554"/>
          <a:ext cx="3083379" cy="721994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178253</xdr:colOff>
      <xdr:row>6</xdr:row>
      <xdr:rowOff>80282</xdr:rowOff>
    </xdr:from>
    <xdr:to>
      <xdr:col>11</xdr:col>
      <xdr:colOff>453117</xdr:colOff>
      <xdr:row>9</xdr:row>
      <xdr:rowOff>169544</xdr:rowOff>
    </xdr:to>
    <xdr:sp macro="" textlink="">
      <xdr:nvSpPr>
        <xdr:cNvPr id="11" name="Arrow: Curved Up 10">
          <a:extLst>
            <a:ext uri="{FF2B5EF4-FFF2-40B4-BE49-F238E27FC236}">
              <a16:creationId xmlns:a16="http://schemas.microsoft.com/office/drawing/2014/main" id="{3F91B4C6-885F-5D23-A195-4FB742007BEF}"/>
            </a:ext>
          </a:extLst>
        </xdr:cNvPr>
        <xdr:cNvSpPr/>
      </xdr:nvSpPr>
      <xdr:spPr>
        <a:xfrm>
          <a:off x="2943224" y="2600325"/>
          <a:ext cx="3083379" cy="726076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146957</xdr:colOff>
      <xdr:row>6</xdr:row>
      <xdr:rowOff>63954</xdr:rowOff>
    </xdr:from>
    <xdr:to>
      <xdr:col>10</xdr:col>
      <xdr:colOff>424543</xdr:colOff>
      <xdr:row>9</xdr:row>
      <xdr:rowOff>155937</xdr:rowOff>
    </xdr:to>
    <xdr:sp macro="" textlink="">
      <xdr:nvSpPr>
        <xdr:cNvPr id="12" name="Arrow: Curved Up 11">
          <a:extLst>
            <a:ext uri="{FF2B5EF4-FFF2-40B4-BE49-F238E27FC236}">
              <a16:creationId xmlns:a16="http://schemas.microsoft.com/office/drawing/2014/main" id="{4107ED54-1245-4963-AA52-FD2FED59E187}"/>
            </a:ext>
          </a:extLst>
        </xdr:cNvPr>
        <xdr:cNvSpPr/>
      </xdr:nvSpPr>
      <xdr:spPr>
        <a:xfrm>
          <a:off x="2443843" y="2583997"/>
          <a:ext cx="3086100" cy="728797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174170</xdr:colOff>
      <xdr:row>6</xdr:row>
      <xdr:rowOff>55789</xdr:rowOff>
    </xdr:from>
    <xdr:to>
      <xdr:col>9</xdr:col>
      <xdr:colOff>447675</xdr:colOff>
      <xdr:row>9</xdr:row>
      <xdr:rowOff>147772</xdr:rowOff>
    </xdr:to>
    <xdr:sp macro="" textlink="">
      <xdr:nvSpPr>
        <xdr:cNvPr id="15" name="Arrow: Curved Up 14">
          <a:extLst>
            <a:ext uri="{FF2B5EF4-FFF2-40B4-BE49-F238E27FC236}">
              <a16:creationId xmlns:a16="http://schemas.microsoft.com/office/drawing/2014/main" id="{B86517AF-D36A-4FAF-9D0D-9D0C4C93233C}"/>
            </a:ext>
          </a:extLst>
        </xdr:cNvPr>
        <xdr:cNvSpPr/>
      </xdr:nvSpPr>
      <xdr:spPr>
        <a:xfrm>
          <a:off x="2002970" y="2575832"/>
          <a:ext cx="3082019" cy="728797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149677</xdr:colOff>
      <xdr:row>6</xdr:row>
      <xdr:rowOff>74839</xdr:rowOff>
    </xdr:from>
    <xdr:to>
      <xdr:col>12</xdr:col>
      <xdr:colOff>427264</xdr:colOff>
      <xdr:row>9</xdr:row>
      <xdr:rowOff>169543</xdr:rowOff>
    </xdr:to>
    <xdr:sp macro="" textlink="">
      <xdr:nvSpPr>
        <xdr:cNvPr id="16" name="Arrow: Curved Up 15">
          <a:extLst>
            <a:ext uri="{FF2B5EF4-FFF2-40B4-BE49-F238E27FC236}">
              <a16:creationId xmlns:a16="http://schemas.microsoft.com/office/drawing/2014/main" id="{4CFBB60E-F3BE-447B-9EC2-281F212169D8}"/>
            </a:ext>
          </a:extLst>
        </xdr:cNvPr>
        <xdr:cNvSpPr/>
      </xdr:nvSpPr>
      <xdr:spPr>
        <a:xfrm>
          <a:off x="3382734" y="2594882"/>
          <a:ext cx="3086101" cy="731518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151C2-4299-4A39-BAA5-0FE8FE7FA94B}">
  <dimension ref="D3:R11"/>
  <sheetViews>
    <sheetView showGridLines="0" topLeftCell="B1" zoomScale="170" zoomScaleNormal="170" workbookViewId="0">
      <selection activeCell="T6" sqref="T6"/>
    </sheetView>
  </sheetViews>
  <sheetFormatPr defaultRowHeight="15" x14ac:dyDescent="0.25"/>
  <cols>
    <col min="4" max="18" width="7" customWidth="1"/>
  </cols>
  <sheetData>
    <row r="3" spans="4:18" ht="16.5" thickBot="1" x14ac:dyDescent="0.3">
      <c r="D3" s="38" t="s">
        <v>11</v>
      </c>
    </row>
    <row r="4" spans="4:18" ht="15.75" thickBot="1" x14ac:dyDescent="0.3">
      <c r="D4" s="26" t="s">
        <v>2</v>
      </c>
      <c r="E4" s="27"/>
      <c r="F4" s="27"/>
      <c r="G4" s="27"/>
      <c r="H4" s="27"/>
      <c r="I4" s="27"/>
      <c r="J4" s="28"/>
      <c r="K4" s="17"/>
      <c r="L4" s="18" t="s">
        <v>1</v>
      </c>
      <c r="M4" s="18"/>
      <c r="N4" s="18"/>
      <c r="O4" s="18"/>
      <c r="P4" s="18"/>
      <c r="Q4" s="17" t="s">
        <v>8</v>
      </c>
      <c r="R4" s="29"/>
    </row>
    <row r="5" spans="4:18" ht="120" customHeight="1" thickBot="1" x14ac:dyDescent="0.3">
      <c r="D5" s="35" t="s">
        <v>5</v>
      </c>
      <c r="E5" s="36"/>
      <c r="F5" s="36"/>
      <c r="G5" s="36"/>
      <c r="H5" s="36"/>
      <c r="I5" s="36"/>
      <c r="J5" s="25" t="s">
        <v>9</v>
      </c>
      <c r="K5" s="21" t="s">
        <v>3</v>
      </c>
      <c r="L5" s="32" t="s">
        <v>4</v>
      </c>
      <c r="M5" s="33" t="s">
        <v>6</v>
      </c>
      <c r="N5" s="33"/>
      <c r="O5" s="33"/>
      <c r="P5" s="34"/>
      <c r="Q5" s="30" t="s">
        <v>10</v>
      </c>
      <c r="R5" s="37" t="s">
        <v>7</v>
      </c>
    </row>
    <row r="6" spans="4:18" ht="15.75" thickBot="1" x14ac:dyDescent="0.3">
      <c r="D6" s="19">
        <f t="shared" ref="D6:I6" si="0">+E6-1</f>
        <v>-7</v>
      </c>
      <c r="E6" s="20">
        <f t="shared" si="0"/>
        <v>-6</v>
      </c>
      <c r="F6" s="20">
        <f t="shared" si="0"/>
        <v>-5</v>
      </c>
      <c r="G6" s="20">
        <f t="shared" si="0"/>
        <v>-4</v>
      </c>
      <c r="H6" s="20">
        <f t="shared" si="0"/>
        <v>-3</v>
      </c>
      <c r="I6" s="20">
        <f t="shared" si="0"/>
        <v>-2</v>
      </c>
      <c r="J6" s="20">
        <f>+K6-1</f>
        <v>-1</v>
      </c>
      <c r="K6" s="23">
        <v>0</v>
      </c>
      <c r="L6" s="22">
        <f>+K6+1</f>
        <v>1</v>
      </c>
      <c r="M6" s="22">
        <f t="shared" ref="M6:Q6" si="1">+L6+1</f>
        <v>2</v>
      </c>
      <c r="N6" s="22">
        <f t="shared" si="1"/>
        <v>3</v>
      </c>
      <c r="O6" s="22">
        <f t="shared" si="1"/>
        <v>4</v>
      </c>
      <c r="P6" s="22">
        <f t="shared" si="1"/>
        <v>5</v>
      </c>
      <c r="Q6" s="23">
        <f t="shared" si="1"/>
        <v>6</v>
      </c>
      <c r="R6" s="24">
        <f>+Q6+1</f>
        <v>7</v>
      </c>
    </row>
    <row r="7" spans="4:18" ht="16.5" customHeight="1" x14ac:dyDescent="0.25">
      <c r="D7" s="2"/>
      <c r="E7" s="3"/>
      <c r="F7" s="3"/>
      <c r="G7" s="3"/>
      <c r="H7" s="3"/>
      <c r="I7" s="3"/>
      <c r="J7" s="3"/>
      <c r="K7" s="14"/>
      <c r="L7" s="4"/>
      <c r="M7" s="4"/>
      <c r="N7" s="4"/>
      <c r="O7" s="4"/>
      <c r="P7" s="4"/>
      <c r="Q7" s="14"/>
      <c r="R7" s="5"/>
    </row>
    <row r="8" spans="4:18" ht="16.5" customHeight="1" x14ac:dyDescent="0.25">
      <c r="D8" s="6"/>
      <c r="E8" s="7"/>
      <c r="F8" s="7"/>
      <c r="G8" s="7"/>
      <c r="H8" s="7"/>
      <c r="I8" s="7"/>
      <c r="J8" s="7"/>
      <c r="K8" s="15"/>
      <c r="L8" s="8"/>
      <c r="M8" s="8"/>
      <c r="N8" s="8"/>
      <c r="O8" s="8"/>
      <c r="P8" s="9"/>
      <c r="Q8" s="15"/>
      <c r="R8" s="10"/>
    </row>
    <row r="9" spans="4:18" ht="16.5" customHeight="1" x14ac:dyDescent="0.25">
      <c r="D9" s="6"/>
      <c r="E9" s="7"/>
      <c r="F9" s="7"/>
      <c r="G9" s="7"/>
      <c r="H9" s="7"/>
      <c r="I9" s="7"/>
      <c r="J9" s="7"/>
      <c r="K9" s="15"/>
      <c r="L9" s="8"/>
      <c r="M9" s="8"/>
      <c r="N9" s="8"/>
      <c r="O9" s="8"/>
      <c r="P9" s="8"/>
      <c r="Q9" s="15"/>
      <c r="R9" s="10"/>
    </row>
    <row r="10" spans="4:18" ht="16.5" customHeight="1" x14ac:dyDescent="0.25">
      <c r="D10" s="6"/>
      <c r="E10" s="7"/>
      <c r="F10" s="7"/>
      <c r="G10" s="7"/>
      <c r="H10" s="7"/>
      <c r="I10" s="7"/>
      <c r="J10" s="7"/>
      <c r="K10" s="15"/>
      <c r="L10" s="8"/>
      <c r="M10" s="8"/>
      <c r="N10" s="8"/>
      <c r="O10" s="8"/>
      <c r="P10" s="8"/>
      <c r="Q10" s="15"/>
      <c r="R10" s="10"/>
    </row>
    <row r="11" spans="4:18" ht="16.5" customHeight="1" thickBot="1" x14ac:dyDescent="0.3">
      <c r="D11" s="11"/>
      <c r="E11" s="12"/>
      <c r="F11" s="12"/>
      <c r="G11" s="12"/>
      <c r="H11" s="12"/>
      <c r="I11" s="12"/>
      <c r="J11" s="12"/>
      <c r="K11" s="16"/>
      <c r="L11" s="31"/>
      <c r="M11" s="31"/>
      <c r="N11" s="31"/>
      <c r="O11" s="31"/>
      <c r="P11" s="31"/>
      <c r="Q11" s="16"/>
      <c r="R11" s="13"/>
    </row>
  </sheetData>
  <mergeCells count="3">
    <mergeCell ref="D4:J4"/>
    <mergeCell ref="M5:P5"/>
    <mergeCell ref="D5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9C1B-9B72-4FFC-A79B-5EC6E9395C58}">
  <dimension ref="B1:Q7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" sqref="B1:Q77"/>
    </sheetView>
  </sheetViews>
  <sheetFormatPr defaultRowHeight="15" x14ac:dyDescent="0.25"/>
  <sheetData>
    <row r="1" spans="2:17" x14ac:dyDescent="0.25">
      <c r="B1" t="s">
        <v>14</v>
      </c>
      <c r="C1" t="s">
        <v>15</v>
      </c>
      <c r="D1" t="s">
        <v>16</v>
      </c>
      <c r="E1" t="s">
        <v>15</v>
      </c>
      <c r="F1" t="s">
        <v>17</v>
      </c>
      <c r="G1" t="s">
        <v>17</v>
      </c>
      <c r="H1" t="s">
        <v>18</v>
      </c>
      <c r="I1" t="s">
        <v>19</v>
      </c>
      <c r="J1" t="s">
        <v>18</v>
      </c>
      <c r="K1" t="s">
        <v>15</v>
      </c>
      <c r="L1" t="s">
        <v>15</v>
      </c>
      <c r="M1" t="s">
        <v>19</v>
      </c>
      <c r="N1" t="s">
        <v>20</v>
      </c>
      <c r="O1" t="s">
        <v>16</v>
      </c>
      <c r="P1" t="s">
        <v>18</v>
      </c>
      <c r="Q1" t="s">
        <v>18</v>
      </c>
    </row>
    <row r="2" spans="2:17" x14ac:dyDescent="0.25">
      <c r="B2" t="s">
        <v>12</v>
      </c>
      <c r="C2">
        <v>43</v>
      </c>
      <c r="D2">
        <v>30</v>
      </c>
      <c r="E2">
        <v>43</v>
      </c>
      <c r="F2">
        <v>39</v>
      </c>
      <c r="G2">
        <v>20</v>
      </c>
      <c r="H2">
        <v>15</v>
      </c>
      <c r="I2">
        <v>48</v>
      </c>
      <c r="J2">
        <v>43</v>
      </c>
      <c r="K2">
        <v>58</v>
      </c>
      <c r="L2">
        <v>45</v>
      </c>
      <c r="M2">
        <v>47</v>
      </c>
      <c r="N2">
        <v>28</v>
      </c>
      <c r="O2">
        <v>42</v>
      </c>
      <c r="P2">
        <v>19</v>
      </c>
      <c r="Q2">
        <v>28</v>
      </c>
    </row>
    <row r="3" spans="2:17" x14ac:dyDescent="0.25">
      <c r="B3" t="s">
        <v>13</v>
      </c>
      <c r="C3">
        <v>13</v>
      </c>
      <c r="D3">
        <v>16</v>
      </c>
      <c r="E3">
        <v>10</v>
      </c>
      <c r="F3">
        <v>10</v>
      </c>
      <c r="G3">
        <v>13</v>
      </c>
      <c r="H3">
        <v>16</v>
      </c>
      <c r="I3">
        <v>13</v>
      </c>
      <c r="J3">
        <v>7</v>
      </c>
      <c r="K3">
        <v>16</v>
      </c>
      <c r="L3">
        <v>7</v>
      </c>
      <c r="M3">
        <v>4</v>
      </c>
      <c r="N3">
        <v>16</v>
      </c>
      <c r="O3">
        <v>4</v>
      </c>
      <c r="P3">
        <v>16</v>
      </c>
      <c r="Q3">
        <v>7</v>
      </c>
    </row>
    <row r="4" spans="2:17" x14ac:dyDescent="0.25">
      <c r="B4" s="42">
        <v>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</row>
    <row r="5" spans="2:17" x14ac:dyDescent="0.25">
      <c r="B5">
        <f>+B4-1</f>
        <v>-1</v>
      </c>
    </row>
    <row r="6" spans="2:17" x14ac:dyDescent="0.25">
      <c r="B6">
        <f t="shared" ref="B6:B69" si="0">+B5-1</f>
        <v>-2</v>
      </c>
    </row>
    <row r="7" spans="2:17" x14ac:dyDescent="0.25">
      <c r="B7">
        <f t="shared" si="0"/>
        <v>-3</v>
      </c>
    </row>
    <row r="8" spans="2:17" x14ac:dyDescent="0.25">
      <c r="B8">
        <f t="shared" si="0"/>
        <v>-4</v>
      </c>
    </row>
    <row r="9" spans="2:17" x14ac:dyDescent="0.25">
      <c r="B9">
        <f t="shared" si="0"/>
        <v>-5</v>
      </c>
    </row>
    <row r="10" spans="2:17" x14ac:dyDescent="0.25">
      <c r="B10">
        <f t="shared" si="0"/>
        <v>-6</v>
      </c>
    </row>
    <row r="11" spans="2:17" x14ac:dyDescent="0.25">
      <c r="B11">
        <f t="shared" si="0"/>
        <v>-7</v>
      </c>
    </row>
    <row r="12" spans="2:17" x14ac:dyDescent="0.25">
      <c r="B12">
        <f t="shared" si="0"/>
        <v>-8</v>
      </c>
    </row>
    <row r="13" spans="2:17" x14ac:dyDescent="0.25">
      <c r="B13">
        <f t="shared" si="0"/>
        <v>-9</v>
      </c>
    </row>
    <row r="14" spans="2:17" x14ac:dyDescent="0.25">
      <c r="B14">
        <f t="shared" si="0"/>
        <v>-10</v>
      </c>
    </row>
    <row r="15" spans="2:17" x14ac:dyDescent="0.25">
      <c r="B15">
        <f t="shared" si="0"/>
        <v>-11</v>
      </c>
    </row>
    <row r="16" spans="2:17" x14ac:dyDescent="0.25">
      <c r="B16">
        <f t="shared" si="0"/>
        <v>-12</v>
      </c>
    </row>
    <row r="17" spans="2:17" x14ac:dyDescent="0.25">
      <c r="B17">
        <f t="shared" si="0"/>
        <v>-13</v>
      </c>
    </row>
    <row r="18" spans="2:17" ht="15.75" thickBot="1" x14ac:dyDescent="0.3">
      <c r="B18">
        <f t="shared" si="0"/>
        <v>-14</v>
      </c>
    </row>
    <row r="19" spans="2:17" x14ac:dyDescent="0.25">
      <c r="B19">
        <f t="shared" si="0"/>
        <v>-15</v>
      </c>
      <c r="H19" s="39"/>
    </row>
    <row r="20" spans="2:17" x14ac:dyDescent="0.25">
      <c r="B20">
        <f t="shared" si="0"/>
        <v>-16</v>
      </c>
      <c r="H20" s="40"/>
    </row>
    <row r="21" spans="2:17" x14ac:dyDescent="0.25">
      <c r="B21">
        <f t="shared" si="0"/>
        <v>-17</v>
      </c>
      <c r="H21" s="40"/>
    </row>
    <row r="22" spans="2:17" ht="15.75" thickBot="1" x14ac:dyDescent="0.3">
      <c r="B22">
        <f t="shared" si="0"/>
        <v>-18</v>
      </c>
      <c r="H22" s="40"/>
    </row>
    <row r="23" spans="2:17" ht="15.75" thickBot="1" x14ac:dyDescent="0.3">
      <c r="B23">
        <f t="shared" si="0"/>
        <v>-19</v>
      </c>
      <c r="H23" s="40"/>
      <c r="P23" s="39"/>
    </row>
    <row r="24" spans="2:17" x14ac:dyDescent="0.25">
      <c r="B24">
        <f t="shared" si="0"/>
        <v>-20</v>
      </c>
      <c r="G24" s="43"/>
      <c r="H24" s="40"/>
      <c r="P24" s="40"/>
    </row>
    <row r="25" spans="2:17" x14ac:dyDescent="0.25">
      <c r="B25">
        <f t="shared" si="0"/>
        <v>-21</v>
      </c>
      <c r="G25" s="44"/>
      <c r="H25" s="40"/>
      <c r="P25" s="40"/>
    </row>
    <row r="26" spans="2:17" x14ac:dyDescent="0.25">
      <c r="B26">
        <f t="shared" si="0"/>
        <v>-22</v>
      </c>
      <c r="G26" s="44"/>
      <c r="H26" s="40"/>
      <c r="P26" s="40"/>
    </row>
    <row r="27" spans="2:17" x14ac:dyDescent="0.25">
      <c r="B27">
        <f t="shared" si="0"/>
        <v>-23</v>
      </c>
      <c r="G27" s="44"/>
      <c r="H27" s="40"/>
      <c r="P27" s="40"/>
    </row>
    <row r="28" spans="2:17" x14ac:dyDescent="0.25">
      <c r="B28">
        <f t="shared" si="0"/>
        <v>-24</v>
      </c>
      <c r="G28" s="44"/>
      <c r="H28" s="40"/>
      <c r="P28" s="40"/>
    </row>
    <row r="29" spans="2:17" x14ac:dyDescent="0.25">
      <c r="B29">
        <f t="shared" si="0"/>
        <v>-25</v>
      </c>
      <c r="G29" s="44"/>
      <c r="H29" s="40"/>
      <c r="P29" s="40"/>
    </row>
    <row r="30" spans="2:17" x14ac:dyDescent="0.25">
      <c r="B30">
        <f t="shared" si="0"/>
        <v>-26</v>
      </c>
      <c r="G30" s="44"/>
      <c r="H30" s="40"/>
      <c r="P30" s="40"/>
    </row>
    <row r="31" spans="2:17" ht="15.75" thickBot="1" x14ac:dyDescent="0.3">
      <c r="B31">
        <f t="shared" si="0"/>
        <v>-27</v>
      </c>
      <c r="G31" s="44"/>
      <c r="H31" s="40"/>
      <c r="P31" s="40"/>
    </row>
    <row r="32" spans="2:17" x14ac:dyDescent="0.25">
      <c r="B32">
        <f t="shared" si="0"/>
        <v>-28</v>
      </c>
      <c r="G32" s="44"/>
      <c r="H32" s="40"/>
      <c r="N32" s="39"/>
      <c r="P32" s="40"/>
      <c r="Q32" s="39"/>
    </row>
    <row r="33" spans="2:17" ht="15.75" thickBot="1" x14ac:dyDescent="0.3">
      <c r="B33">
        <f t="shared" si="0"/>
        <v>-29</v>
      </c>
      <c r="G33" s="44"/>
      <c r="H33" s="40"/>
      <c r="N33" s="40"/>
      <c r="P33" s="40"/>
      <c r="Q33" s="40"/>
    </row>
    <row r="34" spans="2:17" ht="15.75" thickBot="1" x14ac:dyDescent="0.3">
      <c r="B34">
        <f t="shared" si="0"/>
        <v>-30</v>
      </c>
      <c r="D34" s="39"/>
      <c r="G34" s="44"/>
      <c r="H34" s="41"/>
      <c r="N34" s="40"/>
      <c r="P34" s="40"/>
      <c r="Q34" s="40"/>
    </row>
    <row r="35" spans="2:17" x14ac:dyDescent="0.25">
      <c r="B35">
        <f t="shared" si="0"/>
        <v>-31</v>
      </c>
      <c r="D35" s="40"/>
      <c r="G35" s="40"/>
      <c r="N35" s="40"/>
      <c r="P35" s="40"/>
      <c r="Q35" s="40"/>
    </row>
    <row r="36" spans="2:17" ht="15.75" thickBot="1" x14ac:dyDescent="0.3">
      <c r="B36">
        <f t="shared" si="0"/>
        <v>-32</v>
      </c>
      <c r="D36" s="40"/>
      <c r="G36" s="41"/>
      <c r="N36" s="40"/>
      <c r="P36" s="40"/>
      <c r="Q36" s="40"/>
    </row>
    <row r="37" spans="2:17" x14ac:dyDescent="0.25">
      <c r="B37">
        <f t="shared" si="0"/>
        <v>-33</v>
      </c>
      <c r="D37" s="40"/>
      <c r="N37" s="40"/>
      <c r="P37" s="40"/>
      <c r="Q37" s="40"/>
    </row>
    <row r="38" spans="2:17" ht="15.75" thickBot="1" x14ac:dyDescent="0.3">
      <c r="B38">
        <f t="shared" si="0"/>
        <v>-34</v>
      </c>
      <c r="D38" s="40"/>
      <c r="N38" s="40"/>
      <c r="P38" s="41"/>
      <c r="Q38" s="41"/>
    </row>
    <row r="39" spans="2:17" x14ac:dyDescent="0.25">
      <c r="B39">
        <f t="shared" si="0"/>
        <v>-35</v>
      </c>
      <c r="D39" s="40"/>
      <c r="N39" s="40"/>
    </row>
    <row r="40" spans="2:17" x14ac:dyDescent="0.25">
      <c r="B40">
        <f t="shared" si="0"/>
        <v>-36</v>
      </c>
      <c r="D40" s="40"/>
      <c r="N40" s="40"/>
    </row>
    <row r="41" spans="2:17" x14ac:dyDescent="0.25">
      <c r="B41">
        <f t="shared" si="0"/>
        <v>-37</v>
      </c>
      <c r="D41" s="40"/>
      <c r="N41" s="40"/>
    </row>
    <row r="42" spans="2:17" ht="15.75" thickBot="1" x14ac:dyDescent="0.3">
      <c r="B42">
        <f t="shared" si="0"/>
        <v>-38</v>
      </c>
      <c r="D42" s="40"/>
      <c r="N42" s="40"/>
    </row>
    <row r="43" spans="2:17" x14ac:dyDescent="0.25">
      <c r="B43">
        <f t="shared" si="0"/>
        <v>-39</v>
      </c>
      <c r="D43" s="40"/>
      <c r="F43" s="39"/>
      <c r="N43" s="40"/>
    </row>
    <row r="44" spans="2:17" x14ac:dyDescent="0.25">
      <c r="B44">
        <f t="shared" si="0"/>
        <v>-40</v>
      </c>
      <c r="D44" s="40"/>
      <c r="F44" s="40"/>
      <c r="N44" s="40"/>
    </row>
    <row r="45" spans="2:17" ht="15.75" thickBot="1" x14ac:dyDescent="0.3">
      <c r="B45">
        <f t="shared" si="0"/>
        <v>-41</v>
      </c>
      <c r="D45" s="40"/>
      <c r="F45" s="40"/>
      <c r="N45" s="40"/>
    </row>
    <row r="46" spans="2:17" ht="15.75" thickBot="1" x14ac:dyDescent="0.3">
      <c r="B46">
        <f t="shared" si="0"/>
        <v>-42</v>
      </c>
      <c r="D46" s="40"/>
      <c r="F46" s="40"/>
      <c r="N46" s="44"/>
      <c r="O46" s="39"/>
    </row>
    <row r="47" spans="2:17" ht="15.75" thickBot="1" x14ac:dyDescent="0.3">
      <c r="B47">
        <f t="shared" si="0"/>
        <v>-43</v>
      </c>
      <c r="C47" s="43"/>
      <c r="D47" s="44"/>
      <c r="E47" s="43"/>
      <c r="F47" s="40"/>
      <c r="J47" s="39"/>
      <c r="N47" s="45"/>
      <c r="O47" s="40"/>
    </row>
    <row r="48" spans="2:17" ht="15.75" thickBot="1" x14ac:dyDescent="0.3">
      <c r="B48">
        <f t="shared" si="0"/>
        <v>-44</v>
      </c>
      <c r="C48" s="44"/>
      <c r="D48" s="44"/>
      <c r="E48" s="44"/>
      <c r="F48" s="40"/>
      <c r="J48" s="40"/>
      <c r="O48" s="40"/>
    </row>
    <row r="49" spans="2:15" ht="15.75" thickBot="1" x14ac:dyDescent="0.3">
      <c r="B49">
        <f t="shared" si="0"/>
        <v>-45</v>
      </c>
      <c r="C49" s="44"/>
      <c r="D49" s="45"/>
      <c r="E49" s="44"/>
      <c r="F49" s="40"/>
      <c r="J49" s="40"/>
      <c r="L49" s="39"/>
      <c r="O49" s="41"/>
    </row>
    <row r="50" spans="2:15" ht="15.75" thickBot="1" x14ac:dyDescent="0.3">
      <c r="B50">
        <f t="shared" si="0"/>
        <v>-46</v>
      </c>
      <c r="C50" s="40"/>
      <c r="E50" s="44"/>
      <c r="F50" s="40"/>
      <c r="J50" s="40"/>
      <c r="L50" s="40"/>
    </row>
    <row r="51" spans="2:15" x14ac:dyDescent="0.25">
      <c r="B51">
        <f t="shared" si="0"/>
        <v>-47</v>
      </c>
      <c r="C51" s="40"/>
      <c r="E51" s="44"/>
      <c r="F51" s="40"/>
      <c r="I51" s="43"/>
      <c r="J51" s="40"/>
      <c r="L51" s="40"/>
      <c r="M51" s="39"/>
    </row>
    <row r="52" spans="2:15" ht="15.75" thickBot="1" x14ac:dyDescent="0.3">
      <c r="B52">
        <f t="shared" si="0"/>
        <v>-48</v>
      </c>
      <c r="C52" s="40"/>
      <c r="E52" s="44"/>
      <c r="F52" s="41"/>
      <c r="I52" s="44"/>
      <c r="J52" s="40"/>
      <c r="L52" s="40"/>
      <c r="M52" s="40"/>
    </row>
    <row r="53" spans="2:15" ht="15.75" thickBot="1" x14ac:dyDescent="0.3">
      <c r="B53">
        <f t="shared" si="0"/>
        <v>-49</v>
      </c>
      <c r="C53" s="40"/>
      <c r="E53" s="40"/>
      <c r="I53" s="44"/>
      <c r="J53" s="41"/>
      <c r="L53" s="40"/>
      <c r="M53" s="40"/>
    </row>
    <row r="54" spans="2:15" ht="15.75" thickBot="1" x14ac:dyDescent="0.3">
      <c r="B54">
        <f t="shared" si="0"/>
        <v>-50</v>
      </c>
      <c r="C54" s="40"/>
      <c r="E54" s="40"/>
      <c r="I54" s="40"/>
      <c r="L54" s="40"/>
      <c r="M54" s="41"/>
    </row>
    <row r="55" spans="2:15" ht="15.75" thickBot="1" x14ac:dyDescent="0.3">
      <c r="B55">
        <f t="shared" si="0"/>
        <v>-51</v>
      </c>
      <c r="C55" s="40"/>
      <c r="E55" s="40"/>
      <c r="I55" s="40"/>
      <c r="L55" s="41"/>
    </row>
    <row r="56" spans="2:15" ht="15.75" thickBot="1" x14ac:dyDescent="0.3">
      <c r="B56">
        <f t="shared" si="0"/>
        <v>-52</v>
      </c>
      <c r="C56" s="40"/>
      <c r="E56" s="41"/>
      <c r="I56" s="40"/>
    </row>
    <row r="57" spans="2:15" x14ac:dyDescent="0.25">
      <c r="B57">
        <f t="shared" si="0"/>
        <v>-53</v>
      </c>
      <c r="C57" s="40"/>
      <c r="I57" s="40"/>
    </row>
    <row r="58" spans="2:15" x14ac:dyDescent="0.25">
      <c r="B58">
        <f t="shared" si="0"/>
        <v>-54</v>
      </c>
      <c r="C58" s="40"/>
      <c r="I58" s="40"/>
    </row>
    <row r="59" spans="2:15" ht="15.75" thickBot="1" x14ac:dyDescent="0.3">
      <c r="B59">
        <f t="shared" si="0"/>
        <v>-55</v>
      </c>
      <c r="C59" s="41"/>
      <c r="I59" s="40"/>
    </row>
    <row r="60" spans="2:15" x14ac:dyDescent="0.25">
      <c r="B60">
        <f t="shared" si="0"/>
        <v>-56</v>
      </c>
      <c r="I60" s="40"/>
    </row>
    <row r="61" spans="2:15" ht="15.75" thickBot="1" x14ac:dyDescent="0.3">
      <c r="B61">
        <f t="shared" si="0"/>
        <v>-57</v>
      </c>
      <c r="I61" s="40"/>
    </row>
    <row r="62" spans="2:15" x14ac:dyDescent="0.25">
      <c r="B62">
        <f t="shared" si="0"/>
        <v>-58</v>
      </c>
      <c r="I62" s="40"/>
      <c r="K62" s="39"/>
    </row>
    <row r="63" spans="2:15" ht="15.75" thickBot="1" x14ac:dyDescent="0.3">
      <c r="B63">
        <f t="shared" si="0"/>
        <v>-59</v>
      </c>
      <c r="I63" s="41"/>
      <c r="K63" s="40"/>
    </row>
    <row r="64" spans="2:15" x14ac:dyDescent="0.25">
      <c r="B64">
        <f t="shared" si="0"/>
        <v>-60</v>
      </c>
      <c r="K64" s="40"/>
    </row>
    <row r="65" spans="2:11" x14ac:dyDescent="0.25">
      <c r="B65">
        <f t="shared" si="0"/>
        <v>-61</v>
      </c>
      <c r="K65" s="40"/>
    </row>
    <row r="66" spans="2:11" x14ac:dyDescent="0.25">
      <c r="B66">
        <f t="shared" si="0"/>
        <v>-62</v>
      </c>
      <c r="K66" s="40"/>
    </row>
    <row r="67" spans="2:11" x14ac:dyDescent="0.25">
      <c r="B67">
        <f t="shared" si="0"/>
        <v>-63</v>
      </c>
      <c r="K67" s="40"/>
    </row>
    <row r="68" spans="2:11" x14ac:dyDescent="0.25">
      <c r="B68">
        <f t="shared" si="0"/>
        <v>-64</v>
      </c>
      <c r="K68" s="40"/>
    </row>
    <row r="69" spans="2:11" x14ac:dyDescent="0.25">
      <c r="B69">
        <f t="shared" si="0"/>
        <v>-65</v>
      </c>
      <c r="K69" s="40"/>
    </row>
    <row r="70" spans="2:11" x14ac:dyDescent="0.25">
      <c r="B70">
        <f t="shared" ref="B70:B77" si="1">+B69-1</f>
        <v>-66</v>
      </c>
      <c r="K70" s="40"/>
    </row>
    <row r="71" spans="2:11" x14ac:dyDescent="0.25">
      <c r="B71">
        <f t="shared" si="1"/>
        <v>-67</v>
      </c>
      <c r="K71" s="40"/>
    </row>
    <row r="72" spans="2:11" x14ac:dyDescent="0.25">
      <c r="B72">
        <f t="shared" si="1"/>
        <v>-68</v>
      </c>
      <c r="K72" s="40"/>
    </row>
    <row r="73" spans="2:11" x14ac:dyDescent="0.25">
      <c r="B73">
        <f t="shared" si="1"/>
        <v>-69</v>
      </c>
      <c r="K73" s="40"/>
    </row>
    <row r="74" spans="2:11" x14ac:dyDescent="0.25">
      <c r="B74">
        <f t="shared" si="1"/>
        <v>-70</v>
      </c>
      <c r="K74" s="40"/>
    </row>
    <row r="75" spans="2:11" x14ac:dyDescent="0.25">
      <c r="B75">
        <f t="shared" si="1"/>
        <v>-71</v>
      </c>
      <c r="K75" s="40"/>
    </row>
    <row r="76" spans="2:11" x14ac:dyDescent="0.25">
      <c r="B76">
        <f t="shared" si="1"/>
        <v>-72</v>
      </c>
      <c r="K76" s="40"/>
    </row>
    <row r="77" spans="2:11" ht="15.75" thickBot="1" x14ac:dyDescent="0.3">
      <c r="B77">
        <f t="shared" si="1"/>
        <v>-73</v>
      </c>
      <c r="K77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CCBC-4977-4BB4-9849-44C3C7F77388}">
  <dimension ref="J9:N18"/>
  <sheetViews>
    <sheetView showGridLines="0" workbookViewId="0">
      <selection activeCell="L22" sqref="L22"/>
    </sheetView>
  </sheetViews>
  <sheetFormatPr defaultRowHeight="15" x14ac:dyDescent="0.25"/>
  <cols>
    <col min="10" max="10" width="25.7109375" style="1" customWidth="1"/>
    <col min="11" max="11" width="5.7109375" customWidth="1"/>
    <col min="12" max="12" width="25.7109375" style="1" customWidth="1"/>
    <col min="13" max="13" width="5.7109375" customWidth="1"/>
    <col min="14" max="14" width="25.7109375" style="1" customWidth="1"/>
  </cols>
  <sheetData>
    <row r="9" spans="10:14" ht="15.75" thickBot="1" x14ac:dyDescent="0.3"/>
    <row r="10" spans="10:14" s="235" customFormat="1" ht="30" customHeight="1" thickBot="1" x14ac:dyDescent="0.3">
      <c r="J10" s="234" t="s">
        <v>40</v>
      </c>
      <c r="L10" s="236" t="s">
        <v>0</v>
      </c>
      <c r="N10" s="237" t="s">
        <v>41</v>
      </c>
    </row>
    <row r="11" spans="10:14" x14ac:dyDescent="0.25">
      <c r="J11" s="222"/>
      <c r="L11" s="226"/>
      <c r="N11" s="230"/>
    </row>
    <row r="12" spans="10:14" ht="30" x14ac:dyDescent="0.25">
      <c r="J12" s="223" t="s">
        <v>39</v>
      </c>
      <c r="L12" s="227" t="s">
        <v>39</v>
      </c>
      <c r="N12" s="231" t="s">
        <v>39</v>
      </c>
    </row>
    <row r="13" spans="10:14" x14ac:dyDescent="0.25">
      <c r="J13" s="224"/>
      <c r="L13" s="228"/>
      <c r="N13" s="232"/>
    </row>
    <row r="14" spans="10:14" x14ac:dyDescent="0.25">
      <c r="J14" s="224" t="s">
        <v>36</v>
      </c>
      <c r="L14" s="228" t="s">
        <v>34</v>
      </c>
      <c r="N14" s="232" t="s">
        <v>33</v>
      </c>
    </row>
    <row r="15" spans="10:14" x14ac:dyDescent="0.25">
      <c r="J15" s="224"/>
      <c r="L15" s="228"/>
      <c r="N15" s="232"/>
    </row>
    <row r="16" spans="10:14" x14ac:dyDescent="0.25">
      <c r="J16" s="224" t="s">
        <v>37</v>
      </c>
      <c r="L16" s="228" t="s">
        <v>35</v>
      </c>
      <c r="N16" s="238" t="s">
        <v>42</v>
      </c>
    </row>
    <row r="17" spans="10:14" x14ac:dyDescent="0.25">
      <c r="J17" s="224" t="s">
        <v>38</v>
      </c>
      <c r="L17" s="228"/>
      <c r="N17" s="238"/>
    </row>
    <row r="18" spans="10:14" ht="15.75" thickBot="1" x14ac:dyDescent="0.3">
      <c r="J18" s="225"/>
      <c r="L18" s="229"/>
      <c r="N18" s="233"/>
    </row>
  </sheetData>
  <mergeCells count="1">
    <mergeCell ref="N16:N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09DA-7B40-4998-AEB6-E025E3FF5446}">
  <dimension ref="B1:CA75"/>
  <sheetViews>
    <sheetView showGridLines="0" tabSelected="1" topLeftCell="A40" zoomScale="80" zoomScaleNormal="80" workbookViewId="0">
      <selection activeCell="Z81" sqref="Z81"/>
    </sheetView>
  </sheetViews>
  <sheetFormatPr defaultRowHeight="15" x14ac:dyDescent="0.25"/>
  <cols>
    <col min="1" max="1" width="3.7109375" customWidth="1"/>
    <col min="2" max="2" width="10.28515625" bestFit="1" customWidth="1"/>
    <col min="3" max="3" width="5.140625" bestFit="1" customWidth="1"/>
    <col min="4" max="4" width="7.85546875" bestFit="1" customWidth="1"/>
    <col min="5" max="5" width="7.85546875" customWidth="1"/>
    <col min="6" max="79" width="3.7109375" bestFit="1" customWidth="1"/>
  </cols>
  <sheetData>
    <row r="1" spans="2:79" ht="15.75" thickBot="1" x14ac:dyDescent="0.3"/>
    <row r="2" spans="2:79" ht="111.75" customHeight="1" thickBot="1" x14ac:dyDescent="0.3">
      <c r="B2" s="58" t="s">
        <v>23</v>
      </c>
      <c r="C2" s="59"/>
      <c r="D2" s="59"/>
      <c r="E2" s="60"/>
      <c r="F2" s="46">
        <f t="shared" ref="F2:R2" ca="1" si="0">+G2+1</f>
        <v>44914</v>
      </c>
      <c r="G2" s="46">
        <f t="shared" ca="1" si="0"/>
        <v>44913</v>
      </c>
      <c r="H2" s="46">
        <f t="shared" ca="1" si="0"/>
        <v>44912</v>
      </c>
      <c r="I2" s="46">
        <f t="shared" ca="1" si="0"/>
        <v>44911</v>
      </c>
      <c r="J2" s="46">
        <f t="shared" ca="1" si="0"/>
        <v>44910</v>
      </c>
      <c r="K2" s="46">
        <f t="shared" ca="1" si="0"/>
        <v>44909</v>
      </c>
      <c r="L2" s="46">
        <f t="shared" ca="1" si="0"/>
        <v>44908</v>
      </c>
      <c r="M2" s="46">
        <f t="shared" ca="1" si="0"/>
        <v>44907</v>
      </c>
      <c r="N2" s="46">
        <f t="shared" ca="1" si="0"/>
        <v>44906</v>
      </c>
      <c r="O2" s="46">
        <f t="shared" ca="1" si="0"/>
        <v>44905</v>
      </c>
      <c r="P2" s="46">
        <f t="shared" ca="1" si="0"/>
        <v>44904</v>
      </c>
      <c r="Q2" s="46">
        <f t="shared" ca="1" si="0"/>
        <v>44903</v>
      </c>
      <c r="R2" s="46">
        <f t="shared" ca="1" si="0"/>
        <v>44902</v>
      </c>
      <c r="S2" s="46">
        <f ca="1">+T2+1</f>
        <v>44901</v>
      </c>
      <c r="T2" s="75">
        <f ca="1">TODAY()</f>
        <v>44900</v>
      </c>
      <c r="U2" s="46">
        <f t="shared" ref="U2:CA2" ca="1" si="1">+T2-1</f>
        <v>44899</v>
      </c>
      <c r="V2" s="46">
        <f t="shared" ca="1" si="1"/>
        <v>44898</v>
      </c>
      <c r="W2" s="46">
        <f t="shared" ca="1" si="1"/>
        <v>44897</v>
      </c>
      <c r="X2" s="46">
        <f t="shared" ca="1" si="1"/>
        <v>44896</v>
      </c>
      <c r="Y2" s="46">
        <f t="shared" ca="1" si="1"/>
        <v>44895</v>
      </c>
      <c r="Z2" s="46">
        <f t="shared" ca="1" si="1"/>
        <v>44894</v>
      </c>
      <c r="AA2" s="46">
        <f t="shared" ca="1" si="1"/>
        <v>44893</v>
      </c>
      <c r="AB2" s="46">
        <f t="shared" ca="1" si="1"/>
        <v>44892</v>
      </c>
      <c r="AC2" s="46">
        <f t="shared" ca="1" si="1"/>
        <v>44891</v>
      </c>
      <c r="AD2" s="46">
        <f t="shared" ca="1" si="1"/>
        <v>44890</v>
      </c>
      <c r="AE2" s="46">
        <f t="shared" ca="1" si="1"/>
        <v>44889</v>
      </c>
      <c r="AF2" s="46">
        <f t="shared" ca="1" si="1"/>
        <v>44888</v>
      </c>
      <c r="AG2" s="46">
        <f t="shared" ca="1" si="1"/>
        <v>44887</v>
      </c>
      <c r="AH2" s="46">
        <f t="shared" ca="1" si="1"/>
        <v>44886</v>
      </c>
      <c r="AI2" s="46">
        <f t="shared" ca="1" si="1"/>
        <v>44885</v>
      </c>
      <c r="AJ2" s="46">
        <f t="shared" ca="1" si="1"/>
        <v>44884</v>
      </c>
      <c r="AK2" s="46">
        <f t="shared" ca="1" si="1"/>
        <v>44883</v>
      </c>
      <c r="AL2" s="46">
        <f t="shared" ca="1" si="1"/>
        <v>44882</v>
      </c>
      <c r="AM2" s="46">
        <f t="shared" ca="1" si="1"/>
        <v>44881</v>
      </c>
      <c r="AN2" s="46">
        <f t="shared" ca="1" si="1"/>
        <v>44880</v>
      </c>
      <c r="AO2" s="46">
        <f t="shared" ca="1" si="1"/>
        <v>44879</v>
      </c>
      <c r="AP2" s="46">
        <f t="shared" ca="1" si="1"/>
        <v>44878</v>
      </c>
      <c r="AQ2" s="46">
        <f t="shared" ca="1" si="1"/>
        <v>44877</v>
      </c>
      <c r="AR2" s="46">
        <f t="shared" ca="1" si="1"/>
        <v>44876</v>
      </c>
      <c r="AS2" s="46">
        <f t="shared" ca="1" si="1"/>
        <v>44875</v>
      </c>
      <c r="AT2" s="46">
        <f t="shared" ca="1" si="1"/>
        <v>44874</v>
      </c>
      <c r="AU2" s="46">
        <f t="shared" ca="1" si="1"/>
        <v>44873</v>
      </c>
      <c r="AV2" s="46">
        <f t="shared" ca="1" si="1"/>
        <v>44872</v>
      </c>
      <c r="AW2" s="46">
        <f t="shared" ca="1" si="1"/>
        <v>44871</v>
      </c>
      <c r="AX2" s="46">
        <f t="shared" ca="1" si="1"/>
        <v>44870</v>
      </c>
      <c r="AY2" s="46">
        <f t="shared" ca="1" si="1"/>
        <v>44869</v>
      </c>
      <c r="AZ2" s="46">
        <f t="shared" ca="1" si="1"/>
        <v>44868</v>
      </c>
      <c r="BA2" s="46">
        <f t="shared" ca="1" si="1"/>
        <v>44867</v>
      </c>
      <c r="BB2" s="46">
        <f t="shared" ca="1" si="1"/>
        <v>44866</v>
      </c>
      <c r="BC2" s="46">
        <f t="shared" ca="1" si="1"/>
        <v>44865</v>
      </c>
      <c r="BD2" s="46">
        <f t="shared" ca="1" si="1"/>
        <v>44864</v>
      </c>
      <c r="BE2" s="46">
        <f t="shared" ca="1" si="1"/>
        <v>44863</v>
      </c>
      <c r="BF2" s="46">
        <f t="shared" ca="1" si="1"/>
        <v>44862</v>
      </c>
      <c r="BG2" s="46">
        <f t="shared" ca="1" si="1"/>
        <v>44861</v>
      </c>
      <c r="BH2" s="46">
        <f t="shared" ca="1" si="1"/>
        <v>44860</v>
      </c>
      <c r="BI2" s="46">
        <f t="shared" ca="1" si="1"/>
        <v>44859</v>
      </c>
      <c r="BJ2" s="46">
        <f t="shared" ca="1" si="1"/>
        <v>44858</v>
      </c>
      <c r="BK2" s="46">
        <f t="shared" ca="1" si="1"/>
        <v>44857</v>
      </c>
      <c r="BL2" s="46">
        <f t="shared" ca="1" si="1"/>
        <v>44856</v>
      </c>
      <c r="BM2" s="46">
        <f t="shared" ca="1" si="1"/>
        <v>44855</v>
      </c>
      <c r="BN2" s="46">
        <f t="shared" ca="1" si="1"/>
        <v>44854</v>
      </c>
      <c r="BO2" s="46">
        <f t="shared" ca="1" si="1"/>
        <v>44853</v>
      </c>
      <c r="BP2" s="46">
        <f t="shared" ca="1" si="1"/>
        <v>44852</v>
      </c>
      <c r="BQ2" s="46">
        <f t="shared" ca="1" si="1"/>
        <v>44851</v>
      </c>
      <c r="BR2" s="46">
        <f t="shared" ca="1" si="1"/>
        <v>44850</v>
      </c>
      <c r="BS2" s="46">
        <f t="shared" ca="1" si="1"/>
        <v>44849</v>
      </c>
      <c r="BT2" s="46">
        <f t="shared" ca="1" si="1"/>
        <v>44848</v>
      </c>
      <c r="BU2" s="46">
        <f t="shared" ca="1" si="1"/>
        <v>44847</v>
      </c>
      <c r="BV2" s="46">
        <f t="shared" ca="1" si="1"/>
        <v>44846</v>
      </c>
      <c r="BW2" s="46">
        <f t="shared" ca="1" si="1"/>
        <v>44845</v>
      </c>
      <c r="BX2" s="46">
        <f t="shared" ca="1" si="1"/>
        <v>44844</v>
      </c>
      <c r="BY2" s="46">
        <f t="shared" ca="1" si="1"/>
        <v>44843</v>
      </c>
      <c r="BZ2" s="46">
        <f t="shared" ca="1" si="1"/>
        <v>44842</v>
      </c>
      <c r="CA2" s="47">
        <f t="shared" ca="1" si="1"/>
        <v>44841</v>
      </c>
    </row>
    <row r="3" spans="2:79" ht="15.75" thickBot="1" x14ac:dyDescent="0.3">
      <c r="B3" s="49" t="s">
        <v>14</v>
      </c>
      <c r="C3" s="50" t="s">
        <v>12</v>
      </c>
      <c r="D3" s="50" t="s">
        <v>13</v>
      </c>
      <c r="E3" s="218" t="s">
        <v>22</v>
      </c>
      <c r="F3" s="153">
        <f t="shared" ref="F3:R3" si="2">+G3+1</f>
        <v>14</v>
      </c>
      <c r="G3" s="153">
        <f t="shared" si="2"/>
        <v>13</v>
      </c>
      <c r="H3" s="153">
        <f t="shared" si="2"/>
        <v>12</v>
      </c>
      <c r="I3" s="153">
        <f t="shared" si="2"/>
        <v>11</v>
      </c>
      <c r="J3" s="153">
        <f t="shared" si="2"/>
        <v>10</v>
      </c>
      <c r="K3" s="153">
        <f t="shared" si="2"/>
        <v>9</v>
      </c>
      <c r="L3" s="153">
        <f t="shared" si="2"/>
        <v>8</v>
      </c>
      <c r="M3" s="153">
        <f t="shared" si="2"/>
        <v>7</v>
      </c>
      <c r="N3" s="153">
        <f t="shared" si="2"/>
        <v>6</v>
      </c>
      <c r="O3" s="153">
        <f t="shared" si="2"/>
        <v>5</v>
      </c>
      <c r="P3" s="153">
        <f t="shared" si="2"/>
        <v>4</v>
      </c>
      <c r="Q3" s="153">
        <f t="shared" si="2"/>
        <v>3</v>
      </c>
      <c r="R3" s="153">
        <f t="shared" si="2"/>
        <v>2</v>
      </c>
      <c r="S3" s="153">
        <f>+T3+1</f>
        <v>1</v>
      </c>
      <c r="T3" s="72">
        <v>0</v>
      </c>
      <c r="U3" s="153">
        <f>+T3-1</f>
        <v>-1</v>
      </c>
      <c r="V3" s="153">
        <f>+U3-1</f>
        <v>-2</v>
      </c>
      <c r="W3" s="153">
        <f>+V3-1</f>
        <v>-3</v>
      </c>
      <c r="X3" s="153">
        <f>+W3-1</f>
        <v>-4</v>
      </c>
      <c r="Y3" s="153">
        <f>+X3-1</f>
        <v>-5</v>
      </c>
      <c r="Z3" s="153">
        <f>+Y3-1</f>
        <v>-6</v>
      </c>
      <c r="AA3" s="153">
        <f>+Z3-1</f>
        <v>-7</v>
      </c>
      <c r="AB3" s="153">
        <f>+AA3-1</f>
        <v>-8</v>
      </c>
      <c r="AC3" s="198">
        <f>+AB3-1</f>
        <v>-9</v>
      </c>
      <c r="AD3" s="203">
        <f>+AC3-1</f>
        <v>-10</v>
      </c>
      <c r="AE3" s="197">
        <f>+AD3-1</f>
        <v>-11</v>
      </c>
      <c r="AF3" s="197">
        <f>+AE3-1</f>
        <v>-12</v>
      </c>
      <c r="AG3" s="197">
        <f>+AF3-1</f>
        <v>-13</v>
      </c>
      <c r="AH3" s="197">
        <f>+AG3-1</f>
        <v>-14</v>
      </c>
      <c r="AI3" s="197">
        <f>+AH3-1</f>
        <v>-15</v>
      </c>
      <c r="AJ3" s="204">
        <f>+AI3-1</f>
        <v>-16</v>
      </c>
      <c r="AK3" s="134">
        <f>+AJ3-1</f>
        <v>-17</v>
      </c>
      <c r="AL3" s="135">
        <f>+AK3-1</f>
        <v>-18</v>
      </c>
      <c r="AM3" s="135">
        <f>+AL3-1</f>
        <v>-19</v>
      </c>
      <c r="AN3" s="135">
        <f>+AM3-1</f>
        <v>-20</v>
      </c>
      <c r="AO3" s="135">
        <f>+AN3-1</f>
        <v>-21</v>
      </c>
      <c r="AP3" s="135">
        <f>+AO3-1</f>
        <v>-22</v>
      </c>
      <c r="AQ3" s="136">
        <f>+AP3-1</f>
        <v>-23</v>
      </c>
      <c r="AR3" s="65">
        <f>+AQ3-1</f>
        <v>-24</v>
      </c>
      <c r="AS3" s="65">
        <f>+AR3-1</f>
        <v>-25</v>
      </c>
      <c r="AT3" s="65">
        <f>+AS3-1</f>
        <v>-26</v>
      </c>
      <c r="AU3" s="65">
        <f>+AT3-1</f>
        <v>-27</v>
      </c>
      <c r="AV3" s="65">
        <f>+AU3-1</f>
        <v>-28</v>
      </c>
      <c r="AW3" s="65">
        <f>+AV3-1</f>
        <v>-29</v>
      </c>
      <c r="AX3" s="65">
        <f>+AW3-1</f>
        <v>-30</v>
      </c>
      <c r="AY3" s="65">
        <f>+AX3-1</f>
        <v>-31</v>
      </c>
      <c r="AZ3" s="65">
        <f>+AY3-1</f>
        <v>-32</v>
      </c>
      <c r="BA3" s="65">
        <f>+AZ3-1</f>
        <v>-33</v>
      </c>
      <c r="BB3" s="65">
        <f>+BA3-1</f>
        <v>-34</v>
      </c>
      <c r="BC3" s="65">
        <f>+BB3-1</f>
        <v>-35</v>
      </c>
      <c r="BD3" s="65">
        <f>+BC3-1</f>
        <v>-36</v>
      </c>
      <c r="BE3" s="65">
        <f>+BD3-1</f>
        <v>-37</v>
      </c>
      <c r="BF3" s="65">
        <f>+BE3-1</f>
        <v>-38</v>
      </c>
      <c r="BG3" s="65">
        <f>+BF3-1</f>
        <v>-39</v>
      </c>
      <c r="BH3" s="65">
        <f>+BG3-1</f>
        <v>-40</v>
      </c>
      <c r="BI3" s="65">
        <f>+BH3-1</f>
        <v>-41</v>
      </c>
      <c r="BJ3" s="65">
        <f>+BI3-1</f>
        <v>-42</v>
      </c>
      <c r="BK3" s="93">
        <f>+BJ3-1</f>
        <v>-43</v>
      </c>
      <c r="BL3" s="93">
        <f>+BK3-1</f>
        <v>-44</v>
      </c>
      <c r="BM3" s="93">
        <f>+BL3-1</f>
        <v>-45</v>
      </c>
      <c r="BN3" s="93">
        <f>+BM3-1</f>
        <v>-46</v>
      </c>
      <c r="BO3" s="93">
        <f>+BN3-1</f>
        <v>-47</v>
      </c>
      <c r="BP3" s="93">
        <f>+BO3-1</f>
        <v>-48</v>
      </c>
      <c r="BQ3" s="93">
        <f>+BP3-1</f>
        <v>-49</v>
      </c>
      <c r="BR3" s="93">
        <f>+BQ3-1</f>
        <v>-50</v>
      </c>
      <c r="BS3" s="93">
        <f>+BR3-1</f>
        <v>-51</v>
      </c>
      <c r="BT3" s="93">
        <f>+BS3-1</f>
        <v>-52</v>
      </c>
      <c r="BU3" s="93">
        <f>+BT3-1</f>
        <v>-53</v>
      </c>
      <c r="BV3" s="93">
        <f>+BU3-1</f>
        <v>-54</v>
      </c>
      <c r="BW3" s="93">
        <f>+BV3-1</f>
        <v>-55</v>
      </c>
      <c r="BX3" s="65">
        <f>+BW3-1</f>
        <v>-56</v>
      </c>
      <c r="BY3" s="65">
        <f>+BX3-1</f>
        <v>-57</v>
      </c>
      <c r="BZ3" s="65">
        <f>+BY3-1</f>
        <v>-58</v>
      </c>
      <c r="CA3" s="113">
        <f>+BZ3-1</f>
        <v>-59</v>
      </c>
    </row>
    <row r="4" spans="2:79" ht="15.75" thickBot="1" x14ac:dyDescent="0.3">
      <c r="B4" s="52" t="s">
        <v>15</v>
      </c>
      <c r="C4" s="48">
        <v>43</v>
      </c>
      <c r="D4" s="48">
        <v>13</v>
      </c>
      <c r="E4" s="219">
        <v>-0.31707261884882398</v>
      </c>
      <c r="F4" s="154"/>
      <c r="G4" s="168"/>
      <c r="H4" s="168"/>
      <c r="I4" s="168"/>
      <c r="J4" s="168"/>
      <c r="K4" s="168"/>
      <c r="L4" s="155"/>
      <c r="M4" s="155"/>
      <c r="N4" s="155"/>
      <c r="O4" s="155"/>
      <c r="P4" s="155"/>
      <c r="Q4" s="155"/>
      <c r="R4" s="155"/>
      <c r="S4" s="155"/>
      <c r="T4" s="73" t="s">
        <v>32</v>
      </c>
      <c r="U4" s="155"/>
      <c r="V4" s="155"/>
      <c r="W4" s="155"/>
      <c r="X4" s="155"/>
      <c r="Y4" s="155"/>
      <c r="Z4" s="155"/>
      <c r="AA4" s="155"/>
      <c r="AB4" s="155"/>
      <c r="AC4" s="199"/>
      <c r="AD4" s="205"/>
      <c r="AE4" s="189"/>
      <c r="AF4" s="189"/>
      <c r="AG4" s="189"/>
      <c r="AH4" s="189"/>
      <c r="AI4" s="189"/>
      <c r="AJ4" s="206"/>
      <c r="AK4" s="185"/>
      <c r="AL4" s="138"/>
      <c r="AM4" s="138"/>
      <c r="AN4" s="138"/>
      <c r="AO4" s="138"/>
      <c r="AP4" s="138"/>
      <c r="AQ4" s="139"/>
      <c r="AR4" s="12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7"/>
      <c r="BT4" s="92"/>
      <c r="BU4" s="85"/>
      <c r="BV4" s="85"/>
      <c r="BW4" s="85"/>
      <c r="BX4" s="85"/>
      <c r="BY4" s="85"/>
      <c r="BZ4" s="85"/>
      <c r="CA4" s="86"/>
    </row>
    <row r="5" spans="2:79" ht="15.75" thickBot="1" x14ac:dyDescent="0.3">
      <c r="B5" s="52" t="s">
        <v>16</v>
      </c>
      <c r="C5" s="48">
        <v>30</v>
      </c>
      <c r="D5" s="48">
        <v>16</v>
      </c>
      <c r="E5" s="219">
        <v>-0.29829957841847299</v>
      </c>
      <c r="F5" s="154"/>
      <c r="G5" s="168"/>
      <c r="H5" s="168"/>
      <c r="I5" s="168"/>
      <c r="J5" s="168"/>
      <c r="K5" s="168"/>
      <c r="L5" s="155"/>
      <c r="M5" s="155"/>
      <c r="N5" s="155"/>
      <c r="O5" s="155"/>
      <c r="P5" s="155"/>
      <c r="Q5" s="155"/>
      <c r="R5" s="155"/>
      <c r="S5" s="155"/>
      <c r="T5" s="73"/>
      <c r="U5" s="155"/>
      <c r="V5" s="155"/>
      <c r="W5" s="155"/>
      <c r="X5" s="155"/>
      <c r="Y5" s="155"/>
      <c r="Z5" s="155"/>
      <c r="AA5" s="155"/>
      <c r="AB5" s="155"/>
      <c r="AC5" s="199"/>
      <c r="AD5" s="205"/>
      <c r="AE5" s="189"/>
      <c r="AF5" s="189"/>
      <c r="AG5" s="189"/>
      <c r="AH5" s="189"/>
      <c r="AI5" s="189"/>
      <c r="AJ5" s="206"/>
      <c r="AK5" s="185"/>
      <c r="AL5" s="138"/>
      <c r="AM5" s="138"/>
      <c r="AN5" s="138"/>
      <c r="AO5" s="138"/>
      <c r="AP5" s="138"/>
      <c r="AQ5" s="139"/>
      <c r="AR5" s="12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78"/>
      <c r="BG5" s="92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95"/>
      <c r="BU5" s="95"/>
      <c r="BV5" s="96"/>
      <c r="BW5" s="97"/>
      <c r="BX5" s="98"/>
      <c r="BY5" s="98"/>
      <c r="BZ5" s="98"/>
      <c r="CA5" s="117"/>
    </row>
    <row r="6" spans="2:79" ht="15.75" thickBot="1" x14ac:dyDescent="0.3">
      <c r="B6" s="52" t="s">
        <v>15</v>
      </c>
      <c r="C6" s="48">
        <v>43</v>
      </c>
      <c r="D6" s="48">
        <v>10</v>
      </c>
      <c r="E6" s="219">
        <v>0.26338572226388801</v>
      </c>
      <c r="F6" s="154"/>
      <c r="G6" s="168"/>
      <c r="H6" s="168"/>
      <c r="I6" s="168"/>
      <c r="J6" s="168"/>
      <c r="K6" s="168"/>
      <c r="L6" s="155"/>
      <c r="M6" s="155"/>
      <c r="N6" s="155"/>
      <c r="O6" s="155"/>
      <c r="P6" s="155"/>
      <c r="Q6" s="155"/>
      <c r="R6" s="155"/>
      <c r="S6" s="155"/>
      <c r="T6" s="73"/>
      <c r="U6" s="155"/>
      <c r="V6" s="155"/>
      <c r="W6" s="155"/>
      <c r="X6" s="155"/>
      <c r="Y6" s="155"/>
      <c r="Z6" s="155"/>
      <c r="AA6" s="155"/>
      <c r="AB6" s="155"/>
      <c r="AC6" s="199"/>
      <c r="AD6" s="207"/>
      <c r="AE6" s="191"/>
      <c r="AF6" s="191"/>
      <c r="AG6" s="191"/>
      <c r="AH6" s="191"/>
      <c r="AI6" s="191"/>
      <c r="AJ6" s="208"/>
      <c r="AK6" s="185"/>
      <c r="AL6" s="138"/>
      <c r="AM6" s="138"/>
      <c r="AN6" s="138"/>
      <c r="AO6" s="138"/>
      <c r="AP6" s="138"/>
      <c r="AQ6" s="139"/>
      <c r="AR6" s="12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81"/>
      <c r="BH6" s="81"/>
      <c r="BI6" s="81"/>
      <c r="BJ6" s="81"/>
      <c r="BK6" s="81"/>
      <c r="BL6" s="81"/>
      <c r="BM6" s="81"/>
      <c r="BN6" s="81"/>
      <c r="BO6" s="81"/>
      <c r="BP6" s="100"/>
      <c r="BQ6" s="100"/>
      <c r="BR6" s="100"/>
      <c r="BS6" s="101"/>
      <c r="BT6" s="102"/>
      <c r="BU6" s="103"/>
      <c r="BV6" s="103"/>
      <c r="BW6" s="103"/>
      <c r="BX6" s="103"/>
      <c r="BY6" s="103"/>
      <c r="BZ6" s="85"/>
      <c r="CA6" s="86"/>
    </row>
    <row r="7" spans="2:79" ht="15.75" thickBot="1" x14ac:dyDescent="0.3">
      <c r="B7" s="52" t="s">
        <v>17</v>
      </c>
      <c r="C7" s="48">
        <v>39</v>
      </c>
      <c r="D7" s="48">
        <v>10</v>
      </c>
      <c r="E7" s="219">
        <v>0.227854172879769</v>
      </c>
      <c r="F7" s="154"/>
      <c r="G7" s="168"/>
      <c r="H7" s="168"/>
      <c r="I7" s="168"/>
      <c r="J7" s="168"/>
      <c r="K7" s="168"/>
      <c r="L7" s="155"/>
      <c r="M7" s="155"/>
      <c r="N7" s="155"/>
      <c r="O7" s="155"/>
      <c r="P7" s="155"/>
      <c r="Q7" s="155"/>
      <c r="R7" s="155"/>
      <c r="S7" s="155"/>
      <c r="T7" s="184"/>
      <c r="U7" s="155"/>
      <c r="V7" s="155"/>
      <c r="W7" s="155"/>
      <c r="X7" s="155"/>
      <c r="Y7" s="155"/>
      <c r="Z7" s="155"/>
      <c r="AA7" s="155"/>
      <c r="AB7" s="155"/>
      <c r="AC7" s="199"/>
      <c r="AD7" s="181" t="s">
        <v>21</v>
      </c>
      <c r="AE7" s="182" t="s">
        <v>25</v>
      </c>
      <c r="AF7" s="182"/>
      <c r="AG7" s="182"/>
      <c r="AH7" s="182"/>
      <c r="AI7" s="182"/>
      <c r="AJ7" s="183" t="s">
        <v>26</v>
      </c>
      <c r="AK7" s="185"/>
      <c r="AL7" s="138"/>
      <c r="AM7" s="138"/>
      <c r="AN7" s="138"/>
      <c r="AO7" s="138"/>
      <c r="AP7" s="138"/>
      <c r="AQ7" s="139"/>
      <c r="AR7" s="127"/>
      <c r="AS7" s="67"/>
      <c r="AT7" s="67"/>
      <c r="AU7" s="67"/>
      <c r="AV7" s="67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67"/>
      <c r="BK7" s="67"/>
      <c r="BL7" s="67"/>
      <c r="BM7" s="67"/>
      <c r="BN7" s="67"/>
      <c r="BO7" s="78"/>
      <c r="BP7" s="92"/>
      <c r="BQ7" s="85"/>
      <c r="BR7" s="85"/>
      <c r="BS7" s="85"/>
      <c r="BT7" s="85"/>
      <c r="BU7" s="85"/>
      <c r="BV7" s="85"/>
      <c r="BW7" s="85"/>
      <c r="BX7" s="85"/>
      <c r="BY7" s="86"/>
      <c r="BZ7" s="90"/>
      <c r="CA7" s="118"/>
    </row>
    <row r="8" spans="2:79" ht="15.75" thickBot="1" x14ac:dyDescent="0.3">
      <c r="B8" s="52" t="s">
        <v>17</v>
      </c>
      <c r="C8" s="48">
        <v>20</v>
      </c>
      <c r="D8" s="48">
        <v>13</v>
      </c>
      <c r="E8" s="219">
        <v>-0.21797280479209799</v>
      </c>
      <c r="F8" s="154"/>
      <c r="G8" s="168"/>
      <c r="H8" s="168"/>
      <c r="I8" s="168"/>
      <c r="J8" s="168"/>
      <c r="K8" s="168"/>
      <c r="L8" s="155"/>
      <c r="M8" s="155"/>
      <c r="N8" s="155"/>
      <c r="O8" s="155"/>
      <c r="P8" s="155"/>
      <c r="Q8" s="155"/>
      <c r="R8" s="155"/>
      <c r="S8" s="155"/>
      <c r="T8" s="73"/>
      <c r="U8" s="155"/>
      <c r="V8" s="155"/>
      <c r="W8" s="155"/>
      <c r="X8" s="155"/>
      <c r="Y8" s="155"/>
      <c r="Z8" s="155"/>
      <c r="AA8" s="155"/>
      <c r="AB8" s="155"/>
      <c r="AC8" s="199"/>
      <c r="AD8" s="209"/>
      <c r="AE8" s="193"/>
      <c r="AF8" s="193"/>
      <c r="AG8" s="193"/>
      <c r="AH8" s="193"/>
      <c r="AI8" s="193"/>
      <c r="AJ8" s="210"/>
      <c r="AK8" s="185"/>
      <c r="AL8" s="138"/>
      <c r="AM8" s="138"/>
      <c r="AN8" s="138"/>
      <c r="AO8" s="138"/>
      <c r="AP8" s="138"/>
      <c r="AQ8" s="139"/>
      <c r="AR8" s="128"/>
      <c r="AS8" s="80"/>
      <c r="AT8" s="80"/>
      <c r="AU8" s="80"/>
      <c r="AV8" s="87"/>
      <c r="AW8" s="92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6"/>
      <c r="BJ8" s="79"/>
      <c r="BK8" s="68"/>
      <c r="BL8" s="68"/>
      <c r="BM8" s="68"/>
      <c r="BN8" s="68"/>
      <c r="BO8" s="68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68"/>
      <c r="CA8" s="114"/>
    </row>
    <row r="9" spans="2:79" ht="15.75" thickBot="1" x14ac:dyDescent="0.3">
      <c r="B9" s="61" t="s">
        <v>18</v>
      </c>
      <c r="C9" s="62">
        <v>15</v>
      </c>
      <c r="D9" s="62">
        <v>16</v>
      </c>
      <c r="E9" s="221">
        <v>-0.21366674664063701</v>
      </c>
      <c r="F9" s="176"/>
      <c r="G9" s="175"/>
      <c r="H9" s="175"/>
      <c r="I9" s="175"/>
      <c r="J9" s="175"/>
      <c r="K9" s="175"/>
      <c r="L9" s="145"/>
      <c r="M9" s="145"/>
      <c r="N9" s="145"/>
      <c r="O9" s="145"/>
      <c r="P9" s="145"/>
      <c r="Q9" s="145"/>
      <c r="R9" s="145"/>
      <c r="S9" s="145"/>
      <c r="T9" s="73"/>
      <c r="U9" s="145"/>
      <c r="V9" s="145"/>
      <c r="W9" s="145"/>
      <c r="X9" s="145"/>
      <c r="Y9" s="145"/>
      <c r="Z9" s="145"/>
      <c r="AA9" s="145"/>
      <c r="AB9" s="145"/>
      <c r="AC9" s="217"/>
      <c r="AD9" s="211" t="s">
        <v>27</v>
      </c>
      <c r="AE9" s="67"/>
      <c r="AF9" s="67"/>
      <c r="AG9" s="67"/>
      <c r="AH9" s="111" t="s">
        <v>28</v>
      </c>
      <c r="AI9" s="111"/>
      <c r="AJ9" s="212"/>
      <c r="AK9" s="201"/>
      <c r="AL9" s="115"/>
      <c r="AM9" s="77" t="s">
        <v>29</v>
      </c>
      <c r="AN9" s="67"/>
      <c r="AO9" s="67"/>
      <c r="AP9" s="67"/>
      <c r="AQ9" s="132"/>
      <c r="AR9" s="129" t="s">
        <v>21</v>
      </c>
      <c r="AS9" s="83" t="s">
        <v>30</v>
      </c>
      <c r="AT9" s="83"/>
      <c r="AU9" s="83"/>
      <c r="AV9" s="109"/>
      <c r="AW9" s="110"/>
      <c r="AX9" s="110"/>
      <c r="AY9" s="84" t="s">
        <v>31</v>
      </c>
      <c r="AZ9" s="84"/>
      <c r="BA9" s="88"/>
      <c r="BB9" s="88"/>
      <c r="BC9" s="88"/>
      <c r="BD9" s="88"/>
      <c r="BE9" s="88"/>
      <c r="BF9" s="88"/>
      <c r="BG9" s="89"/>
      <c r="BH9" s="90"/>
      <c r="BI9" s="91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99"/>
      <c r="BY9" s="99"/>
      <c r="BZ9" s="99"/>
      <c r="CA9" s="116"/>
    </row>
    <row r="10" spans="2:79" ht="15.75" thickBot="1" x14ac:dyDescent="0.3">
      <c r="B10" s="52" t="s">
        <v>19</v>
      </c>
      <c r="C10" s="48">
        <v>48</v>
      </c>
      <c r="D10" s="48">
        <v>13</v>
      </c>
      <c r="E10" s="219">
        <v>0.206132791432869</v>
      </c>
      <c r="F10" s="154"/>
      <c r="G10" s="168"/>
      <c r="H10" s="168"/>
      <c r="I10" s="168"/>
      <c r="J10" s="168"/>
      <c r="K10" s="168"/>
      <c r="L10" s="155"/>
      <c r="M10" s="155"/>
      <c r="N10" s="155"/>
      <c r="O10" s="155"/>
      <c r="P10" s="155"/>
      <c r="Q10" s="155"/>
      <c r="R10" s="155"/>
      <c r="S10" s="155"/>
      <c r="T10" s="73"/>
      <c r="U10" s="155"/>
      <c r="V10" s="155"/>
      <c r="W10" s="155"/>
      <c r="X10" s="155"/>
      <c r="Y10" s="155"/>
      <c r="Z10" s="155"/>
      <c r="AA10" s="155"/>
      <c r="AB10" s="155"/>
      <c r="AC10" s="199"/>
      <c r="AD10" s="205"/>
      <c r="AE10" s="189"/>
      <c r="AF10" s="189"/>
      <c r="AG10" s="189"/>
      <c r="AH10" s="189"/>
      <c r="AI10" s="189"/>
      <c r="AJ10" s="206"/>
      <c r="AK10" s="185"/>
      <c r="AL10" s="138"/>
      <c r="AM10" s="138"/>
      <c r="AN10" s="138"/>
      <c r="AO10" s="138"/>
      <c r="AP10" s="138"/>
      <c r="AQ10" s="139"/>
      <c r="AR10" s="130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80"/>
      <c r="BU10" s="80"/>
      <c r="BV10" s="80"/>
      <c r="BW10" s="87"/>
      <c r="BX10" s="102"/>
      <c r="BY10" s="103"/>
      <c r="BZ10" s="103"/>
      <c r="CA10" s="86"/>
    </row>
    <row r="11" spans="2:79" ht="15.75" thickBot="1" x14ac:dyDescent="0.3">
      <c r="B11" s="52" t="s">
        <v>18</v>
      </c>
      <c r="C11" s="48">
        <v>43</v>
      </c>
      <c r="D11" s="48">
        <v>7</v>
      </c>
      <c r="E11" s="219">
        <v>0.19463766888791201</v>
      </c>
      <c r="F11" s="154"/>
      <c r="G11" s="168"/>
      <c r="H11" s="168"/>
      <c r="I11" s="168"/>
      <c r="J11" s="168"/>
      <c r="K11" s="168"/>
      <c r="L11" s="155"/>
      <c r="M11" s="155"/>
      <c r="N11" s="155"/>
      <c r="O11" s="155"/>
      <c r="P11" s="155"/>
      <c r="Q11" s="155"/>
      <c r="R11" s="155"/>
      <c r="S11" s="155"/>
      <c r="T11" s="73"/>
      <c r="U11" s="155"/>
      <c r="V11" s="155"/>
      <c r="W11" s="155"/>
      <c r="X11" s="155"/>
      <c r="Y11" s="155"/>
      <c r="Z11" s="155"/>
      <c r="AA11" s="155"/>
      <c r="AB11" s="155"/>
      <c r="AC11" s="199"/>
      <c r="AD11" s="205"/>
      <c r="AE11" s="189"/>
      <c r="AF11" s="189"/>
      <c r="AG11" s="189"/>
      <c r="AH11" s="189"/>
      <c r="AI11" s="189"/>
      <c r="AJ11" s="206"/>
      <c r="AK11" s="185"/>
      <c r="AL11" s="138"/>
      <c r="AM11" s="138"/>
      <c r="AN11" s="138"/>
      <c r="AO11" s="138"/>
      <c r="AP11" s="138"/>
      <c r="AQ11" s="139"/>
      <c r="AR11" s="12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78"/>
      <c r="BT11" s="92"/>
      <c r="BU11" s="85"/>
      <c r="BV11" s="85"/>
      <c r="BW11" s="85"/>
      <c r="BX11" s="85"/>
      <c r="BY11" s="85"/>
      <c r="BZ11" s="86"/>
      <c r="CA11" s="215"/>
    </row>
    <row r="12" spans="2:79" ht="15.75" thickBot="1" x14ac:dyDescent="0.3">
      <c r="B12" s="52" t="s">
        <v>15</v>
      </c>
      <c r="C12" s="48">
        <v>58</v>
      </c>
      <c r="D12" s="48">
        <v>16</v>
      </c>
      <c r="E12" s="219">
        <v>0.18394777833602499</v>
      </c>
      <c r="F12" s="154"/>
      <c r="G12" s="168"/>
      <c r="H12" s="168"/>
      <c r="I12" s="168"/>
      <c r="J12" s="168"/>
      <c r="K12" s="168"/>
      <c r="L12" s="155"/>
      <c r="M12" s="155"/>
      <c r="N12" s="155"/>
      <c r="O12" s="155"/>
      <c r="P12" s="155"/>
      <c r="Q12" s="155"/>
      <c r="R12" s="155"/>
      <c r="S12" s="155"/>
      <c r="T12" s="73"/>
      <c r="U12" s="155"/>
      <c r="V12" s="155"/>
      <c r="W12" s="155"/>
      <c r="X12" s="155"/>
      <c r="Y12" s="155"/>
      <c r="Z12" s="155"/>
      <c r="AA12" s="155"/>
      <c r="AB12" s="155"/>
      <c r="AC12" s="199"/>
      <c r="AD12" s="205"/>
      <c r="AE12" s="189"/>
      <c r="AF12" s="189"/>
      <c r="AG12" s="189"/>
      <c r="AH12" s="189"/>
      <c r="AI12" s="189"/>
      <c r="AJ12" s="206"/>
      <c r="AK12" s="185"/>
      <c r="AL12" s="138"/>
      <c r="AM12" s="138"/>
      <c r="AN12" s="138"/>
      <c r="AO12" s="138"/>
      <c r="AP12" s="138"/>
      <c r="AQ12" s="139"/>
      <c r="AR12" s="12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81"/>
      <c r="BU12" s="81"/>
      <c r="BV12" s="100"/>
      <c r="BW12" s="100"/>
      <c r="BX12" s="100"/>
      <c r="BY12" s="100"/>
      <c r="BZ12" s="100"/>
      <c r="CA12" s="216"/>
    </row>
    <row r="13" spans="2:79" ht="15.75" thickBot="1" x14ac:dyDescent="0.3">
      <c r="B13" s="52" t="s">
        <v>15</v>
      </c>
      <c r="C13" s="48">
        <v>45</v>
      </c>
      <c r="D13" s="48">
        <v>7</v>
      </c>
      <c r="E13" s="219">
        <v>0.172414776484414</v>
      </c>
      <c r="F13" s="154"/>
      <c r="G13" s="168"/>
      <c r="H13" s="168"/>
      <c r="I13" s="168"/>
      <c r="J13" s="168"/>
      <c r="K13" s="168"/>
      <c r="L13" s="155"/>
      <c r="M13" s="155"/>
      <c r="N13" s="155"/>
      <c r="O13" s="155"/>
      <c r="P13" s="155"/>
      <c r="Q13" s="155"/>
      <c r="R13" s="155"/>
      <c r="S13" s="155"/>
      <c r="T13" s="73"/>
      <c r="U13" s="155"/>
      <c r="V13" s="155"/>
      <c r="W13" s="155"/>
      <c r="X13" s="155"/>
      <c r="Y13" s="155"/>
      <c r="Z13" s="155"/>
      <c r="AA13" s="155"/>
      <c r="AB13" s="155"/>
      <c r="AC13" s="199"/>
      <c r="AD13" s="205"/>
      <c r="AE13" s="189"/>
      <c r="AF13" s="189"/>
      <c r="AG13" s="189"/>
      <c r="AH13" s="189"/>
      <c r="AI13" s="189"/>
      <c r="AJ13" s="206"/>
      <c r="AK13" s="185"/>
      <c r="AL13" s="138"/>
      <c r="AM13" s="138"/>
      <c r="AN13" s="138"/>
      <c r="AO13" s="138"/>
      <c r="AP13" s="138"/>
      <c r="AQ13" s="139"/>
      <c r="AR13" s="12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78"/>
      <c r="BV13" s="92"/>
      <c r="BW13" s="85"/>
      <c r="BX13" s="85"/>
      <c r="BY13" s="85"/>
      <c r="BZ13" s="85"/>
      <c r="CA13" s="86"/>
    </row>
    <row r="14" spans="2:79" ht="15.75" thickBot="1" x14ac:dyDescent="0.3">
      <c r="B14" s="52" t="s">
        <v>19</v>
      </c>
      <c r="C14" s="48">
        <v>47</v>
      </c>
      <c r="D14" s="48">
        <v>4</v>
      </c>
      <c r="E14" s="219">
        <v>0.16803037956286601</v>
      </c>
      <c r="F14" s="154"/>
      <c r="G14" s="168"/>
      <c r="H14" s="168"/>
      <c r="I14" s="168"/>
      <c r="J14" s="168"/>
      <c r="K14" s="168"/>
      <c r="L14" s="155"/>
      <c r="M14" s="155"/>
      <c r="N14" s="155"/>
      <c r="O14" s="155"/>
      <c r="P14" s="155"/>
      <c r="Q14" s="155"/>
      <c r="R14" s="155"/>
      <c r="S14" s="155"/>
      <c r="T14" s="73"/>
      <c r="U14" s="155"/>
      <c r="V14" s="155"/>
      <c r="W14" s="155"/>
      <c r="X14" s="155"/>
      <c r="Y14" s="155"/>
      <c r="Z14" s="155"/>
      <c r="AA14" s="155"/>
      <c r="AB14" s="155"/>
      <c r="AC14" s="199"/>
      <c r="AD14" s="205"/>
      <c r="AE14" s="189"/>
      <c r="AF14" s="189"/>
      <c r="AG14" s="189"/>
      <c r="AH14" s="189"/>
      <c r="AI14" s="189"/>
      <c r="AJ14" s="206"/>
      <c r="AK14" s="185"/>
      <c r="AL14" s="138"/>
      <c r="AM14" s="138"/>
      <c r="AN14" s="138"/>
      <c r="AO14" s="138"/>
      <c r="AP14" s="138"/>
      <c r="AQ14" s="139"/>
      <c r="AR14" s="12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67"/>
      <c r="BV14" s="81"/>
      <c r="BW14" s="94"/>
      <c r="BX14" s="92"/>
      <c r="BY14" s="85"/>
      <c r="BZ14" s="85"/>
      <c r="CA14" s="86"/>
    </row>
    <row r="15" spans="2:79" ht="15.75" thickBot="1" x14ac:dyDescent="0.3">
      <c r="B15" s="52" t="s">
        <v>20</v>
      </c>
      <c r="C15" s="48">
        <v>28</v>
      </c>
      <c r="D15" s="48">
        <v>16</v>
      </c>
      <c r="E15" s="219">
        <v>-0.16045945892836599</v>
      </c>
      <c r="F15" s="154"/>
      <c r="G15" s="168"/>
      <c r="H15" s="168"/>
      <c r="I15" s="168"/>
      <c r="J15" s="168"/>
      <c r="K15" s="168"/>
      <c r="L15" s="155"/>
      <c r="M15" s="155"/>
      <c r="N15" s="155"/>
      <c r="O15" s="155"/>
      <c r="P15" s="155"/>
      <c r="Q15" s="155"/>
      <c r="R15" s="155"/>
      <c r="S15" s="155"/>
      <c r="T15" s="73"/>
      <c r="U15" s="155"/>
      <c r="V15" s="155"/>
      <c r="W15" s="155"/>
      <c r="X15" s="155"/>
      <c r="Y15" s="155"/>
      <c r="Z15" s="155"/>
      <c r="AA15" s="155"/>
      <c r="AB15" s="155"/>
      <c r="AC15" s="199"/>
      <c r="AD15" s="205"/>
      <c r="AE15" s="189"/>
      <c r="AF15" s="189"/>
      <c r="AG15" s="189"/>
      <c r="AH15" s="189"/>
      <c r="AI15" s="189"/>
      <c r="AJ15" s="206"/>
      <c r="AK15" s="185"/>
      <c r="AL15" s="138"/>
      <c r="AM15" s="138"/>
      <c r="AN15" s="138"/>
      <c r="AO15" s="138"/>
      <c r="AP15" s="138"/>
      <c r="AQ15" s="139"/>
      <c r="AR15" s="12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78"/>
      <c r="BE15" s="92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103"/>
      <c r="BT15" s="104"/>
      <c r="BU15" s="105"/>
      <c r="BV15" s="99"/>
      <c r="BW15" s="68"/>
      <c r="BX15" s="91"/>
      <c r="BY15" s="91"/>
      <c r="BZ15" s="91"/>
      <c r="CA15" s="118"/>
    </row>
    <row r="16" spans="2:79" ht="15.75" thickBot="1" x14ac:dyDescent="0.3">
      <c r="B16" s="52" t="s">
        <v>16</v>
      </c>
      <c r="C16" s="48">
        <v>42</v>
      </c>
      <c r="D16" s="48">
        <v>4</v>
      </c>
      <c r="E16" s="219">
        <v>0.158106793496955</v>
      </c>
      <c r="F16" s="154"/>
      <c r="G16" s="168"/>
      <c r="H16" s="168"/>
      <c r="I16" s="168"/>
      <c r="J16" s="168"/>
      <c r="K16" s="168"/>
      <c r="L16" s="155"/>
      <c r="M16" s="155"/>
      <c r="N16" s="155"/>
      <c r="O16" s="155"/>
      <c r="P16" s="155"/>
      <c r="Q16" s="155"/>
      <c r="R16" s="155"/>
      <c r="S16" s="155"/>
      <c r="T16" s="73"/>
      <c r="U16" s="155"/>
      <c r="V16" s="155"/>
      <c r="W16" s="155"/>
      <c r="X16" s="155"/>
      <c r="Y16" s="155"/>
      <c r="Z16" s="155"/>
      <c r="AA16" s="155"/>
      <c r="AB16" s="155"/>
      <c r="AC16" s="199"/>
      <c r="AD16" s="205"/>
      <c r="AE16" s="189"/>
      <c r="AF16" s="189"/>
      <c r="AG16" s="189"/>
      <c r="AH16" s="189"/>
      <c r="AI16" s="189"/>
      <c r="AJ16" s="206"/>
      <c r="AK16" s="185"/>
      <c r="AL16" s="138"/>
      <c r="AM16" s="138"/>
      <c r="AN16" s="138"/>
      <c r="AO16" s="138"/>
      <c r="AP16" s="138"/>
      <c r="AQ16" s="139"/>
      <c r="AR16" s="127"/>
      <c r="AS16" s="67"/>
      <c r="AT16" s="67"/>
      <c r="AU16" s="67"/>
      <c r="AV16" s="80"/>
      <c r="AW16" s="80"/>
      <c r="AX16" s="80"/>
      <c r="AY16" s="80"/>
      <c r="AZ16" s="80"/>
      <c r="BA16" s="80"/>
      <c r="BB16" s="80"/>
      <c r="BC16" s="80"/>
      <c r="BD16" s="80"/>
      <c r="BE16" s="100"/>
      <c r="BF16" s="100"/>
      <c r="BG16" s="100"/>
      <c r="BH16" s="100"/>
      <c r="BI16" s="100"/>
      <c r="BJ16" s="100"/>
      <c r="BK16" s="100"/>
      <c r="BL16" s="81"/>
      <c r="BM16" s="81"/>
      <c r="BN16" s="81"/>
      <c r="BO16" s="81"/>
      <c r="BP16" s="81"/>
      <c r="BQ16" s="81"/>
      <c r="BR16" s="94"/>
      <c r="BS16" s="92"/>
      <c r="BT16" s="85"/>
      <c r="BU16" s="85"/>
      <c r="BV16" s="86"/>
      <c r="BW16" s="79"/>
      <c r="BX16" s="68"/>
      <c r="BY16" s="68"/>
      <c r="BZ16" s="68"/>
      <c r="CA16" s="114"/>
    </row>
    <row r="17" spans="2:79" ht="15.75" thickBot="1" x14ac:dyDescent="0.3">
      <c r="B17" s="52" t="s">
        <v>18</v>
      </c>
      <c r="C17" s="48">
        <v>19</v>
      </c>
      <c r="D17" s="48">
        <v>16</v>
      </c>
      <c r="E17" s="219">
        <v>0.14377612995057501</v>
      </c>
      <c r="F17" s="154"/>
      <c r="G17" s="168"/>
      <c r="H17" s="168"/>
      <c r="I17" s="168"/>
      <c r="J17" s="168"/>
      <c r="K17" s="168"/>
      <c r="L17" s="155"/>
      <c r="M17" s="155"/>
      <c r="N17" s="155"/>
      <c r="O17" s="155"/>
      <c r="P17" s="155"/>
      <c r="Q17" s="155"/>
      <c r="R17" s="155"/>
      <c r="S17" s="155"/>
      <c r="T17" s="73"/>
      <c r="U17" s="155"/>
      <c r="V17" s="155"/>
      <c r="W17" s="155"/>
      <c r="X17" s="155"/>
      <c r="Y17" s="155"/>
      <c r="Z17" s="155"/>
      <c r="AA17" s="155"/>
      <c r="AB17" s="155"/>
      <c r="AC17" s="199"/>
      <c r="AD17" s="205"/>
      <c r="AE17" s="189"/>
      <c r="AF17" s="189"/>
      <c r="AG17" s="189"/>
      <c r="AH17" s="189"/>
      <c r="AI17" s="189"/>
      <c r="AJ17" s="206"/>
      <c r="AK17" s="185"/>
      <c r="AL17" s="138"/>
      <c r="AM17" s="138"/>
      <c r="AN17" s="138"/>
      <c r="AO17" s="138"/>
      <c r="AP17" s="138"/>
      <c r="AQ17" s="139"/>
      <c r="AR17" s="127"/>
      <c r="AS17" s="67"/>
      <c r="AT17" s="67"/>
      <c r="AU17" s="78"/>
      <c r="AV17" s="92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6"/>
      <c r="BL17" s="79"/>
      <c r="BM17" s="68"/>
      <c r="BN17" s="68"/>
      <c r="BO17" s="68"/>
      <c r="BP17" s="68"/>
      <c r="BQ17" s="68"/>
      <c r="BR17" s="68"/>
      <c r="BS17" s="91"/>
      <c r="BT17" s="91"/>
      <c r="BU17" s="91"/>
      <c r="BV17" s="91"/>
      <c r="BW17" s="68"/>
      <c r="BX17" s="68"/>
      <c r="BY17" s="68"/>
      <c r="BZ17" s="68"/>
      <c r="CA17" s="114"/>
    </row>
    <row r="18" spans="2:79" ht="15.75" thickBot="1" x14ac:dyDescent="0.3">
      <c r="B18" s="53" t="s">
        <v>18</v>
      </c>
      <c r="C18" s="54">
        <v>28</v>
      </c>
      <c r="D18" s="54">
        <v>7</v>
      </c>
      <c r="E18" s="220">
        <v>-0.13812438945771999</v>
      </c>
      <c r="F18" s="156"/>
      <c r="G18" s="169"/>
      <c r="H18" s="169"/>
      <c r="I18" s="169"/>
      <c r="J18" s="169"/>
      <c r="K18" s="169"/>
      <c r="L18" s="157"/>
      <c r="M18" s="157"/>
      <c r="N18" s="157"/>
      <c r="O18" s="157"/>
      <c r="P18" s="157"/>
      <c r="Q18" s="157"/>
      <c r="R18" s="157"/>
      <c r="S18" s="157"/>
      <c r="T18" s="74"/>
      <c r="U18" s="157"/>
      <c r="V18" s="157"/>
      <c r="W18" s="157"/>
      <c r="X18" s="157"/>
      <c r="Y18" s="157"/>
      <c r="Z18" s="157"/>
      <c r="AA18" s="157"/>
      <c r="AB18" s="157"/>
      <c r="AC18" s="200"/>
      <c r="AD18" s="213"/>
      <c r="AE18" s="195"/>
      <c r="AF18" s="195"/>
      <c r="AG18" s="195"/>
      <c r="AH18" s="195"/>
      <c r="AI18" s="195"/>
      <c r="AJ18" s="214"/>
      <c r="AK18" s="202"/>
      <c r="AL18" s="142"/>
      <c r="AM18" s="142"/>
      <c r="AN18" s="142"/>
      <c r="AO18" s="142"/>
      <c r="AP18" s="142"/>
      <c r="AQ18" s="143"/>
      <c r="AR18" s="131"/>
      <c r="AS18" s="70"/>
      <c r="AT18" s="70"/>
      <c r="AU18" s="70"/>
      <c r="AV18" s="106"/>
      <c r="AW18" s="106"/>
      <c r="AX18" s="106"/>
      <c r="AY18" s="106"/>
      <c r="AZ18" s="106"/>
      <c r="BA18" s="106"/>
      <c r="BB18" s="106"/>
      <c r="BC18" s="106"/>
      <c r="BD18" s="107"/>
      <c r="BE18" s="92"/>
      <c r="BF18" s="85"/>
      <c r="BG18" s="85"/>
      <c r="BH18" s="85"/>
      <c r="BI18" s="85"/>
      <c r="BJ18" s="85"/>
      <c r="BK18" s="86"/>
      <c r="BL18" s="108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119"/>
    </row>
    <row r="20" spans="2:79" ht="15.75" thickBot="1" x14ac:dyDescent="0.3"/>
    <row r="21" spans="2:79" ht="111.75" customHeight="1" thickBot="1" x14ac:dyDescent="0.3">
      <c r="B21" s="58" t="s">
        <v>23</v>
      </c>
      <c r="C21" s="59"/>
      <c r="D21" s="59"/>
      <c r="E21" s="60"/>
      <c r="F21" s="46">
        <f t="shared" ref="F21:K21" ca="1" si="3">+G21+1</f>
        <v>44914</v>
      </c>
      <c r="G21" s="46">
        <f t="shared" ca="1" si="3"/>
        <v>44913</v>
      </c>
      <c r="H21" s="46">
        <f t="shared" ca="1" si="3"/>
        <v>44912</v>
      </c>
      <c r="I21" s="46">
        <f t="shared" ca="1" si="3"/>
        <v>44911</v>
      </c>
      <c r="J21" s="46">
        <f t="shared" ca="1" si="3"/>
        <v>44910</v>
      </c>
      <c r="K21" s="46">
        <f t="shared" ca="1" si="3"/>
        <v>44909</v>
      </c>
      <c r="L21" s="46">
        <f t="shared" ref="L21:R21" ca="1" si="4">+M21+1</f>
        <v>44908</v>
      </c>
      <c r="M21" s="46">
        <f t="shared" ca="1" si="4"/>
        <v>44907</v>
      </c>
      <c r="N21" s="46">
        <f t="shared" ca="1" si="4"/>
        <v>44906</v>
      </c>
      <c r="O21" s="46">
        <f t="shared" ca="1" si="4"/>
        <v>44905</v>
      </c>
      <c r="P21" s="46">
        <f t="shared" ca="1" si="4"/>
        <v>44904</v>
      </c>
      <c r="Q21" s="46">
        <f t="shared" ca="1" si="4"/>
        <v>44903</v>
      </c>
      <c r="R21" s="46">
        <f t="shared" ca="1" si="4"/>
        <v>44902</v>
      </c>
      <c r="S21" s="46">
        <f ca="1">+T21+1</f>
        <v>44901</v>
      </c>
      <c r="T21" s="75">
        <f ca="1">TODAY()</f>
        <v>44900</v>
      </c>
      <c r="U21" s="46">
        <f t="shared" ref="U21:AG21" ca="1" si="5">+T21-1</f>
        <v>44899</v>
      </c>
      <c r="V21" s="46">
        <f t="shared" ca="1" si="5"/>
        <v>44898</v>
      </c>
      <c r="W21" s="46">
        <f t="shared" ca="1" si="5"/>
        <v>44897</v>
      </c>
      <c r="X21" s="46">
        <f t="shared" ca="1" si="5"/>
        <v>44896</v>
      </c>
      <c r="Y21" s="46">
        <f t="shared" ca="1" si="5"/>
        <v>44895</v>
      </c>
      <c r="Z21" s="46">
        <f t="shared" ca="1" si="5"/>
        <v>44894</v>
      </c>
      <c r="AA21" s="46">
        <f t="shared" ca="1" si="5"/>
        <v>44893</v>
      </c>
      <c r="AB21" s="46">
        <f t="shared" ca="1" si="5"/>
        <v>44892</v>
      </c>
      <c r="AC21" s="46">
        <f t="shared" ca="1" si="5"/>
        <v>44891</v>
      </c>
      <c r="AD21" s="46">
        <f t="shared" ca="1" si="5"/>
        <v>44890</v>
      </c>
      <c r="AE21" s="46">
        <f t="shared" ca="1" si="5"/>
        <v>44889</v>
      </c>
      <c r="AF21" s="46">
        <f t="shared" ca="1" si="5"/>
        <v>44888</v>
      </c>
      <c r="AG21" s="46">
        <f t="shared" ca="1" si="5"/>
        <v>44887</v>
      </c>
      <c r="AH21" s="46">
        <f t="shared" ref="AH21:CA21" ca="1" si="6">+AG21-1</f>
        <v>44886</v>
      </c>
      <c r="AI21" s="46">
        <f t="shared" ca="1" si="6"/>
        <v>44885</v>
      </c>
      <c r="AJ21" s="46">
        <f t="shared" ca="1" si="6"/>
        <v>44884</v>
      </c>
      <c r="AK21" s="46">
        <f t="shared" ca="1" si="6"/>
        <v>44883</v>
      </c>
      <c r="AL21" s="46">
        <f t="shared" ca="1" si="6"/>
        <v>44882</v>
      </c>
      <c r="AM21" s="46">
        <f t="shared" ca="1" si="6"/>
        <v>44881</v>
      </c>
      <c r="AN21" s="46">
        <f t="shared" ca="1" si="6"/>
        <v>44880</v>
      </c>
      <c r="AO21" s="46">
        <f t="shared" ca="1" si="6"/>
        <v>44879</v>
      </c>
      <c r="AP21" s="46">
        <f t="shared" ca="1" si="6"/>
        <v>44878</v>
      </c>
      <c r="AQ21" s="46">
        <f t="shared" ca="1" si="6"/>
        <v>44877</v>
      </c>
      <c r="AR21" s="46">
        <f t="shared" ca="1" si="6"/>
        <v>44876</v>
      </c>
      <c r="AS21" s="46">
        <f t="shared" ca="1" si="6"/>
        <v>44875</v>
      </c>
      <c r="AT21" s="46">
        <f t="shared" ca="1" si="6"/>
        <v>44874</v>
      </c>
      <c r="AU21" s="46">
        <f t="shared" ca="1" si="6"/>
        <v>44873</v>
      </c>
      <c r="AV21" s="46">
        <f t="shared" ca="1" si="6"/>
        <v>44872</v>
      </c>
      <c r="AW21" s="46">
        <f t="shared" ca="1" si="6"/>
        <v>44871</v>
      </c>
      <c r="AX21" s="46">
        <f t="shared" ca="1" si="6"/>
        <v>44870</v>
      </c>
      <c r="AY21" s="46">
        <f t="shared" ca="1" si="6"/>
        <v>44869</v>
      </c>
      <c r="AZ21" s="46">
        <f t="shared" ca="1" si="6"/>
        <v>44868</v>
      </c>
      <c r="BA21" s="46">
        <f t="shared" ca="1" si="6"/>
        <v>44867</v>
      </c>
      <c r="BB21" s="46">
        <f t="shared" ca="1" si="6"/>
        <v>44866</v>
      </c>
      <c r="BC21" s="46">
        <f t="shared" ca="1" si="6"/>
        <v>44865</v>
      </c>
      <c r="BD21" s="46">
        <f t="shared" ca="1" si="6"/>
        <v>44864</v>
      </c>
      <c r="BE21" s="46">
        <f t="shared" ca="1" si="6"/>
        <v>44863</v>
      </c>
      <c r="BF21" s="46">
        <f t="shared" ca="1" si="6"/>
        <v>44862</v>
      </c>
      <c r="BG21" s="46">
        <f t="shared" ca="1" si="6"/>
        <v>44861</v>
      </c>
      <c r="BH21" s="46">
        <f t="shared" ca="1" si="6"/>
        <v>44860</v>
      </c>
      <c r="BI21" s="46">
        <f t="shared" ca="1" si="6"/>
        <v>44859</v>
      </c>
      <c r="BJ21" s="46">
        <f t="shared" ca="1" si="6"/>
        <v>44858</v>
      </c>
      <c r="BK21" s="46">
        <f t="shared" ca="1" si="6"/>
        <v>44857</v>
      </c>
      <c r="BL21" s="46">
        <f t="shared" ca="1" si="6"/>
        <v>44856</v>
      </c>
      <c r="BM21" s="46">
        <f t="shared" ca="1" si="6"/>
        <v>44855</v>
      </c>
      <c r="BN21" s="46">
        <f t="shared" ca="1" si="6"/>
        <v>44854</v>
      </c>
      <c r="BO21" s="46">
        <f t="shared" ca="1" si="6"/>
        <v>44853</v>
      </c>
      <c r="BP21" s="46">
        <f t="shared" ca="1" si="6"/>
        <v>44852</v>
      </c>
      <c r="BQ21" s="46">
        <f t="shared" ca="1" si="6"/>
        <v>44851</v>
      </c>
      <c r="BR21" s="46">
        <f t="shared" ca="1" si="6"/>
        <v>44850</v>
      </c>
      <c r="BS21" s="46">
        <f t="shared" ca="1" si="6"/>
        <v>44849</v>
      </c>
      <c r="BT21" s="46">
        <f t="shared" ca="1" si="6"/>
        <v>44848</v>
      </c>
      <c r="BU21" s="46">
        <f t="shared" ca="1" si="6"/>
        <v>44847</v>
      </c>
      <c r="BV21" s="46">
        <f t="shared" ca="1" si="6"/>
        <v>44846</v>
      </c>
      <c r="BW21" s="46">
        <f t="shared" ca="1" si="6"/>
        <v>44845</v>
      </c>
      <c r="BX21" s="46">
        <f t="shared" ca="1" si="6"/>
        <v>44844</v>
      </c>
      <c r="BY21" s="46">
        <f t="shared" ca="1" si="6"/>
        <v>44843</v>
      </c>
      <c r="BZ21" s="46">
        <f t="shared" ca="1" si="6"/>
        <v>44842</v>
      </c>
      <c r="CA21" s="47">
        <f t="shared" ca="1" si="6"/>
        <v>44841</v>
      </c>
    </row>
    <row r="22" spans="2:79" ht="15.75" thickBot="1" x14ac:dyDescent="0.3">
      <c r="B22" s="49" t="s">
        <v>14</v>
      </c>
      <c r="C22" s="50" t="s">
        <v>12</v>
      </c>
      <c r="D22" s="50" t="s">
        <v>13</v>
      </c>
      <c r="E22" s="51" t="s">
        <v>22</v>
      </c>
      <c r="F22" s="153">
        <f t="shared" ref="F22:K22" si="7">+G22+1</f>
        <v>14</v>
      </c>
      <c r="G22" s="153">
        <f t="shared" si="7"/>
        <v>13</v>
      </c>
      <c r="H22" s="153">
        <f t="shared" si="7"/>
        <v>12</v>
      </c>
      <c r="I22" s="153">
        <f t="shared" si="7"/>
        <v>11</v>
      </c>
      <c r="J22" s="153">
        <f t="shared" si="7"/>
        <v>10</v>
      </c>
      <c r="K22" s="153">
        <f t="shared" si="7"/>
        <v>9</v>
      </c>
      <c r="L22" s="153">
        <f t="shared" ref="L22:R22" si="8">+M22+1</f>
        <v>8</v>
      </c>
      <c r="M22" s="153">
        <f t="shared" si="8"/>
        <v>7</v>
      </c>
      <c r="N22" s="153">
        <f t="shared" si="8"/>
        <v>6</v>
      </c>
      <c r="O22" s="153">
        <f t="shared" si="8"/>
        <v>5</v>
      </c>
      <c r="P22" s="153">
        <f t="shared" si="8"/>
        <v>4</v>
      </c>
      <c r="Q22" s="153">
        <f t="shared" si="8"/>
        <v>3</v>
      </c>
      <c r="R22" s="153">
        <f t="shared" si="8"/>
        <v>2</v>
      </c>
      <c r="S22" s="153">
        <f>+T22+1</f>
        <v>1</v>
      </c>
      <c r="T22" s="72">
        <v>0</v>
      </c>
      <c r="U22" s="187">
        <f>+T22-1</f>
        <v>-1</v>
      </c>
      <c r="V22" s="187">
        <f>+U22-1</f>
        <v>-2</v>
      </c>
      <c r="W22" s="187">
        <f>+V22-1</f>
        <v>-3</v>
      </c>
      <c r="X22" s="187">
        <f>+W22-1</f>
        <v>-4</v>
      </c>
      <c r="Y22" s="187">
        <f>+X22-1</f>
        <v>-5</v>
      </c>
      <c r="Z22" s="187">
        <f>+Y22-1</f>
        <v>-6</v>
      </c>
      <c r="AA22" s="188">
        <f>+Z22-1</f>
        <v>-7</v>
      </c>
      <c r="AB22" s="134">
        <f>+AA22-1</f>
        <v>-8</v>
      </c>
      <c r="AC22" s="135">
        <f>+AB22-1</f>
        <v>-9</v>
      </c>
      <c r="AD22" s="135">
        <f>+AC22-1</f>
        <v>-10</v>
      </c>
      <c r="AE22" s="135">
        <f>+AD22-1</f>
        <v>-11</v>
      </c>
      <c r="AF22" s="135">
        <f>+AE22-1</f>
        <v>-12</v>
      </c>
      <c r="AG22" s="135">
        <f>+AF22-1</f>
        <v>-13</v>
      </c>
      <c r="AH22" s="136">
        <f>+AG22-1</f>
        <v>-14</v>
      </c>
      <c r="AI22" s="126">
        <f>+AH22-1</f>
        <v>-15</v>
      </c>
      <c r="AJ22" s="65">
        <f>+AI22-1</f>
        <v>-16</v>
      </c>
      <c r="AK22" s="65">
        <f>+AJ22-1</f>
        <v>-17</v>
      </c>
      <c r="AL22" s="65">
        <f>+AK22-1</f>
        <v>-18</v>
      </c>
      <c r="AM22" s="65">
        <f>+AL22-1</f>
        <v>-19</v>
      </c>
      <c r="AN22" s="65">
        <f>+AM22-1</f>
        <v>-20</v>
      </c>
      <c r="AO22" s="65">
        <f>+AN22-1</f>
        <v>-21</v>
      </c>
      <c r="AP22" s="65">
        <f>+AO22-1</f>
        <v>-22</v>
      </c>
      <c r="AQ22" s="65">
        <f>+AP22-1</f>
        <v>-23</v>
      </c>
      <c r="AR22" s="65">
        <f>+AQ22-1</f>
        <v>-24</v>
      </c>
      <c r="AS22" s="65">
        <f>+AR22-1</f>
        <v>-25</v>
      </c>
      <c r="AT22" s="65">
        <f>+AS22-1</f>
        <v>-26</v>
      </c>
      <c r="AU22" s="65">
        <f>+AT22-1</f>
        <v>-27</v>
      </c>
      <c r="AV22" s="65">
        <f>+AU22-1</f>
        <v>-28</v>
      </c>
      <c r="AW22" s="65">
        <f>+AV22-1</f>
        <v>-29</v>
      </c>
      <c r="AX22" s="65">
        <f>+AW22-1</f>
        <v>-30</v>
      </c>
      <c r="AY22" s="65">
        <f>+AX22-1</f>
        <v>-31</v>
      </c>
      <c r="AZ22" s="65">
        <f>+AY22-1</f>
        <v>-32</v>
      </c>
      <c r="BA22" s="65">
        <f>+AZ22-1</f>
        <v>-33</v>
      </c>
      <c r="BB22" s="65">
        <f>+BA22-1</f>
        <v>-34</v>
      </c>
      <c r="BC22" s="65">
        <f>+BB22-1</f>
        <v>-35</v>
      </c>
      <c r="BD22" s="65">
        <f>+BC22-1</f>
        <v>-36</v>
      </c>
      <c r="BE22" s="65">
        <f>+BD22-1</f>
        <v>-37</v>
      </c>
      <c r="BF22" s="65">
        <f>+BE22-1</f>
        <v>-38</v>
      </c>
      <c r="BG22" s="65">
        <f>+BF22-1</f>
        <v>-39</v>
      </c>
      <c r="BH22" s="65">
        <f>+BG22-1</f>
        <v>-40</v>
      </c>
      <c r="BI22" s="65">
        <f>+BH22-1</f>
        <v>-41</v>
      </c>
      <c r="BJ22" s="65">
        <f>+BI22-1</f>
        <v>-42</v>
      </c>
      <c r="BK22" s="93">
        <f>+BJ22-1</f>
        <v>-43</v>
      </c>
      <c r="BL22" s="93">
        <f>+BK22-1</f>
        <v>-44</v>
      </c>
      <c r="BM22" s="93">
        <f>+BL22-1</f>
        <v>-45</v>
      </c>
      <c r="BN22" s="93">
        <f>+BM22-1</f>
        <v>-46</v>
      </c>
      <c r="BO22" s="93">
        <f>+BN22-1</f>
        <v>-47</v>
      </c>
      <c r="BP22" s="93">
        <f>+BO22-1</f>
        <v>-48</v>
      </c>
      <c r="BQ22" s="93">
        <f>+BP22-1</f>
        <v>-49</v>
      </c>
      <c r="BR22" s="93">
        <f>+BQ22-1</f>
        <v>-50</v>
      </c>
      <c r="BS22" s="93">
        <f>+BR22-1</f>
        <v>-51</v>
      </c>
      <c r="BT22" s="93">
        <f>+BS22-1</f>
        <v>-52</v>
      </c>
      <c r="BU22" s="93">
        <f>+BT22-1</f>
        <v>-53</v>
      </c>
      <c r="BV22" s="93">
        <f>+BU22-1</f>
        <v>-54</v>
      </c>
      <c r="BW22" s="93">
        <f>+BV22-1</f>
        <v>-55</v>
      </c>
      <c r="BX22" s="65">
        <f>+BW22-1</f>
        <v>-56</v>
      </c>
      <c r="BY22" s="65">
        <f>+BX22-1</f>
        <v>-57</v>
      </c>
      <c r="BZ22" s="65">
        <f>+BY22-1</f>
        <v>-58</v>
      </c>
      <c r="CA22" s="113">
        <f>+BZ22-1</f>
        <v>-59</v>
      </c>
    </row>
    <row r="23" spans="2:79" ht="15.75" thickBot="1" x14ac:dyDescent="0.3">
      <c r="B23" s="52" t="s">
        <v>15</v>
      </c>
      <c r="C23" s="48">
        <v>43</v>
      </c>
      <c r="D23" s="48">
        <v>13</v>
      </c>
      <c r="E23" s="55">
        <v>-0.31707261884882398</v>
      </c>
      <c r="F23" s="154"/>
      <c r="G23" s="168"/>
      <c r="H23" s="168"/>
      <c r="I23" s="168"/>
      <c r="J23" s="168"/>
      <c r="K23" s="168"/>
      <c r="L23" s="155"/>
      <c r="M23" s="155"/>
      <c r="N23" s="155"/>
      <c r="O23" s="155"/>
      <c r="P23" s="155"/>
      <c r="Q23" s="155"/>
      <c r="R23" s="155"/>
      <c r="S23" s="155"/>
      <c r="T23" s="73" t="s">
        <v>32</v>
      </c>
      <c r="U23" s="189"/>
      <c r="V23" s="189"/>
      <c r="W23" s="189"/>
      <c r="X23" s="189"/>
      <c r="Y23" s="189"/>
      <c r="Z23" s="189"/>
      <c r="AA23" s="190"/>
      <c r="AB23" s="137"/>
      <c r="AC23" s="138"/>
      <c r="AD23" s="138"/>
      <c r="AE23" s="138"/>
      <c r="AF23" s="138"/>
      <c r="AG23" s="138"/>
      <c r="AH23" s="139"/>
      <c r="AI23" s="12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7"/>
      <c r="BK23" s="92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6"/>
      <c r="BX23" s="79"/>
      <c r="BY23" s="68"/>
      <c r="BZ23" s="68"/>
      <c r="CA23" s="114"/>
    </row>
    <row r="24" spans="2:79" ht="15.75" thickBot="1" x14ac:dyDescent="0.3">
      <c r="B24" s="52" t="s">
        <v>16</v>
      </c>
      <c r="C24" s="48">
        <v>30</v>
      </c>
      <c r="D24" s="48">
        <v>16</v>
      </c>
      <c r="E24" s="55">
        <v>-0.29829957841847299</v>
      </c>
      <c r="F24" s="154"/>
      <c r="G24" s="168"/>
      <c r="H24" s="168"/>
      <c r="I24" s="168"/>
      <c r="J24" s="168"/>
      <c r="K24" s="168"/>
      <c r="L24" s="155"/>
      <c r="M24" s="155"/>
      <c r="N24" s="155"/>
      <c r="O24" s="155"/>
      <c r="P24" s="155"/>
      <c r="Q24" s="155"/>
      <c r="R24" s="155"/>
      <c r="S24" s="155"/>
      <c r="T24" s="73"/>
      <c r="U24" s="189"/>
      <c r="V24" s="189"/>
      <c r="W24" s="189"/>
      <c r="X24" s="189"/>
      <c r="Y24" s="189"/>
      <c r="Z24" s="189"/>
      <c r="AA24" s="190"/>
      <c r="AB24" s="137"/>
      <c r="AC24" s="138"/>
      <c r="AD24" s="138"/>
      <c r="AE24" s="138"/>
      <c r="AF24" s="138"/>
      <c r="AG24" s="138"/>
      <c r="AH24" s="139"/>
      <c r="AI24" s="12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78"/>
      <c r="AX24" s="92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95"/>
      <c r="BL24" s="95"/>
      <c r="BM24" s="96"/>
      <c r="BN24" s="97"/>
      <c r="BO24" s="98"/>
      <c r="BP24" s="98"/>
      <c r="BQ24" s="98"/>
      <c r="BR24" s="98"/>
      <c r="BS24" s="98"/>
      <c r="BT24" s="98"/>
      <c r="BU24" s="91"/>
      <c r="BV24" s="91"/>
      <c r="BW24" s="91"/>
      <c r="BX24" s="68"/>
      <c r="BY24" s="68"/>
      <c r="BZ24" s="68"/>
      <c r="CA24" s="114"/>
    </row>
    <row r="25" spans="2:79" ht="15.75" thickBot="1" x14ac:dyDescent="0.3">
      <c r="B25" s="52" t="s">
        <v>15</v>
      </c>
      <c r="C25" s="48">
        <v>43</v>
      </c>
      <c r="D25" s="48">
        <v>10</v>
      </c>
      <c r="E25" s="55">
        <v>0.26338572226388801</v>
      </c>
      <c r="F25" s="154"/>
      <c r="G25" s="168"/>
      <c r="H25" s="168"/>
      <c r="I25" s="168"/>
      <c r="J25" s="168"/>
      <c r="K25" s="168"/>
      <c r="L25" s="155"/>
      <c r="M25" s="155"/>
      <c r="N25" s="155"/>
      <c r="O25" s="155"/>
      <c r="P25" s="155"/>
      <c r="Q25" s="155"/>
      <c r="R25" s="155"/>
      <c r="S25" s="155"/>
      <c r="T25" s="73"/>
      <c r="U25" s="191"/>
      <c r="V25" s="191"/>
      <c r="W25" s="191"/>
      <c r="X25" s="191"/>
      <c r="Y25" s="191"/>
      <c r="Z25" s="191"/>
      <c r="AA25" s="192"/>
      <c r="AB25" s="137"/>
      <c r="AC25" s="138"/>
      <c r="AD25" s="138"/>
      <c r="AE25" s="138"/>
      <c r="AF25" s="138"/>
      <c r="AG25" s="138"/>
      <c r="AH25" s="139"/>
      <c r="AI25" s="12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81"/>
      <c r="AY25" s="81"/>
      <c r="AZ25" s="81"/>
      <c r="BA25" s="81"/>
      <c r="BB25" s="81"/>
      <c r="BC25" s="81"/>
      <c r="BD25" s="81"/>
      <c r="BE25" s="81"/>
      <c r="BF25" s="81"/>
      <c r="BG25" s="100"/>
      <c r="BH25" s="100"/>
      <c r="BI25" s="100"/>
      <c r="BJ25" s="101"/>
      <c r="BK25" s="102"/>
      <c r="BL25" s="103"/>
      <c r="BM25" s="103"/>
      <c r="BN25" s="103"/>
      <c r="BO25" s="103"/>
      <c r="BP25" s="103"/>
      <c r="BQ25" s="85"/>
      <c r="BR25" s="85"/>
      <c r="BS25" s="85"/>
      <c r="BT25" s="86"/>
      <c r="BU25" s="79"/>
      <c r="BV25" s="68"/>
      <c r="BW25" s="68"/>
      <c r="BX25" s="68"/>
      <c r="BY25" s="68"/>
      <c r="BZ25" s="68"/>
      <c r="CA25" s="114"/>
    </row>
    <row r="26" spans="2:79" ht="15.75" thickBot="1" x14ac:dyDescent="0.3">
      <c r="B26" s="52" t="s">
        <v>17</v>
      </c>
      <c r="C26" s="48">
        <v>39</v>
      </c>
      <c r="D26" s="48">
        <v>10</v>
      </c>
      <c r="E26" s="55">
        <v>0.227854172879769</v>
      </c>
      <c r="F26" s="154"/>
      <c r="G26" s="168"/>
      <c r="H26" s="168"/>
      <c r="I26" s="168"/>
      <c r="J26" s="168"/>
      <c r="K26" s="168"/>
      <c r="L26" s="155"/>
      <c r="M26" s="155"/>
      <c r="N26" s="155"/>
      <c r="O26" s="155"/>
      <c r="P26" s="155"/>
      <c r="Q26" s="155"/>
      <c r="R26" s="155"/>
      <c r="S26" s="155"/>
      <c r="T26" s="184"/>
      <c r="U26" s="181" t="s">
        <v>21</v>
      </c>
      <c r="V26" s="182" t="s">
        <v>25</v>
      </c>
      <c r="W26" s="182"/>
      <c r="X26" s="182"/>
      <c r="Y26" s="182"/>
      <c r="Z26" s="182"/>
      <c r="AA26" s="183" t="s">
        <v>26</v>
      </c>
      <c r="AB26" s="137"/>
      <c r="AC26" s="138"/>
      <c r="AD26" s="138"/>
      <c r="AE26" s="138"/>
      <c r="AF26" s="138"/>
      <c r="AG26" s="138"/>
      <c r="AH26" s="139"/>
      <c r="AI26" s="127"/>
      <c r="AJ26" s="67"/>
      <c r="AK26" s="67"/>
      <c r="AL26" s="67"/>
      <c r="AM26" s="67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67"/>
      <c r="BB26" s="67"/>
      <c r="BC26" s="67"/>
      <c r="BD26" s="67"/>
      <c r="BE26" s="67"/>
      <c r="BF26" s="78"/>
      <c r="BG26" s="92"/>
      <c r="BH26" s="85"/>
      <c r="BI26" s="85"/>
      <c r="BJ26" s="85"/>
      <c r="BK26" s="85"/>
      <c r="BL26" s="85"/>
      <c r="BM26" s="85"/>
      <c r="BN26" s="85"/>
      <c r="BO26" s="85"/>
      <c r="BP26" s="86"/>
      <c r="BQ26" s="90"/>
      <c r="BR26" s="91"/>
      <c r="BS26" s="91"/>
      <c r="BT26" s="91"/>
      <c r="BU26" s="68"/>
      <c r="BV26" s="68"/>
      <c r="BW26" s="68"/>
      <c r="BX26" s="68"/>
      <c r="BY26" s="68"/>
      <c r="BZ26" s="68"/>
      <c r="CA26" s="114"/>
    </row>
    <row r="27" spans="2:79" ht="15.75" thickBot="1" x14ac:dyDescent="0.3">
      <c r="B27" s="52" t="s">
        <v>17</v>
      </c>
      <c r="C27" s="48">
        <v>20</v>
      </c>
      <c r="D27" s="48">
        <v>13</v>
      </c>
      <c r="E27" s="55">
        <v>-0.21797280479209799</v>
      </c>
      <c r="F27" s="154"/>
      <c r="G27" s="168"/>
      <c r="H27" s="168"/>
      <c r="I27" s="168"/>
      <c r="J27" s="168"/>
      <c r="K27" s="168"/>
      <c r="L27" s="155"/>
      <c r="M27" s="155"/>
      <c r="N27" s="155"/>
      <c r="O27" s="155"/>
      <c r="P27" s="155"/>
      <c r="Q27" s="155"/>
      <c r="R27" s="155"/>
      <c r="S27" s="155"/>
      <c r="T27" s="73"/>
      <c r="U27" s="193"/>
      <c r="V27" s="193"/>
      <c r="W27" s="193"/>
      <c r="X27" s="193"/>
      <c r="Y27" s="193"/>
      <c r="Z27" s="193"/>
      <c r="AA27" s="194"/>
      <c r="AB27" s="137"/>
      <c r="AC27" s="138"/>
      <c r="AD27" s="138"/>
      <c r="AE27" s="138"/>
      <c r="AF27" s="138"/>
      <c r="AG27" s="138"/>
      <c r="AH27" s="139"/>
      <c r="AI27" s="128"/>
      <c r="AJ27" s="80"/>
      <c r="AK27" s="80"/>
      <c r="AL27" s="80"/>
      <c r="AM27" s="87"/>
      <c r="AN27" s="92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6"/>
      <c r="BA27" s="79"/>
      <c r="BB27" s="68"/>
      <c r="BC27" s="68"/>
      <c r="BD27" s="68"/>
      <c r="BE27" s="68"/>
      <c r="BF27" s="68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114"/>
    </row>
    <row r="28" spans="2:79" ht="15.75" thickBot="1" x14ac:dyDescent="0.3">
      <c r="B28" s="61" t="s">
        <v>18</v>
      </c>
      <c r="C28" s="62">
        <v>15</v>
      </c>
      <c r="D28" s="62">
        <v>16</v>
      </c>
      <c r="E28" s="63">
        <v>-0.21366674664063701</v>
      </c>
      <c r="F28" s="176"/>
      <c r="G28" s="175"/>
      <c r="H28" s="175"/>
      <c r="I28" s="175"/>
      <c r="J28" s="175"/>
      <c r="K28" s="175"/>
      <c r="L28" s="145"/>
      <c r="M28" s="145"/>
      <c r="N28" s="145"/>
      <c r="O28" s="145"/>
      <c r="P28" s="145"/>
      <c r="Q28" s="145"/>
      <c r="R28" s="145"/>
      <c r="S28" s="145"/>
      <c r="T28" s="73"/>
      <c r="U28" s="77" t="s">
        <v>27</v>
      </c>
      <c r="V28" s="67"/>
      <c r="W28" s="67"/>
      <c r="X28" s="67"/>
      <c r="Y28" s="111" t="s">
        <v>28</v>
      </c>
      <c r="Z28" s="111"/>
      <c r="AA28" s="125"/>
      <c r="AB28" s="133"/>
      <c r="AC28" s="115"/>
      <c r="AD28" s="77" t="s">
        <v>29</v>
      </c>
      <c r="AE28" s="67"/>
      <c r="AF28" s="67"/>
      <c r="AG28" s="67"/>
      <c r="AH28" s="132"/>
      <c r="AI28" s="129" t="s">
        <v>21</v>
      </c>
      <c r="AJ28" s="83" t="s">
        <v>30</v>
      </c>
      <c r="AK28" s="83"/>
      <c r="AL28" s="83"/>
      <c r="AM28" s="109"/>
      <c r="AN28" s="110"/>
      <c r="AO28" s="110"/>
      <c r="AP28" s="84" t="s">
        <v>31</v>
      </c>
      <c r="AQ28" s="84"/>
      <c r="AR28" s="88"/>
      <c r="AS28" s="88"/>
      <c r="AT28" s="88"/>
      <c r="AU28" s="88"/>
      <c r="AV28" s="88"/>
      <c r="AW28" s="88"/>
      <c r="AX28" s="89"/>
      <c r="AY28" s="90"/>
      <c r="AZ28" s="91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116"/>
    </row>
    <row r="29" spans="2:79" ht="15.75" thickBot="1" x14ac:dyDescent="0.3">
      <c r="B29" s="52" t="s">
        <v>19</v>
      </c>
      <c r="C29" s="48">
        <v>48</v>
      </c>
      <c r="D29" s="48">
        <v>13</v>
      </c>
      <c r="E29" s="55">
        <v>0.206132791432869</v>
      </c>
      <c r="F29" s="154"/>
      <c r="G29" s="168"/>
      <c r="H29" s="168"/>
      <c r="I29" s="168"/>
      <c r="J29" s="168"/>
      <c r="K29" s="168"/>
      <c r="L29" s="155"/>
      <c r="M29" s="155"/>
      <c r="N29" s="155"/>
      <c r="O29" s="155"/>
      <c r="P29" s="155"/>
      <c r="Q29" s="155"/>
      <c r="R29" s="155"/>
      <c r="S29" s="155"/>
      <c r="T29" s="73"/>
      <c r="U29" s="189"/>
      <c r="V29" s="189"/>
      <c r="W29" s="189"/>
      <c r="X29" s="189"/>
      <c r="Y29" s="189"/>
      <c r="Z29" s="189"/>
      <c r="AA29" s="190"/>
      <c r="AB29" s="137"/>
      <c r="AC29" s="138"/>
      <c r="AD29" s="138"/>
      <c r="AE29" s="138"/>
      <c r="AF29" s="138"/>
      <c r="AG29" s="138"/>
      <c r="AH29" s="139"/>
      <c r="AI29" s="130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80"/>
      <c r="BL29" s="80"/>
      <c r="BM29" s="80"/>
      <c r="BN29" s="87"/>
      <c r="BO29" s="102"/>
      <c r="BP29" s="103"/>
      <c r="BQ29" s="103"/>
      <c r="BR29" s="85"/>
      <c r="BS29" s="85"/>
      <c r="BT29" s="85"/>
      <c r="BU29" s="85"/>
      <c r="BV29" s="85"/>
      <c r="BW29" s="85"/>
      <c r="BX29" s="85"/>
      <c r="BY29" s="85"/>
      <c r="BZ29" s="85"/>
      <c r="CA29" s="86"/>
    </row>
    <row r="30" spans="2:79" ht="15.75" thickBot="1" x14ac:dyDescent="0.3">
      <c r="B30" s="52" t="s">
        <v>18</v>
      </c>
      <c r="C30" s="48">
        <v>43</v>
      </c>
      <c r="D30" s="48">
        <v>7</v>
      </c>
      <c r="E30" s="55">
        <v>0.19463766888791201</v>
      </c>
      <c r="F30" s="154"/>
      <c r="G30" s="168"/>
      <c r="H30" s="168"/>
      <c r="I30" s="168"/>
      <c r="J30" s="168"/>
      <c r="K30" s="168"/>
      <c r="L30" s="155"/>
      <c r="M30" s="155"/>
      <c r="N30" s="155"/>
      <c r="O30" s="155"/>
      <c r="P30" s="155"/>
      <c r="Q30" s="155"/>
      <c r="R30" s="155"/>
      <c r="S30" s="155"/>
      <c r="T30" s="73"/>
      <c r="U30" s="189"/>
      <c r="V30" s="189"/>
      <c r="W30" s="189"/>
      <c r="X30" s="189"/>
      <c r="Y30" s="189"/>
      <c r="Z30" s="189"/>
      <c r="AA30" s="190"/>
      <c r="AB30" s="137"/>
      <c r="AC30" s="138"/>
      <c r="AD30" s="138"/>
      <c r="AE30" s="138"/>
      <c r="AF30" s="138"/>
      <c r="AG30" s="138"/>
      <c r="AH30" s="139"/>
      <c r="AI30" s="12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78"/>
      <c r="BK30" s="92"/>
      <c r="BL30" s="85"/>
      <c r="BM30" s="85"/>
      <c r="BN30" s="85"/>
      <c r="BO30" s="85"/>
      <c r="BP30" s="85"/>
      <c r="BQ30" s="86"/>
      <c r="BR30" s="90"/>
      <c r="BS30" s="91"/>
      <c r="BT30" s="91"/>
      <c r="BU30" s="91"/>
      <c r="BV30" s="91"/>
      <c r="BW30" s="91"/>
      <c r="BX30" s="91"/>
      <c r="BY30" s="91"/>
      <c r="BZ30" s="98"/>
      <c r="CA30" s="117"/>
    </row>
    <row r="31" spans="2:79" ht="15.75" thickBot="1" x14ac:dyDescent="0.3">
      <c r="B31" s="52" t="s">
        <v>15</v>
      </c>
      <c r="C31" s="48">
        <v>58</v>
      </c>
      <c r="D31" s="48">
        <v>16</v>
      </c>
      <c r="E31" s="55">
        <v>0.18394777833602499</v>
      </c>
      <c r="F31" s="154"/>
      <c r="G31" s="168"/>
      <c r="H31" s="168"/>
      <c r="I31" s="168"/>
      <c r="J31" s="168"/>
      <c r="K31" s="168"/>
      <c r="L31" s="155"/>
      <c r="M31" s="155"/>
      <c r="N31" s="155"/>
      <c r="O31" s="155"/>
      <c r="P31" s="155"/>
      <c r="Q31" s="155"/>
      <c r="R31" s="155"/>
      <c r="S31" s="155"/>
      <c r="T31" s="73"/>
      <c r="U31" s="189"/>
      <c r="V31" s="189"/>
      <c r="W31" s="189"/>
      <c r="X31" s="189"/>
      <c r="Y31" s="189"/>
      <c r="Z31" s="189"/>
      <c r="AA31" s="190"/>
      <c r="AB31" s="137"/>
      <c r="AC31" s="138"/>
      <c r="AD31" s="138"/>
      <c r="AE31" s="138"/>
      <c r="AF31" s="138"/>
      <c r="AG31" s="138"/>
      <c r="AH31" s="139"/>
      <c r="AI31" s="12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81"/>
      <c r="BL31" s="81"/>
      <c r="BM31" s="100"/>
      <c r="BN31" s="100"/>
      <c r="BO31" s="100"/>
      <c r="BP31" s="100"/>
      <c r="BQ31" s="100"/>
      <c r="BR31" s="80"/>
      <c r="BS31" s="80"/>
      <c r="BT31" s="67"/>
      <c r="BU31" s="67"/>
      <c r="BV31" s="67"/>
      <c r="BW31" s="67"/>
      <c r="BX31" s="67"/>
      <c r="BY31" s="78"/>
      <c r="BZ31" s="92"/>
      <c r="CA31" s="86"/>
    </row>
    <row r="32" spans="2:79" ht="15.75" thickBot="1" x14ac:dyDescent="0.3">
      <c r="B32" s="52" t="s">
        <v>15</v>
      </c>
      <c r="C32" s="48">
        <v>45</v>
      </c>
      <c r="D32" s="48">
        <v>7</v>
      </c>
      <c r="E32" s="55">
        <v>0.172414776484414</v>
      </c>
      <c r="F32" s="154"/>
      <c r="G32" s="168"/>
      <c r="H32" s="168"/>
      <c r="I32" s="168"/>
      <c r="J32" s="168"/>
      <c r="K32" s="168"/>
      <c r="L32" s="155"/>
      <c r="M32" s="155"/>
      <c r="N32" s="155"/>
      <c r="O32" s="155"/>
      <c r="P32" s="155"/>
      <c r="Q32" s="155"/>
      <c r="R32" s="155"/>
      <c r="S32" s="155"/>
      <c r="T32" s="73"/>
      <c r="U32" s="189"/>
      <c r="V32" s="189"/>
      <c r="W32" s="189"/>
      <c r="X32" s="189"/>
      <c r="Y32" s="189"/>
      <c r="Z32" s="189"/>
      <c r="AA32" s="190"/>
      <c r="AB32" s="137"/>
      <c r="AC32" s="138"/>
      <c r="AD32" s="138"/>
      <c r="AE32" s="138"/>
      <c r="AF32" s="138"/>
      <c r="AG32" s="138"/>
      <c r="AH32" s="139"/>
      <c r="AI32" s="12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78"/>
      <c r="BM32" s="92"/>
      <c r="BN32" s="85"/>
      <c r="BO32" s="85"/>
      <c r="BP32" s="85"/>
      <c r="BQ32" s="85"/>
      <c r="BR32" s="85"/>
      <c r="BS32" s="86"/>
      <c r="BT32" s="79"/>
      <c r="BU32" s="68"/>
      <c r="BV32" s="68"/>
      <c r="BW32" s="68"/>
      <c r="BX32" s="68"/>
      <c r="BY32" s="68"/>
      <c r="BZ32" s="91"/>
      <c r="CA32" s="118"/>
    </row>
    <row r="33" spans="2:79" ht="15.75" thickBot="1" x14ac:dyDescent="0.3">
      <c r="B33" s="52" t="s">
        <v>19</v>
      </c>
      <c r="C33" s="48">
        <v>47</v>
      </c>
      <c r="D33" s="48">
        <v>4</v>
      </c>
      <c r="E33" s="55">
        <v>0.16803037956286601</v>
      </c>
      <c r="F33" s="154"/>
      <c r="G33" s="168"/>
      <c r="H33" s="168"/>
      <c r="I33" s="168"/>
      <c r="J33" s="168"/>
      <c r="K33" s="168"/>
      <c r="L33" s="155"/>
      <c r="M33" s="155"/>
      <c r="N33" s="155"/>
      <c r="O33" s="155"/>
      <c r="P33" s="155"/>
      <c r="Q33" s="155"/>
      <c r="R33" s="155"/>
      <c r="S33" s="155"/>
      <c r="T33" s="73"/>
      <c r="U33" s="189"/>
      <c r="V33" s="189"/>
      <c r="W33" s="189"/>
      <c r="X33" s="189"/>
      <c r="Y33" s="189"/>
      <c r="Z33" s="189"/>
      <c r="AA33" s="190"/>
      <c r="AB33" s="137"/>
      <c r="AC33" s="138"/>
      <c r="AD33" s="138"/>
      <c r="AE33" s="138"/>
      <c r="AF33" s="138"/>
      <c r="AG33" s="138"/>
      <c r="AH33" s="139"/>
      <c r="AI33" s="12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67"/>
      <c r="BM33" s="81"/>
      <c r="BN33" s="94"/>
      <c r="BO33" s="92"/>
      <c r="BP33" s="85"/>
      <c r="BQ33" s="85"/>
      <c r="BR33" s="86"/>
      <c r="BS33" s="90"/>
      <c r="BT33" s="68"/>
      <c r="BU33" s="68"/>
      <c r="BV33" s="68"/>
      <c r="BW33" s="68"/>
      <c r="BX33" s="68"/>
      <c r="BY33" s="68"/>
      <c r="BZ33" s="68"/>
      <c r="CA33" s="114"/>
    </row>
    <row r="34" spans="2:79" ht="15.75" thickBot="1" x14ac:dyDescent="0.3">
      <c r="B34" s="52" t="s">
        <v>20</v>
      </c>
      <c r="C34" s="48">
        <v>28</v>
      </c>
      <c r="D34" s="48">
        <v>16</v>
      </c>
      <c r="E34" s="55">
        <v>-0.16045945892836599</v>
      </c>
      <c r="F34" s="154"/>
      <c r="G34" s="168"/>
      <c r="H34" s="168"/>
      <c r="I34" s="168"/>
      <c r="J34" s="168"/>
      <c r="K34" s="168"/>
      <c r="L34" s="155"/>
      <c r="M34" s="155"/>
      <c r="N34" s="155"/>
      <c r="O34" s="155"/>
      <c r="P34" s="155"/>
      <c r="Q34" s="155"/>
      <c r="R34" s="155"/>
      <c r="S34" s="155"/>
      <c r="T34" s="73"/>
      <c r="U34" s="189"/>
      <c r="V34" s="189"/>
      <c r="W34" s="189"/>
      <c r="X34" s="189"/>
      <c r="Y34" s="189"/>
      <c r="Z34" s="189"/>
      <c r="AA34" s="190"/>
      <c r="AB34" s="137"/>
      <c r="AC34" s="138"/>
      <c r="AD34" s="138"/>
      <c r="AE34" s="138"/>
      <c r="AF34" s="138"/>
      <c r="AG34" s="138"/>
      <c r="AH34" s="139"/>
      <c r="AI34" s="12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78"/>
      <c r="AV34" s="92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103"/>
      <c r="BK34" s="104"/>
      <c r="BL34" s="105"/>
      <c r="BM34" s="99"/>
      <c r="BN34" s="68"/>
      <c r="BO34" s="91"/>
      <c r="BP34" s="91"/>
      <c r="BQ34" s="91"/>
      <c r="BR34" s="91"/>
      <c r="BS34" s="68"/>
      <c r="BT34" s="68"/>
      <c r="BU34" s="68"/>
      <c r="BV34" s="68"/>
      <c r="BW34" s="68"/>
      <c r="BX34" s="68"/>
      <c r="BY34" s="68"/>
      <c r="BZ34" s="68"/>
      <c r="CA34" s="114"/>
    </row>
    <row r="35" spans="2:79" ht="15.75" thickBot="1" x14ac:dyDescent="0.3">
      <c r="B35" s="52" t="s">
        <v>16</v>
      </c>
      <c r="C35" s="48">
        <v>42</v>
      </c>
      <c r="D35" s="48">
        <v>4</v>
      </c>
      <c r="E35" s="55">
        <v>0.158106793496955</v>
      </c>
      <c r="F35" s="154"/>
      <c r="G35" s="168"/>
      <c r="H35" s="168"/>
      <c r="I35" s="168"/>
      <c r="J35" s="168"/>
      <c r="K35" s="168"/>
      <c r="L35" s="155"/>
      <c r="M35" s="155"/>
      <c r="N35" s="155"/>
      <c r="O35" s="155"/>
      <c r="P35" s="155"/>
      <c r="Q35" s="155"/>
      <c r="R35" s="155"/>
      <c r="S35" s="155"/>
      <c r="T35" s="73"/>
      <c r="U35" s="189"/>
      <c r="V35" s="189"/>
      <c r="W35" s="189"/>
      <c r="X35" s="189"/>
      <c r="Y35" s="189"/>
      <c r="Z35" s="189"/>
      <c r="AA35" s="190"/>
      <c r="AB35" s="137"/>
      <c r="AC35" s="138"/>
      <c r="AD35" s="138"/>
      <c r="AE35" s="138"/>
      <c r="AF35" s="138"/>
      <c r="AG35" s="138"/>
      <c r="AH35" s="139"/>
      <c r="AI35" s="127"/>
      <c r="AJ35" s="67"/>
      <c r="AK35" s="67"/>
      <c r="AL35" s="67"/>
      <c r="AM35" s="80"/>
      <c r="AN35" s="80"/>
      <c r="AO35" s="80"/>
      <c r="AP35" s="80"/>
      <c r="AQ35" s="80"/>
      <c r="AR35" s="80"/>
      <c r="AS35" s="80"/>
      <c r="AT35" s="80"/>
      <c r="AU35" s="80"/>
      <c r="AV35" s="100"/>
      <c r="AW35" s="100"/>
      <c r="AX35" s="100"/>
      <c r="AY35" s="100"/>
      <c r="AZ35" s="100"/>
      <c r="BA35" s="100"/>
      <c r="BB35" s="100"/>
      <c r="BC35" s="81"/>
      <c r="BD35" s="81"/>
      <c r="BE35" s="81"/>
      <c r="BF35" s="81"/>
      <c r="BG35" s="81"/>
      <c r="BH35" s="81"/>
      <c r="BI35" s="94"/>
      <c r="BJ35" s="92"/>
      <c r="BK35" s="85"/>
      <c r="BL35" s="85"/>
      <c r="BM35" s="86"/>
      <c r="BN35" s="79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114"/>
    </row>
    <row r="36" spans="2:79" ht="15.75" thickBot="1" x14ac:dyDescent="0.3">
      <c r="B36" s="52" t="s">
        <v>18</v>
      </c>
      <c r="C36" s="48">
        <v>19</v>
      </c>
      <c r="D36" s="48">
        <v>16</v>
      </c>
      <c r="E36" s="55">
        <v>0.14377612995057501</v>
      </c>
      <c r="F36" s="154"/>
      <c r="G36" s="168"/>
      <c r="H36" s="168"/>
      <c r="I36" s="168"/>
      <c r="J36" s="168"/>
      <c r="K36" s="168"/>
      <c r="L36" s="155"/>
      <c r="M36" s="155"/>
      <c r="N36" s="155"/>
      <c r="O36" s="155"/>
      <c r="P36" s="155"/>
      <c r="Q36" s="155"/>
      <c r="R36" s="155"/>
      <c r="S36" s="155"/>
      <c r="T36" s="73"/>
      <c r="U36" s="189"/>
      <c r="V36" s="189"/>
      <c r="W36" s="189"/>
      <c r="X36" s="189"/>
      <c r="Y36" s="189"/>
      <c r="Z36" s="189"/>
      <c r="AA36" s="190"/>
      <c r="AB36" s="137"/>
      <c r="AC36" s="138"/>
      <c r="AD36" s="138"/>
      <c r="AE36" s="138"/>
      <c r="AF36" s="138"/>
      <c r="AG36" s="138"/>
      <c r="AH36" s="139"/>
      <c r="AI36" s="127"/>
      <c r="AJ36" s="67"/>
      <c r="AK36" s="67"/>
      <c r="AL36" s="78"/>
      <c r="AM36" s="92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6"/>
      <c r="BC36" s="79"/>
      <c r="BD36" s="68"/>
      <c r="BE36" s="68"/>
      <c r="BF36" s="68"/>
      <c r="BG36" s="68"/>
      <c r="BH36" s="68"/>
      <c r="BI36" s="68"/>
      <c r="BJ36" s="91"/>
      <c r="BK36" s="91"/>
      <c r="BL36" s="91"/>
      <c r="BM36" s="91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114"/>
    </row>
    <row r="37" spans="2:79" ht="15.75" thickBot="1" x14ac:dyDescent="0.3">
      <c r="B37" s="53" t="s">
        <v>18</v>
      </c>
      <c r="C37" s="54">
        <v>28</v>
      </c>
      <c r="D37" s="54">
        <v>7</v>
      </c>
      <c r="E37" s="56">
        <v>-0.13812438945771999</v>
      </c>
      <c r="F37" s="156"/>
      <c r="G37" s="169"/>
      <c r="H37" s="169"/>
      <c r="I37" s="169"/>
      <c r="J37" s="169"/>
      <c r="K37" s="169"/>
      <c r="L37" s="157"/>
      <c r="M37" s="157"/>
      <c r="N37" s="157"/>
      <c r="O37" s="157"/>
      <c r="P37" s="157"/>
      <c r="Q37" s="157"/>
      <c r="R37" s="157"/>
      <c r="S37" s="157"/>
      <c r="T37" s="74"/>
      <c r="U37" s="195"/>
      <c r="V37" s="195"/>
      <c r="W37" s="195"/>
      <c r="X37" s="195"/>
      <c r="Y37" s="195"/>
      <c r="Z37" s="195"/>
      <c r="AA37" s="196"/>
      <c r="AB37" s="141"/>
      <c r="AC37" s="142"/>
      <c r="AD37" s="142"/>
      <c r="AE37" s="142"/>
      <c r="AF37" s="142"/>
      <c r="AG37" s="142"/>
      <c r="AH37" s="143"/>
      <c r="AI37" s="131"/>
      <c r="AJ37" s="70"/>
      <c r="AK37" s="70"/>
      <c r="AL37" s="70"/>
      <c r="AM37" s="106"/>
      <c r="AN37" s="106"/>
      <c r="AO37" s="106"/>
      <c r="AP37" s="106"/>
      <c r="AQ37" s="106"/>
      <c r="AR37" s="106"/>
      <c r="AS37" s="106"/>
      <c r="AT37" s="106"/>
      <c r="AU37" s="107"/>
      <c r="AV37" s="92"/>
      <c r="AW37" s="85"/>
      <c r="AX37" s="85"/>
      <c r="AY37" s="85"/>
      <c r="AZ37" s="85"/>
      <c r="BA37" s="85"/>
      <c r="BB37" s="86"/>
      <c r="BC37" s="108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119"/>
    </row>
    <row r="39" spans="2:79" ht="15.75" thickBot="1" x14ac:dyDescent="0.3"/>
    <row r="40" spans="2:79" ht="96" thickBot="1" x14ac:dyDescent="0.3">
      <c r="B40" s="58" t="s">
        <v>23</v>
      </c>
      <c r="C40" s="59"/>
      <c r="D40" s="59"/>
      <c r="E40" s="60"/>
      <c r="F40" s="46">
        <f t="shared" ref="F40:K40" ca="1" si="9">+G40+1</f>
        <v>44914</v>
      </c>
      <c r="G40" s="46">
        <f t="shared" ca="1" si="9"/>
        <v>44913</v>
      </c>
      <c r="H40" s="46">
        <f t="shared" ca="1" si="9"/>
        <v>44912</v>
      </c>
      <c r="I40" s="46">
        <f t="shared" ca="1" si="9"/>
        <v>44911</v>
      </c>
      <c r="J40" s="46">
        <f t="shared" ca="1" si="9"/>
        <v>44910</v>
      </c>
      <c r="K40" s="46">
        <f t="shared" ca="1" si="9"/>
        <v>44909</v>
      </c>
      <c r="L40" s="46">
        <f t="shared" ref="L40:R40" ca="1" si="10">+M40+1</f>
        <v>44908</v>
      </c>
      <c r="M40" s="46">
        <f t="shared" ca="1" si="10"/>
        <v>44907</v>
      </c>
      <c r="N40" s="46">
        <f t="shared" ca="1" si="10"/>
        <v>44906</v>
      </c>
      <c r="O40" s="46">
        <f t="shared" ca="1" si="10"/>
        <v>44905</v>
      </c>
      <c r="P40" s="46">
        <f t="shared" ca="1" si="10"/>
        <v>44904</v>
      </c>
      <c r="Q40" s="158">
        <f t="shared" ca="1" si="10"/>
        <v>44903</v>
      </c>
      <c r="R40" s="46">
        <f t="shared" ca="1" si="10"/>
        <v>44902</v>
      </c>
      <c r="S40" s="46">
        <f ca="1">+T40+1</f>
        <v>44901</v>
      </c>
      <c r="T40" s="146">
        <f ca="1">TODAY()</f>
        <v>44900</v>
      </c>
      <c r="U40" s="46">
        <f t="shared" ref="U40:CA40" ca="1" si="11">+T40-1</f>
        <v>44899</v>
      </c>
      <c r="V40" s="46">
        <f t="shared" ca="1" si="11"/>
        <v>44898</v>
      </c>
      <c r="W40" s="46">
        <f t="shared" ca="1" si="11"/>
        <v>44897</v>
      </c>
      <c r="X40" s="46">
        <f t="shared" ca="1" si="11"/>
        <v>44896</v>
      </c>
      <c r="Y40" s="46">
        <f t="shared" ca="1" si="11"/>
        <v>44895</v>
      </c>
      <c r="Z40" s="46">
        <f t="shared" ca="1" si="11"/>
        <v>44894</v>
      </c>
      <c r="AA40" s="46">
        <f t="shared" ca="1" si="11"/>
        <v>44893</v>
      </c>
      <c r="AB40" s="46">
        <f t="shared" ca="1" si="11"/>
        <v>44892</v>
      </c>
      <c r="AC40" s="46">
        <f t="shared" ca="1" si="11"/>
        <v>44891</v>
      </c>
      <c r="AD40" s="46">
        <f t="shared" ca="1" si="11"/>
        <v>44890</v>
      </c>
      <c r="AE40" s="46">
        <f t="shared" ca="1" si="11"/>
        <v>44889</v>
      </c>
      <c r="AF40" s="46">
        <f t="shared" ca="1" si="11"/>
        <v>44888</v>
      </c>
      <c r="AG40" s="46">
        <f t="shared" ca="1" si="11"/>
        <v>44887</v>
      </c>
      <c r="AH40" s="46">
        <f t="shared" ca="1" si="11"/>
        <v>44886</v>
      </c>
      <c r="AI40" s="46">
        <f t="shared" ca="1" si="11"/>
        <v>44885</v>
      </c>
      <c r="AJ40" s="46">
        <f t="shared" ca="1" si="11"/>
        <v>44884</v>
      </c>
      <c r="AK40" s="46">
        <f t="shared" ca="1" si="11"/>
        <v>44883</v>
      </c>
      <c r="AL40" s="46">
        <f t="shared" ca="1" si="11"/>
        <v>44882</v>
      </c>
      <c r="AM40" s="46">
        <f t="shared" ca="1" si="11"/>
        <v>44881</v>
      </c>
      <c r="AN40" s="46">
        <f t="shared" ca="1" si="11"/>
        <v>44880</v>
      </c>
      <c r="AO40" s="46">
        <f t="shared" ca="1" si="11"/>
        <v>44879</v>
      </c>
      <c r="AP40" s="46">
        <f t="shared" ca="1" si="11"/>
        <v>44878</v>
      </c>
      <c r="AQ40" s="46">
        <f t="shared" ca="1" si="11"/>
        <v>44877</v>
      </c>
      <c r="AR40" s="46">
        <f t="shared" ca="1" si="11"/>
        <v>44876</v>
      </c>
      <c r="AS40" s="46">
        <f t="shared" ca="1" si="11"/>
        <v>44875</v>
      </c>
      <c r="AT40" s="46">
        <f t="shared" ca="1" si="11"/>
        <v>44874</v>
      </c>
      <c r="AU40" s="46">
        <f t="shared" ca="1" si="11"/>
        <v>44873</v>
      </c>
      <c r="AV40" s="46">
        <f t="shared" ca="1" si="11"/>
        <v>44872</v>
      </c>
      <c r="AW40" s="46">
        <f t="shared" ca="1" si="11"/>
        <v>44871</v>
      </c>
      <c r="AX40" s="46">
        <f t="shared" ca="1" si="11"/>
        <v>44870</v>
      </c>
      <c r="AY40" s="46">
        <f t="shared" ca="1" si="11"/>
        <v>44869</v>
      </c>
      <c r="AZ40" s="46">
        <f t="shared" ca="1" si="11"/>
        <v>44868</v>
      </c>
      <c r="BA40" s="46">
        <f t="shared" ca="1" si="11"/>
        <v>44867</v>
      </c>
      <c r="BB40" s="46">
        <f t="shared" ca="1" si="11"/>
        <v>44866</v>
      </c>
      <c r="BC40" s="46">
        <f t="shared" ca="1" si="11"/>
        <v>44865</v>
      </c>
      <c r="BD40" s="46">
        <f t="shared" ca="1" si="11"/>
        <v>44864</v>
      </c>
      <c r="BE40" s="46">
        <f t="shared" ca="1" si="11"/>
        <v>44863</v>
      </c>
      <c r="BF40" s="46">
        <f t="shared" ca="1" si="11"/>
        <v>44862</v>
      </c>
      <c r="BG40" s="46">
        <f t="shared" ca="1" si="11"/>
        <v>44861</v>
      </c>
      <c r="BH40" s="46">
        <f t="shared" ca="1" si="11"/>
        <v>44860</v>
      </c>
      <c r="BI40" s="46">
        <f t="shared" ca="1" si="11"/>
        <v>44859</v>
      </c>
      <c r="BJ40" s="46">
        <f t="shared" ca="1" si="11"/>
        <v>44858</v>
      </c>
      <c r="BK40" s="46">
        <f t="shared" ca="1" si="11"/>
        <v>44857</v>
      </c>
      <c r="BL40" s="46">
        <f t="shared" ca="1" si="11"/>
        <v>44856</v>
      </c>
      <c r="BM40" s="46">
        <f t="shared" ca="1" si="11"/>
        <v>44855</v>
      </c>
      <c r="BN40" s="46">
        <f t="shared" ca="1" si="11"/>
        <v>44854</v>
      </c>
      <c r="BO40" s="46">
        <f t="shared" ca="1" si="11"/>
        <v>44853</v>
      </c>
      <c r="BP40" s="46">
        <f t="shared" ca="1" si="11"/>
        <v>44852</v>
      </c>
      <c r="BQ40" s="46">
        <f t="shared" ca="1" si="11"/>
        <v>44851</v>
      </c>
      <c r="BR40" s="46">
        <f t="shared" ca="1" si="11"/>
        <v>44850</v>
      </c>
      <c r="BS40" s="46">
        <f t="shared" ca="1" si="11"/>
        <v>44849</v>
      </c>
      <c r="BT40" s="46">
        <f t="shared" ca="1" si="11"/>
        <v>44848</v>
      </c>
      <c r="BU40" s="46">
        <f t="shared" ca="1" si="11"/>
        <v>44847</v>
      </c>
      <c r="BV40" s="46">
        <f t="shared" ca="1" si="11"/>
        <v>44846</v>
      </c>
      <c r="BW40" s="46">
        <f t="shared" ca="1" si="11"/>
        <v>44845</v>
      </c>
      <c r="BX40" s="46">
        <f t="shared" ca="1" si="11"/>
        <v>44844</v>
      </c>
      <c r="BY40" s="46">
        <f t="shared" ca="1" si="11"/>
        <v>44843</v>
      </c>
      <c r="BZ40" s="46">
        <f t="shared" ca="1" si="11"/>
        <v>44842</v>
      </c>
      <c r="CA40" s="47">
        <f t="shared" ca="1" si="11"/>
        <v>44841</v>
      </c>
    </row>
    <row r="41" spans="2:79" ht="15.75" thickBot="1" x14ac:dyDescent="0.3">
      <c r="B41" s="49" t="s">
        <v>14</v>
      </c>
      <c r="C41" s="50" t="s">
        <v>12</v>
      </c>
      <c r="D41" s="50" t="s">
        <v>13</v>
      </c>
      <c r="E41" s="51" t="s">
        <v>22</v>
      </c>
      <c r="F41" s="153">
        <f t="shared" ref="F41:K41" si="12">+G41+1</f>
        <v>14</v>
      </c>
      <c r="G41" s="153">
        <f t="shared" si="12"/>
        <v>13</v>
      </c>
      <c r="H41" s="153">
        <f t="shared" si="12"/>
        <v>12</v>
      </c>
      <c r="I41" s="153">
        <f t="shared" si="12"/>
        <v>11</v>
      </c>
      <c r="J41" s="153">
        <f t="shared" si="12"/>
        <v>10</v>
      </c>
      <c r="K41" s="153">
        <f t="shared" si="12"/>
        <v>9</v>
      </c>
      <c r="L41" s="153">
        <f t="shared" ref="L41:S41" si="13">+M41+1</f>
        <v>8</v>
      </c>
      <c r="M41" s="153">
        <f t="shared" si="13"/>
        <v>7</v>
      </c>
      <c r="N41" s="153">
        <f t="shared" si="13"/>
        <v>6</v>
      </c>
      <c r="O41" s="153">
        <f t="shared" si="13"/>
        <v>5</v>
      </c>
      <c r="P41" s="153">
        <f t="shared" si="13"/>
        <v>4</v>
      </c>
      <c r="Q41" s="149">
        <f t="shared" si="13"/>
        <v>3</v>
      </c>
      <c r="R41" s="187">
        <f t="shared" si="13"/>
        <v>2</v>
      </c>
      <c r="S41" s="187">
        <f t="shared" si="13"/>
        <v>1</v>
      </c>
      <c r="T41" s="72">
        <v>0</v>
      </c>
      <c r="U41" s="187">
        <f>+T41-1</f>
        <v>-1</v>
      </c>
      <c r="V41" s="187">
        <f>+U41-1</f>
        <v>-2</v>
      </c>
      <c r="W41" s="187">
        <f>+V41-1</f>
        <v>-3</v>
      </c>
      <c r="X41" s="187">
        <f>+W41-1</f>
        <v>-4</v>
      </c>
      <c r="Y41" s="64">
        <f>+X41-1</f>
        <v>-5</v>
      </c>
      <c r="Z41" s="64">
        <f>+Y41-1</f>
        <v>-6</v>
      </c>
      <c r="AA41" s="64">
        <f>+Z41-1</f>
        <v>-7</v>
      </c>
      <c r="AB41" s="135">
        <f>+AA41-1</f>
        <v>-8</v>
      </c>
      <c r="AC41" s="135">
        <f>+AB41-1</f>
        <v>-9</v>
      </c>
      <c r="AD41" s="135">
        <f>+AC41-1</f>
        <v>-10</v>
      </c>
      <c r="AE41" s="135">
        <f>+AD41-1</f>
        <v>-11</v>
      </c>
      <c r="AF41" s="76">
        <f>+AE41-1</f>
        <v>-12</v>
      </c>
      <c r="AG41" s="76">
        <f>+AF41-1</f>
        <v>-13</v>
      </c>
      <c r="AH41" s="76">
        <f>+AG41-1</f>
        <v>-14</v>
      </c>
      <c r="AI41" s="65">
        <f>+AH41-1</f>
        <v>-15</v>
      </c>
      <c r="AJ41" s="65">
        <f>+AI41-1</f>
        <v>-16</v>
      </c>
      <c r="AK41" s="65">
        <f>+AJ41-1</f>
        <v>-17</v>
      </c>
      <c r="AL41" s="65">
        <f>+AK41-1</f>
        <v>-18</v>
      </c>
      <c r="AM41" s="65">
        <f>+AL41-1</f>
        <v>-19</v>
      </c>
      <c r="AN41" s="65">
        <f>+AM41-1</f>
        <v>-20</v>
      </c>
      <c r="AO41" s="65">
        <f>+AN41-1</f>
        <v>-21</v>
      </c>
      <c r="AP41" s="65">
        <f>+AO41-1</f>
        <v>-22</v>
      </c>
      <c r="AQ41" s="65">
        <f>+AP41-1</f>
        <v>-23</v>
      </c>
      <c r="AR41" s="65">
        <f>+AQ41-1</f>
        <v>-24</v>
      </c>
      <c r="AS41" s="65">
        <f>+AR41-1</f>
        <v>-25</v>
      </c>
      <c r="AT41" s="65">
        <f>+AS41-1</f>
        <v>-26</v>
      </c>
      <c r="AU41" s="65">
        <f>+AT41-1</f>
        <v>-27</v>
      </c>
      <c r="AV41" s="65">
        <f>+AU41-1</f>
        <v>-28</v>
      </c>
      <c r="AW41" s="65">
        <f>+AV41-1</f>
        <v>-29</v>
      </c>
      <c r="AX41" s="65">
        <f>+AW41-1</f>
        <v>-30</v>
      </c>
      <c r="AY41" s="65">
        <f>+AX41-1</f>
        <v>-31</v>
      </c>
      <c r="AZ41" s="65">
        <f>+AY41-1</f>
        <v>-32</v>
      </c>
      <c r="BA41" s="65">
        <f>+AZ41-1</f>
        <v>-33</v>
      </c>
      <c r="BB41" s="65">
        <f>+BA41-1</f>
        <v>-34</v>
      </c>
      <c r="BC41" s="65">
        <f>+BB41-1</f>
        <v>-35</v>
      </c>
      <c r="BD41" s="65">
        <f>+BC41-1</f>
        <v>-36</v>
      </c>
      <c r="BE41" s="65">
        <f>+BD41-1</f>
        <v>-37</v>
      </c>
      <c r="BF41" s="65">
        <f>+BE41-1</f>
        <v>-38</v>
      </c>
      <c r="BG41" s="65">
        <f>+BF41-1</f>
        <v>-39</v>
      </c>
      <c r="BH41" s="65">
        <f>+BG41-1</f>
        <v>-40</v>
      </c>
      <c r="BI41" s="65">
        <f>+BH41-1</f>
        <v>-41</v>
      </c>
      <c r="BJ41" s="65">
        <f>+BI41-1</f>
        <v>-42</v>
      </c>
      <c r="BK41" s="93">
        <f>+BJ41-1</f>
        <v>-43</v>
      </c>
      <c r="BL41" s="93">
        <f>+BK41-1</f>
        <v>-44</v>
      </c>
      <c r="BM41" s="93">
        <f>+BL41-1</f>
        <v>-45</v>
      </c>
      <c r="BN41" s="93">
        <f>+BM41-1</f>
        <v>-46</v>
      </c>
      <c r="BO41" s="93">
        <f>+BN41-1</f>
        <v>-47</v>
      </c>
      <c r="BP41" s="93">
        <f>+BO41-1</f>
        <v>-48</v>
      </c>
      <c r="BQ41" s="93">
        <f>+BP41-1</f>
        <v>-49</v>
      </c>
      <c r="BR41" s="93">
        <f>+BQ41-1</f>
        <v>-50</v>
      </c>
      <c r="BS41" s="93">
        <f>+BR41-1</f>
        <v>-51</v>
      </c>
      <c r="BT41" s="93">
        <f>+BS41-1</f>
        <v>-52</v>
      </c>
      <c r="BU41" s="93">
        <f>+BT41-1</f>
        <v>-53</v>
      </c>
      <c r="BV41" s="93">
        <f>+BU41-1</f>
        <v>-54</v>
      </c>
      <c r="BW41" s="93">
        <f>+BV41-1</f>
        <v>-55</v>
      </c>
      <c r="BX41" s="65">
        <f>+BW41-1</f>
        <v>-56</v>
      </c>
      <c r="BY41" s="65">
        <f>+BX41-1</f>
        <v>-57</v>
      </c>
      <c r="BZ41" s="65">
        <f>+BY41-1</f>
        <v>-58</v>
      </c>
      <c r="CA41" s="113">
        <f>+BZ41-1</f>
        <v>-59</v>
      </c>
    </row>
    <row r="42" spans="2:79" ht="15.75" customHeight="1" thickBot="1" x14ac:dyDescent="0.3">
      <c r="B42" s="52" t="s">
        <v>15</v>
      </c>
      <c r="C42" s="48">
        <v>43</v>
      </c>
      <c r="D42" s="48">
        <v>13</v>
      </c>
      <c r="E42" s="55">
        <v>-0.31707261884882398</v>
      </c>
      <c r="F42" s="154"/>
      <c r="G42" s="168"/>
      <c r="H42" s="168"/>
      <c r="I42" s="168"/>
      <c r="J42" s="168"/>
      <c r="K42" s="168"/>
      <c r="L42" s="155"/>
      <c r="M42" s="155"/>
      <c r="N42" s="155"/>
      <c r="O42" s="155"/>
      <c r="P42" s="155"/>
      <c r="Q42" s="150" t="s">
        <v>24</v>
      </c>
      <c r="R42" s="189"/>
      <c r="S42" s="189"/>
      <c r="T42" s="147"/>
      <c r="U42" s="189"/>
      <c r="V42" s="189"/>
      <c r="W42" s="189"/>
      <c r="X42" s="189"/>
      <c r="Y42" s="66"/>
      <c r="Z42" s="66"/>
      <c r="AA42" s="66"/>
      <c r="AB42" s="138"/>
      <c r="AC42" s="138"/>
      <c r="AD42" s="138"/>
      <c r="AE42" s="138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7"/>
      <c r="BH42" s="92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6"/>
      <c r="BU42" s="79"/>
      <c r="BV42" s="68"/>
      <c r="BW42" s="68"/>
      <c r="BX42" s="79"/>
      <c r="BY42" s="68"/>
      <c r="BZ42" s="68"/>
      <c r="CA42" s="114"/>
    </row>
    <row r="43" spans="2:79" ht="15.75" thickBot="1" x14ac:dyDescent="0.3">
      <c r="B43" s="52" t="s">
        <v>16</v>
      </c>
      <c r="C43" s="48">
        <v>30</v>
      </c>
      <c r="D43" s="48">
        <v>16</v>
      </c>
      <c r="E43" s="55">
        <v>-0.29829957841847299</v>
      </c>
      <c r="F43" s="154"/>
      <c r="G43" s="168"/>
      <c r="H43" s="168"/>
      <c r="I43" s="168"/>
      <c r="J43" s="168"/>
      <c r="K43" s="168"/>
      <c r="L43" s="155"/>
      <c r="M43" s="155"/>
      <c r="N43" s="155"/>
      <c r="O43" s="155"/>
      <c r="P43" s="155"/>
      <c r="Q43" s="151"/>
      <c r="R43" s="189"/>
      <c r="S43" s="189"/>
      <c r="T43" s="147"/>
      <c r="U43" s="189"/>
      <c r="V43" s="189"/>
      <c r="W43" s="189"/>
      <c r="X43" s="189"/>
      <c r="Y43" s="66"/>
      <c r="Z43" s="66"/>
      <c r="AA43" s="66"/>
      <c r="AB43" s="138"/>
      <c r="AC43" s="138"/>
      <c r="AD43" s="138"/>
      <c r="AE43" s="138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78"/>
      <c r="AU43" s="92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95"/>
      <c r="BI43" s="95"/>
      <c r="BJ43" s="96"/>
      <c r="BK43" s="97"/>
      <c r="BL43" s="98"/>
      <c r="BM43" s="98"/>
      <c r="BN43" s="98"/>
      <c r="BO43" s="98"/>
      <c r="BP43" s="98"/>
      <c r="BQ43" s="98"/>
      <c r="BR43" s="91"/>
      <c r="BS43" s="91"/>
      <c r="BT43" s="91"/>
      <c r="BU43" s="68"/>
      <c r="BV43" s="68"/>
      <c r="BW43" s="68"/>
      <c r="BX43" s="68"/>
      <c r="BY43" s="68"/>
      <c r="BZ43" s="68"/>
      <c r="CA43" s="114"/>
    </row>
    <row r="44" spans="2:79" ht="15.75" thickBot="1" x14ac:dyDescent="0.3">
      <c r="B44" s="52" t="s">
        <v>15</v>
      </c>
      <c r="C44" s="48">
        <v>43</v>
      </c>
      <c r="D44" s="48">
        <v>10</v>
      </c>
      <c r="E44" s="55">
        <v>0.26338572226388801</v>
      </c>
      <c r="F44" s="154"/>
      <c r="G44" s="168"/>
      <c r="H44" s="168"/>
      <c r="I44" s="168"/>
      <c r="J44" s="168"/>
      <c r="K44" s="168"/>
      <c r="L44" s="155"/>
      <c r="M44" s="155"/>
      <c r="N44" s="155"/>
      <c r="O44" s="155"/>
      <c r="P44" s="155"/>
      <c r="Q44" s="151"/>
      <c r="R44" s="191"/>
      <c r="S44" s="191"/>
      <c r="T44" s="179"/>
      <c r="U44" s="191"/>
      <c r="V44" s="191"/>
      <c r="W44" s="191"/>
      <c r="X44" s="191"/>
      <c r="Y44" s="66"/>
      <c r="Z44" s="66"/>
      <c r="AA44" s="66"/>
      <c r="AB44" s="138"/>
      <c r="AC44" s="138"/>
      <c r="AD44" s="138"/>
      <c r="AE44" s="138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81"/>
      <c r="AV44" s="81"/>
      <c r="AW44" s="81"/>
      <c r="AX44" s="81"/>
      <c r="AY44" s="81"/>
      <c r="AZ44" s="81"/>
      <c r="BA44" s="81"/>
      <c r="BB44" s="81"/>
      <c r="BC44" s="81"/>
      <c r="BD44" s="100"/>
      <c r="BE44" s="100"/>
      <c r="BF44" s="100"/>
      <c r="BG44" s="101"/>
      <c r="BH44" s="102"/>
      <c r="BI44" s="103"/>
      <c r="BJ44" s="103"/>
      <c r="BK44" s="103"/>
      <c r="BL44" s="103"/>
      <c r="BM44" s="103"/>
      <c r="BN44" s="85"/>
      <c r="BO44" s="85"/>
      <c r="BP44" s="85"/>
      <c r="BQ44" s="86"/>
      <c r="BR44" s="79"/>
      <c r="BS44" s="68"/>
      <c r="BT44" s="68"/>
      <c r="BU44" s="68"/>
      <c r="BV44" s="68"/>
      <c r="BW44" s="68"/>
      <c r="BX44" s="68"/>
      <c r="BY44" s="68"/>
      <c r="BZ44" s="68"/>
      <c r="CA44" s="114"/>
    </row>
    <row r="45" spans="2:79" ht="15.75" thickBot="1" x14ac:dyDescent="0.3">
      <c r="B45" s="52" t="s">
        <v>17</v>
      </c>
      <c r="C45" s="48">
        <v>39</v>
      </c>
      <c r="D45" s="48">
        <v>10</v>
      </c>
      <c r="E45" s="55">
        <v>0.227854172879769</v>
      </c>
      <c r="F45" s="154"/>
      <c r="G45" s="168"/>
      <c r="H45" s="168"/>
      <c r="I45" s="168"/>
      <c r="J45" s="168"/>
      <c r="K45" s="168"/>
      <c r="L45" s="155"/>
      <c r="M45" s="155"/>
      <c r="N45" s="155"/>
      <c r="O45" s="155"/>
      <c r="P45" s="155"/>
      <c r="Q45" s="177"/>
      <c r="R45" s="181" t="s">
        <v>21</v>
      </c>
      <c r="S45" s="182" t="s">
        <v>25</v>
      </c>
      <c r="T45" s="182"/>
      <c r="U45" s="182"/>
      <c r="V45" s="182"/>
      <c r="W45" s="182"/>
      <c r="X45" s="183" t="s">
        <v>26</v>
      </c>
      <c r="Y45" s="178"/>
      <c r="Z45" s="66"/>
      <c r="AA45" s="66"/>
      <c r="AB45" s="138"/>
      <c r="AC45" s="138"/>
      <c r="AD45" s="138"/>
      <c r="AE45" s="138"/>
      <c r="AF45" s="67"/>
      <c r="AG45" s="67"/>
      <c r="AH45" s="67"/>
      <c r="AI45" s="67"/>
      <c r="AJ45" s="67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67"/>
      <c r="AY45" s="67"/>
      <c r="AZ45" s="67"/>
      <c r="BA45" s="67"/>
      <c r="BB45" s="67"/>
      <c r="BC45" s="78"/>
      <c r="BD45" s="92"/>
      <c r="BE45" s="85"/>
      <c r="BF45" s="85"/>
      <c r="BG45" s="85"/>
      <c r="BH45" s="85"/>
      <c r="BI45" s="85"/>
      <c r="BJ45" s="85"/>
      <c r="BK45" s="85"/>
      <c r="BL45" s="85"/>
      <c r="BM45" s="86"/>
      <c r="BN45" s="90"/>
      <c r="BO45" s="91"/>
      <c r="BP45" s="91"/>
      <c r="BQ45" s="91"/>
      <c r="BR45" s="68"/>
      <c r="BS45" s="68"/>
      <c r="BT45" s="68"/>
      <c r="BU45" s="68"/>
      <c r="BV45" s="68"/>
      <c r="BW45" s="68"/>
      <c r="BX45" s="68"/>
      <c r="BY45" s="68"/>
      <c r="BZ45" s="68"/>
      <c r="CA45" s="114"/>
    </row>
    <row r="46" spans="2:79" ht="15.75" thickBot="1" x14ac:dyDescent="0.3">
      <c r="B46" s="52" t="s">
        <v>17</v>
      </c>
      <c r="C46" s="48">
        <v>20</v>
      </c>
      <c r="D46" s="48">
        <v>13</v>
      </c>
      <c r="E46" s="55">
        <v>-0.21797280479209799</v>
      </c>
      <c r="F46" s="154"/>
      <c r="G46" s="168"/>
      <c r="H46" s="168"/>
      <c r="I46" s="168"/>
      <c r="J46" s="168"/>
      <c r="K46" s="168"/>
      <c r="L46" s="155"/>
      <c r="M46" s="155"/>
      <c r="N46" s="155"/>
      <c r="O46" s="155"/>
      <c r="P46" s="155"/>
      <c r="Q46" s="151"/>
      <c r="R46" s="193"/>
      <c r="S46" s="193"/>
      <c r="T46" s="180"/>
      <c r="U46" s="193"/>
      <c r="V46" s="193"/>
      <c r="W46" s="193"/>
      <c r="X46" s="193"/>
      <c r="Y46" s="66"/>
      <c r="Z46" s="66"/>
      <c r="AA46" s="66"/>
      <c r="AB46" s="138"/>
      <c r="AC46" s="138"/>
      <c r="AD46" s="138"/>
      <c r="AE46" s="138"/>
      <c r="AF46" s="80"/>
      <c r="AG46" s="80"/>
      <c r="AH46" s="80"/>
      <c r="AI46" s="80"/>
      <c r="AJ46" s="87"/>
      <c r="AK46" s="92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6"/>
      <c r="AX46" s="79"/>
      <c r="AY46" s="68"/>
      <c r="AZ46" s="68"/>
      <c r="BA46" s="68"/>
      <c r="BB46" s="68"/>
      <c r="BC46" s="68"/>
      <c r="BD46" s="91"/>
      <c r="BE46" s="91"/>
      <c r="BF46" s="91"/>
      <c r="BG46" s="91"/>
      <c r="BH46" s="91"/>
      <c r="BI46" s="91"/>
      <c r="BJ46" s="91"/>
      <c r="BK46" s="91"/>
      <c r="BL46" s="91"/>
      <c r="BM46" s="91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114"/>
    </row>
    <row r="47" spans="2:79" ht="15.75" thickBot="1" x14ac:dyDescent="0.3">
      <c r="B47" s="61" t="s">
        <v>18</v>
      </c>
      <c r="C47" s="62">
        <v>15</v>
      </c>
      <c r="D47" s="62">
        <v>16</v>
      </c>
      <c r="E47" s="63">
        <v>-0.21366674664063701</v>
      </c>
      <c r="F47" s="176"/>
      <c r="G47" s="175"/>
      <c r="H47" s="175"/>
      <c r="I47" s="175"/>
      <c r="J47" s="175"/>
      <c r="K47" s="175"/>
      <c r="L47" s="145"/>
      <c r="M47" s="145"/>
      <c r="N47" s="145"/>
      <c r="O47" s="145"/>
      <c r="P47" s="145"/>
      <c r="Q47" s="151"/>
      <c r="R47" s="77" t="s">
        <v>27</v>
      </c>
      <c r="S47" s="67"/>
      <c r="T47" s="67"/>
      <c r="U47" s="67"/>
      <c r="V47" s="111" t="s">
        <v>28</v>
      </c>
      <c r="W47" s="111"/>
      <c r="X47" s="111"/>
      <c r="Y47" s="112"/>
      <c r="Z47" s="115"/>
      <c r="AA47" s="77" t="s">
        <v>29</v>
      </c>
      <c r="AB47" s="67"/>
      <c r="AC47" s="67"/>
      <c r="AD47" s="67"/>
      <c r="AE47" s="78"/>
      <c r="AF47" s="82" t="s">
        <v>21</v>
      </c>
      <c r="AG47" s="83" t="s">
        <v>30</v>
      </c>
      <c r="AH47" s="83"/>
      <c r="AI47" s="83"/>
      <c r="AJ47" s="109"/>
      <c r="AK47" s="110"/>
      <c r="AL47" s="110"/>
      <c r="AM47" s="84" t="s">
        <v>31</v>
      </c>
      <c r="AN47" s="84"/>
      <c r="AO47" s="88"/>
      <c r="AP47" s="88"/>
      <c r="AQ47" s="88"/>
      <c r="AR47" s="88"/>
      <c r="AS47" s="88"/>
      <c r="AT47" s="88"/>
      <c r="AU47" s="89"/>
      <c r="AV47" s="90"/>
      <c r="AW47" s="91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99"/>
      <c r="BM47" s="99"/>
      <c r="BN47" s="99"/>
      <c r="BO47" s="99"/>
      <c r="BP47" s="99"/>
      <c r="BQ47" s="99"/>
      <c r="BR47" s="99"/>
      <c r="BS47" s="99"/>
      <c r="BT47" s="99"/>
      <c r="BU47" s="99"/>
      <c r="BV47" s="99"/>
      <c r="BW47" s="99"/>
      <c r="BX47" s="99"/>
      <c r="BY47" s="99"/>
      <c r="BZ47" s="99"/>
      <c r="CA47" s="116"/>
    </row>
    <row r="48" spans="2:79" ht="15.75" thickBot="1" x14ac:dyDescent="0.3">
      <c r="B48" s="52" t="s">
        <v>19</v>
      </c>
      <c r="C48" s="48">
        <v>48</v>
      </c>
      <c r="D48" s="48">
        <v>13</v>
      </c>
      <c r="E48" s="55">
        <v>0.206132791432869</v>
      </c>
      <c r="F48" s="154"/>
      <c r="G48" s="168"/>
      <c r="H48" s="168"/>
      <c r="I48" s="168"/>
      <c r="J48" s="168"/>
      <c r="K48" s="168"/>
      <c r="L48" s="155"/>
      <c r="M48" s="155"/>
      <c r="N48" s="155"/>
      <c r="O48" s="155"/>
      <c r="P48" s="155"/>
      <c r="Q48" s="151"/>
      <c r="R48" s="189"/>
      <c r="S48" s="189"/>
      <c r="T48" s="147"/>
      <c r="U48" s="189"/>
      <c r="V48" s="189"/>
      <c r="W48" s="189"/>
      <c r="X48" s="189"/>
      <c r="Y48" s="66"/>
      <c r="Z48" s="66"/>
      <c r="AA48" s="66"/>
      <c r="AB48" s="138"/>
      <c r="AC48" s="138"/>
      <c r="AD48" s="138"/>
      <c r="AE48" s="138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80"/>
      <c r="BI48" s="80"/>
      <c r="BJ48" s="80"/>
      <c r="BK48" s="87"/>
      <c r="BL48" s="92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6"/>
      <c r="BY48" s="122"/>
      <c r="BZ48" s="122"/>
      <c r="CA48" s="123"/>
    </row>
    <row r="49" spans="2:79" ht="15.75" thickBot="1" x14ac:dyDescent="0.3">
      <c r="B49" s="52" t="s">
        <v>18</v>
      </c>
      <c r="C49" s="48">
        <v>43</v>
      </c>
      <c r="D49" s="48">
        <v>7</v>
      </c>
      <c r="E49" s="55">
        <v>0.19463766888791201</v>
      </c>
      <c r="F49" s="154"/>
      <c r="G49" s="168"/>
      <c r="H49" s="168"/>
      <c r="I49" s="168"/>
      <c r="J49" s="168"/>
      <c r="K49" s="168"/>
      <c r="L49" s="155"/>
      <c r="M49" s="155"/>
      <c r="N49" s="155"/>
      <c r="O49" s="155"/>
      <c r="P49" s="155"/>
      <c r="Q49" s="151"/>
      <c r="R49" s="189"/>
      <c r="S49" s="189"/>
      <c r="T49" s="147"/>
      <c r="U49" s="189"/>
      <c r="V49" s="189"/>
      <c r="W49" s="189"/>
      <c r="X49" s="189"/>
      <c r="Y49" s="66"/>
      <c r="Z49" s="66"/>
      <c r="AA49" s="66"/>
      <c r="AB49" s="138"/>
      <c r="AC49" s="138"/>
      <c r="AD49" s="138"/>
      <c r="AE49" s="138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78"/>
      <c r="BH49" s="92"/>
      <c r="BI49" s="85"/>
      <c r="BJ49" s="85"/>
      <c r="BK49" s="85"/>
      <c r="BL49" s="85"/>
      <c r="BM49" s="85"/>
      <c r="BN49" s="86"/>
      <c r="BO49" s="90"/>
      <c r="BP49" s="91"/>
      <c r="BQ49" s="91"/>
      <c r="BR49" s="91"/>
      <c r="BS49" s="91"/>
      <c r="BT49" s="91"/>
      <c r="BU49" s="91"/>
      <c r="BV49" s="91"/>
      <c r="BW49" s="98"/>
      <c r="BX49" s="91"/>
      <c r="BY49" s="91"/>
      <c r="BZ49" s="98"/>
      <c r="CA49" s="117"/>
    </row>
    <row r="50" spans="2:79" ht="15.75" thickBot="1" x14ac:dyDescent="0.3">
      <c r="B50" s="52" t="s">
        <v>15</v>
      </c>
      <c r="C50" s="48">
        <v>58</v>
      </c>
      <c r="D50" s="48">
        <v>16</v>
      </c>
      <c r="E50" s="55">
        <v>0.18394777833602499</v>
      </c>
      <c r="F50" s="154"/>
      <c r="G50" s="168"/>
      <c r="H50" s="168"/>
      <c r="I50" s="168"/>
      <c r="J50" s="168"/>
      <c r="K50" s="168"/>
      <c r="L50" s="155"/>
      <c r="M50" s="155"/>
      <c r="N50" s="155"/>
      <c r="O50" s="155"/>
      <c r="P50" s="155"/>
      <c r="Q50" s="151"/>
      <c r="R50" s="189"/>
      <c r="S50" s="189"/>
      <c r="T50" s="147"/>
      <c r="U50" s="189"/>
      <c r="V50" s="189"/>
      <c r="W50" s="189"/>
      <c r="X50" s="189"/>
      <c r="Y50" s="66"/>
      <c r="Z50" s="66"/>
      <c r="AA50" s="66"/>
      <c r="AB50" s="138"/>
      <c r="AC50" s="138"/>
      <c r="AD50" s="138"/>
      <c r="AE50" s="138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 t="s">
        <v>43</v>
      </c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81"/>
      <c r="BI50" s="81"/>
      <c r="BJ50" s="100"/>
      <c r="BK50" s="100"/>
      <c r="BL50" s="100"/>
      <c r="BM50" s="100"/>
      <c r="BN50" s="100"/>
      <c r="BO50" s="80"/>
      <c r="BP50" s="80"/>
      <c r="BQ50" s="67"/>
      <c r="BR50" s="67"/>
      <c r="BS50" s="67"/>
      <c r="BT50" s="67"/>
      <c r="BU50" s="67"/>
      <c r="BV50" s="78"/>
      <c r="BW50" s="92"/>
      <c r="BX50" s="85"/>
      <c r="BY50" s="85"/>
      <c r="BZ50" s="85"/>
      <c r="CA50" s="86"/>
    </row>
    <row r="51" spans="2:79" ht="15.75" thickBot="1" x14ac:dyDescent="0.3">
      <c r="B51" s="52" t="s">
        <v>15</v>
      </c>
      <c r="C51" s="48">
        <v>45</v>
      </c>
      <c r="D51" s="48">
        <v>7</v>
      </c>
      <c r="E51" s="55">
        <v>0.172414776484414</v>
      </c>
      <c r="F51" s="154"/>
      <c r="G51" s="168"/>
      <c r="H51" s="168"/>
      <c r="I51" s="168"/>
      <c r="J51" s="168"/>
      <c r="K51" s="168"/>
      <c r="L51" s="155"/>
      <c r="M51" s="155"/>
      <c r="N51" s="155"/>
      <c r="O51" s="155"/>
      <c r="P51" s="155"/>
      <c r="Q51" s="151"/>
      <c r="R51" s="189"/>
      <c r="S51" s="189"/>
      <c r="T51" s="147"/>
      <c r="U51" s="189"/>
      <c r="V51" s="189"/>
      <c r="W51" s="189"/>
      <c r="X51" s="189"/>
      <c r="Y51" s="66"/>
      <c r="Z51" s="66"/>
      <c r="AA51" s="66"/>
      <c r="AB51" s="138"/>
      <c r="AC51" s="138"/>
      <c r="AD51" s="138"/>
      <c r="AE51" s="138" t="s">
        <v>43</v>
      </c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78"/>
      <c r="BJ51" s="92"/>
      <c r="BK51" s="85"/>
      <c r="BL51" s="85"/>
      <c r="BM51" s="85"/>
      <c r="BN51" s="85"/>
      <c r="BO51" s="85"/>
      <c r="BP51" s="86"/>
      <c r="BQ51" s="79"/>
      <c r="BR51" s="68"/>
      <c r="BS51" s="68"/>
      <c r="BT51" s="68"/>
      <c r="BU51" s="68"/>
      <c r="BV51" s="68"/>
      <c r="BW51" s="91"/>
      <c r="BX51" s="68"/>
      <c r="BY51" s="68"/>
      <c r="BZ51" s="91"/>
      <c r="CA51" s="118"/>
    </row>
    <row r="52" spans="2:79" ht="15.75" thickBot="1" x14ac:dyDescent="0.3">
      <c r="B52" s="52" t="s">
        <v>19</v>
      </c>
      <c r="C52" s="48">
        <v>47</v>
      </c>
      <c r="D52" s="48">
        <v>4</v>
      </c>
      <c r="E52" s="55">
        <v>0.16803037956286601</v>
      </c>
      <c r="F52" s="154"/>
      <c r="G52" s="168"/>
      <c r="H52" s="168"/>
      <c r="I52" s="168"/>
      <c r="J52" s="168"/>
      <c r="K52" s="168"/>
      <c r="L52" s="155"/>
      <c r="M52" s="155"/>
      <c r="N52" s="155"/>
      <c r="O52" s="155"/>
      <c r="P52" s="155"/>
      <c r="Q52" s="151"/>
      <c r="R52" s="189"/>
      <c r="S52" s="189"/>
      <c r="T52" s="147"/>
      <c r="U52" s="189"/>
      <c r="V52" s="189"/>
      <c r="W52" s="189"/>
      <c r="X52" s="189"/>
      <c r="Y52" s="66"/>
      <c r="Z52" s="66"/>
      <c r="AA52" s="66"/>
      <c r="AB52" s="138"/>
      <c r="AC52" s="138"/>
      <c r="AD52" s="138"/>
      <c r="AE52" s="138"/>
      <c r="AF52" s="67"/>
      <c r="AG52" s="67"/>
      <c r="AH52" s="67"/>
      <c r="AI52" s="67" t="s">
        <v>44</v>
      </c>
      <c r="AJ52" s="67"/>
      <c r="AK52" s="67"/>
      <c r="AL52" s="67"/>
      <c r="AM52" s="67"/>
      <c r="AN52" s="67"/>
      <c r="AO52" s="67"/>
      <c r="AP52" s="67"/>
      <c r="AQ52" s="67"/>
      <c r="AR52" s="67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67"/>
      <c r="BJ52" s="81"/>
      <c r="BK52" s="94"/>
      <c r="BL52" s="92"/>
      <c r="BM52" s="85"/>
      <c r="BN52" s="85"/>
      <c r="BO52" s="86"/>
      <c r="BP52" s="90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114"/>
    </row>
    <row r="53" spans="2:79" ht="15.75" thickBot="1" x14ac:dyDescent="0.3">
      <c r="B53" s="52" t="s">
        <v>20</v>
      </c>
      <c r="C53" s="48">
        <v>28</v>
      </c>
      <c r="D53" s="48">
        <v>16</v>
      </c>
      <c r="E53" s="55">
        <v>-0.16045945892836599</v>
      </c>
      <c r="F53" s="154"/>
      <c r="G53" s="168"/>
      <c r="H53" s="168"/>
      <c r="I53" s="168"/>
      <c r="J53" s="168"/>
      <c r="K53" s="168"/>
      <c r="L53" s="155"/>
      <c r="M53" s="155"/>
      <c r="N53" s="155"/>
      <c r="O53" s="155"/>
      <c r="P53" s="155"/>
      <c r="Q53" s="151"/>
      <c r="R53" s="189"/>
      <c r="S53" s="189"/>
      <c r="T53" s="147"/>
      <c r="U53" s="189"/>
      <c r="V53" s="189"/>
      <c r="W53" s="189"/>
      <c r="X53" s="189"/>
      <c r="Y53" s="66"/>
      <c r="Z53" s="66"/>
      <c r="AA53" s="66"/>
      <c r="AB53" s="138"/>
      <c r="AC53" s="138"/>
      <c r="AD53" s="138"/>
      <c r="AE53" s="138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78"/>
      <c r="AS53" s="92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5"/>
      <c r="BG53" s="103"/>
      <c r="BH53" s="104"/>
      <c r="BI53" s="105"/>
      <c r="BJ53" s="99"/>
      <c r="BK53" s="68"/>
      <c r="BL53" s="91"/>
      <c r="BM53" s="91"/>
      <c r="BN53" s="91"/>
      <c r="BO53" s="91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114"/>
    </row>
    <row r="54" spans="2:79" ht="15.75" thickBot="1" x14ac:dyDescent="0.3">
      <c r="B54" s="52" t="s">
        <v>16</v>
      </c>
      <c r="C54" s="48">
        <v>42</v>
      </c>
      <c r="D54" s="48">
        <v>4</v>
      </c>
      <c r="E54" s="55">
        <v>0.158106793496955</v>
      </c>
      <c r="F54" s="154"/>
      <c r="G54" s="168"/>
      <c r="H54" s="168"/>
      <c r="I54" s="168"/>
      <c r="J54" s="168"/>
      <c r="K54" s="168"/>
      <c r="L54" s="155"/>
      <c r="M54" s="155"/>
      <c r="N54" s="155"/>
      <c r="O54" s="155"/>
      <c r="P54" s="155"/>
      <c r="Q54" s="151"/>
      <c r="R54" s="189"/>
      <c r="S54" s="189"/>
      <c r="T54" s="147"/>
      <c r="U54" s="189"/>
      <c r="V54" s="189"/>
      <c r="W54" s="189"/>
      <c r="X54" s="189"/>
      <c r="Y54" s="66"/>
      <c r="Z54" s="66"/>
      <c r="AA54" s="66"/>
      <c r="AB54" s="138"/>
      <c r="AC54" s="138"/>
      <c r="AD54" s="138"/>
      <c r="AE54" s="138"/>
      <c r="AF54" s="67"/>
      <c r="AG54" s="67"/>
      <c r="AH54" s="67"/>
      <c r="AI54" s="67"/>
      <c r="AJ54" s="80"/>
      <c r="AK54" s="80"/>
      <c r="AL54" s="80"/>
      <c r="AM54" s="80"/>
      <c r="AN54" s="80"/>
      <c r="AO54" s="80"/>
      <c r="AP54" s="80"/>
      <c r="AQ54" s="80"/>
      <c r="AR54" s="80"/>
      <c r="AS54" s="100"/>
      <c r="AT54" s="100"/>
      <c r="AU54" s="100"/>
      <c r="AV54" s="100"/>
      <c r="AW54" s="100"/>
      <c r="AX54" s="100"/>
      <c r="AY54" s="100"/>
      <c r="AZ54" s="81"/>
      <c r="BA54" s="81"/>
      <c r="BB54" s="81"/>
      <c r="BC54" s="81"/>
      <c r="BD54" s="81"/>
      <c r="BE54" s="81"/>
      <c r="BF54" s="94"/>
      <c r="BG54" s="92"/>
      <c r="BH54" s="85"/>
      <c r="BI54" s="85"/>
      <c r="BJ54" s="86"/>
      <c r="BK54" s="79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114"/>
    </row>
    <row r="55" spans="2:79" ht="15.75" thickBot="1" x14ac:dyDescent="0.3">
      <c r="B55" s="52" t="s">
        <v>18</v>
      </c>
      <c r="C55" s="48">
        <v>19</v>
      </c>
      <c r="D55" s="48">
        <v>16</v>
      </c>
      <c r="E55" s="55">
        <v>0.14377612995057501</v>
      </c>
      <c r="F55" s="154"/>
      <c r="G55" s="168"/>
      <c r="H55" s="168"/>
      <c r="I55" s="168"/>
      <c r="J55" s="168"/>
      <c r="K55" s="168"/>
      <c r="L55" s="155"/>
      <c r="M55" s="155"/>
      <c r="N55" s="155"/>
      <c r="O55" s="155"/>
      <c r="P55" s="155"/>
      <c r="Q55" s="151"/>
      <c r="R55" s="189"/>
      <c r="S55" s="189"/>
      <c r="T55" s="147"/>
      <c r="U55" s="189"/>
      <c r="V55" s="189"/>
      <c r="W55" s="189"/>
      <c r="X55" s="189"/>
      <c r="Y55" s="66"/>
      <c r="Z55" s="66"/>
      <c r="AA55" s="66"/>
      <c r="AB55" s="138"/>
      <c r="AC55" s="138"/>
      <c r="AD55" s="138"/>
      <c r="AE55" s="138"/>
      <c r="AF55" s="67"/>
      <c r="AG55" s="67"/>
      <c r="AH55" s="67"/>
      <c r="AI55" s="78"/>
      <c r="AJ55" s="92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6"/>
      <c r="AZ55" s="79"/>
      <c r="BA55" s="68"/>
      <c r="BB55" s="68"/>
      <c r="BC55" s="68"/>
      <c r="BD55" s="68"/>
      <c r="BE55" s="68"/>
      <c r="BF55" s="68"/>
      <c r="BG55" s="91"/>
      <c r="BH55" s="91"/>
      <c r="BI55" s="91"/>
      <c r="BJ55" s="91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114"/>
    </row>
    <row r="56" spans="2:79" ht="15.75" thickBot="1" x14ac:dyDescent="0.3">
      <c r="B56" s="53" t="s">
        <v>18</v>
      </c>
      <c r="C56" s="54">
        <v>28</v>
      </c>
      <c r="D56" s="54">
        <v>7</v>
      </c>
      <c r="E56" s="56">
        <v>-0.13812438945771999</v>
      </c>
      <c r="F56" s="156"/>
      <c r="G56" s="169"/>
      <c r="H56" s="169"/>
      <c r="I56" s="169"/>
      <c r="J56" s="169"/>
      <c r="K56" s="169"/>
      <c r="L56" s="157"/>
      <c r="M56" s="157"/>
      <c r="N56" s="157"/>
      <c r="O56" s="157"/>
      <c r="P56" s="157"/>
      <c r="Q56" s="152"/>
      <c r="R56" s="195"/>
      <c r="S56" s="195"/>
      <c r="T56" s="148"/>
      <c r="U56" s="195"/>
      <c r="V56" s="195"/>
      <c r="W56" s="195"/>
      <c r="X56" s="195"/>
      <c r="Y56" s="69"/>
      <c r="Z56" s="69"/>
      <c r="AA56" s="69"/>
      <c r="AB56" s="142"/>
      <c r="AC56" s="142"/>
      <c r="AD56" s="142"/>
      <c r="AE56" s="142"/>
      <c r="AF56" s="70"/>
      <c r="AG56" s="70"/>
      <c r="AH56" s="70"/>
      <c r="AI56" s="70"/>
      <c r="AJ56" s="106"/>
      <c r="AK56" s="106"/>
      <c r="AL56" s="106"/>
      <c r="AM56" s="106"/>
      <c r="AN56" s="106"/>
      <c r="AO56" s="106"/>
      <c r="AP56" s="106"/>
      <c r="AQ56" s="106"/>
      <c r="AR56" s="107"/>
      <c r="AS56" s="92"/>
      <c r="AT56" s="85"/>
      <c r="AU56" s="85"/>
      <c r="AV56" s="85"/>
      <c r="AW56" s="85"/>
      <c r="AX56" s="85"/>
      <c r="AY56" s="86"/>
      <c r="AZ56" s="108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119"/>
    </row>
    <row r="58" spans="2:79" ht="15.75" thickBot="1" x14ac:dyDescent="0.3"/>
    <row r="59" spans="2:79" ht="96" thickBot="1" x14ac:dyDescent="0.3">
      <c r="B59" s="58" t="s">
        <v>23</v>
      </c>
      <c r="C59" s="59"/>
      <c r="D59" s="59"/>
      <c r="E59" s="60"/>
      <c r="F59" s="158">
        <f t="shared" ref="F59:K60" ca="1" si="14">+G59+1</f>
        <v>44914</v>
      </c>
      <c r="G59" s="46">
        <f t="shared" ca="1" si="14"/>
        <v>44913</v>
      </c>
      <c r="H59" s="46">
        <f t="shared" ca="1" si="14"/>
        <v>44912</v>
      </c>
      <c r="I59" s="46">
        <f t="shared" ca="1" si="14"/>
        <v>44911</v>
      </c>
      <c r="J59" s="46">
        <f t="shared" ca="1" si="14"/>
        <v>44910</v>
      </c>
      <c r="K59" s="46">
        <f t="shared" ca="1" si="14"/>
        <v>44909</v>
      </c>
      <c r="L59" s="46">
        <f t="shared" ref="L59:R59" ca="1" si="15">+M59+1</f>
        <v>44908</v>
      </c>
      <c r="M59" s="167">
        <f t="shared" ca="1" si="15"/>
        <v>44907</v>
      </c>
      <c r="N59" s="46">
        <f t="shared" ca="1" si="15"/>
        <v>44906</v>
      </c>
      <c r="O59" s="46">
        <f t="shared" ca="1" si="15"/>
        <v>44905</v>
      </c>
      <c r="P59" s="46">
        <f t="shared" ca="1" si="15"/>
        <v>44904</v>
      </c>
      <c r="Q59" s="167">
        <f t="shared" ca="1" si="15"/>
        <v>44903</v>
      </c>
      <c r="R59" s="46">
        <f t="shared" ca="1" si="15"/>
        <v>44902</v>
      </c>
      <c r="S59" s="46">
        <f ca="1">+T59+1</f>
        <v>44901</v>
      </c>
      <c r="T59" s="146">
        <f ca="1">TODAY()</f>
        <v>44900</v>
      </c>
      <c r="U59" s="46">
        <f t="shared" ref="U59:CA59" ca="1" si="16">+T59-1</f>
        <v>44899</v>
      </c>
      <c r="V59" s="46">
        <f t="shared" ca="1" si="16"/>
        <v>44898</v>
      </c>
      <c r="W59" s="46">
        <f t="shared" ca="1" si="16"/>
        <v>44897</v>
      </c>
      <c r="X59" s="46">
        <f t="shared" ca="1" si="16"/>
        <v>44896</v>
      </c>
      <c r="Y59" s="46">
        <f t="shared" ca="1" si="16"/>
        <v>44895</v>
      </c>
      <c r="Z59" s="46">
        <f t="shared" ca="1" si="16"/>
        <v>44894</v>
      </c>
      <c r="AA59" s="46">
        <f t="shared" ca="1" si="16"/>
        <v>44893</v>
      </c>
      <c r="AB59" s="46">
        <f t="shared" ca="1" si="16"/>
        <v>44892</v>
      </c>
      <c r="AC59" s="46">
        <f t="shared" ca="1" si="16"/>
        <v>44891</v>
      </c>
      <c r="AD59" s="46">
        <f t="shared" ca="1" si="16"/>
        <v>44890</v>
      </c>
      <c r="AE59" s="46">
        <f t="shared" ca="1" si="16"/>
        <v>44889</v>
      </c>
      <c r="AF59" s="46">
        <f t="shared" ca="1" si="16"/>
        <v>44888</v>
      </c>
      <c r="AG59" s="46">
        <f t="shared" ca="1" si="16"/>
        <v>44887</v>
      </c>
      <c r="AH59" s="46">
        <f t="shared" ca="1" si="16"/>
        <v>44886</v>
      </c>
      <c r="AI59" s="46">
        <f t="shared" ca="1" si="16"/>
        <v>44885</v>
      </c>
      <c r="AJ59" s="46">
        <f t="shared" ca="1" si="16"/>
        <v>44884</v>
      </c>
      <c r="AK59" s="46">
        <f t="shared" ca="1" si="16"/>
        <v>44883</v>
      </c>
      <c r="AL59" s="46">
        <f t="shared" ca="1" si="16"/>
        <v>44882</v>
      </c>
      <c r="AM59" s="46">
        <f t="shared" ca="1" si="16"/>
        <v>44881</v>
      </c>
      <c r="AN59" s="46">
        <f t="shared" ca="1" si="16"/>
        <v>44880</v>
      </c>
      <c r="AO59" s="46">
        <f t="shared" ca="1" si="16"/>
        <v>44879</v>
      </c>
      <c r="AP59" s="46">
        <f t="shared" ca="1" si="16"/>
        <v>44878</v>
      </c>
      <c r="AQ59" s="46">
        <f t="shared" ca="1" si="16"/>
        <v>44877</v>
      </c>
      <c r="AR59" s="46">
        <f t="shared" ca="1" si="16"/>
        <v>44876</v>
      </c>
      <c r="AS59" s="46">
        <f t="shared" ca="1" si="16"/>
        <v>44875</v>
      </c>
      <c r="AT59" s="46">
        <f t="shared" ca="1" si="16"/>
        <v>44874</v>
      </c>
      <c r="AU59" s="46">
        <f t="shared" ca="1" si="16"/>
        <v>44873</v>
      </c>
      <c r="AV59" s="46">
        <f t="shared" ca="1" si="16"/>
        <v>44872</v>
      </c>
      <c r="AW59" s="46">
        <f t="shared" ca="1" si="16"/>
        <v>44871</v>
      </c>
      <c r="AX59" s="46">
        <f t="shared" ca="1" si="16"/>
        <v>44870</v>
      </c>
      <c r="AY59" s="46">
        <f t="shared" ca="1" si="16"/>
        <v>44869</v>
      </c>
      <c r="AZ59" s="46">
        <f t="shared" ca="1" si="16"/>
        <v>44868</v>
      </c>
      <c r="BA59" s="46">
        <f t="shared" ca="1" si="16"/>
        <v>44867</v>
      </c>
      <c r="BB59" s="46">
        <f t="shared" ca="1" si="16"/>
        <v>44866</v>
      </c>
      <c r="BC59" s="46">
        <f t="shared" ca="1" si="16"/>
        <v>44865</v>
      </c>
      <c r="BD59" s="46">
        <f t="shared" ca="1" si="16"/>
        <v>44864</v>
      </c>
      <c r="BE59" s="46">
        <f t="shared" ca="1" si="16"/>
        <v>44863</v>
      </c>
      <c r="BF59" s="46">
        <f t="shared" ca="1" si="16"/>
        <v>44862</v>
      </c>
      <c r="BG59" s="46">
        <f t="shared" ca="1" si="16"/>
        <v>44861</v>
      </c>
      <c r="BH59" s="46">
        <f t="shared" ca="1" si="16"/>
        <v>44860</v>
      </c>
      <c r="BI59" s="46">
        <f t="shared" ca="1" si="16"/>
        <v>44859</v>
      </c>
      <c r="BJ59" s="46">
        <f t="shared" ca="1" si="16"/>
        <v>44858</v>
      </c>
      <c r="BK59" s="46">
        <f t="shared" ca="1" si="16"/>
        <v>44857</v>
      </c>
      <c r="BL59" s="46">
        <f t="shared" ca="1" si="16"/>
        <v>44856</v>
      </c>
      <c r="BM59" s="46">
        <f t="shared" ca="1" si="16"/>
        <v>44855</v>
      </c>
      <c r="BN59" s="46">
        <f t="shared" ca="1" si="16"/>
        <v>44854</v>
      </c>
      <c r="BO59" s="46">
        <f t="shared" ca="1" si="16"/>
        <v>44853</v>
      </c>
      <c r="BP59" s="46">
        <f t="shared" ca="1" si="16"/>
        <v>44852</v>
      </c>
      <c r="BQ59" s="46">
        <f t="shared" ca="1" si="16"/>
        <v>44851</v>
      </c>
      <c r="BR59" s="46">
        <f t="shared" ca="1" si="16"/>
        <v>44850</v>
      </c>
      <c r="BS59" s="46">
        <f t="shared" ca="1" si="16"/>
        <v>44849</v>
      </c>
      <c r="BT59" s="46">
        <f t="shared" ca="1" si="16"/>
        <v>44848</v>
      </c>
      <c r="BU59" s="46">
        <f t="shared" ca="1" si="16"/>
        <v>44847</v>
      </c>
      <c r="BV59" s="46">
        <f t="shared" ca="1" si="16"/>
        <v>44846</v>
      </c>
      <c r="BW59" s="46">
        <f t="shared" ca="1" si="16"/>
        <v>44845</v>
      </c>
      <c r="BX59" s="46">
        <f t="shared" ca="1" si="16"/>
        <v>44844</v>
      </c>
      <c r="BY59" s="46">
        <f t="shared" ca="1" si="16"/>
        <v>44843</v>
      </c>
      <c r="BZ59" s="46">
        <f t="shared" ca="1" si="16"/>
        <v>44842</v>
      </c>
      <c r="CA59" s="47">
        <f t="shared" ca="1" si="16"/>
        <v>44841</v>
      </c>
    </row>
    <row r="60" spans="2:79" ht="15.75" thickBot="1" x14ac:dyDescent="0.3">
      <c r="B60" s="49" t="s">
        <v>14</v>
      </c>
      <c r="C60" s="50" t="s">
        <v>12</v>
      </c>
      <c r="D60" s="50" t="s">
        <v>13</v>
      </c>
      <c r="E60" s="51" t="s">
        <v>22</v>
      </c>
      <c r="F60" s="159">
        <f t="shared" si="14"/>
        <v>14</v>
      </c>
      <c r="G60" s="197">
        <f t="shared" si="14"/>
        <v>13</v>
      </c>
      <c r="H60" s="197">
        <f t="shared" si="14"/>
        <v>12</v>
      </c>
      <c r="I60" s="197">
        <f t="shared" si="14"/>
        <v>11</v>
      </c>
      <c r="J60" s="197">
        <f t="shared" si="14"/>
        <v>10</v>
      </c>
      <c r="K60" s="197">
        <f t="shared" si="14"/>
        <v>9</v>
      </c>
      <c r="L60" s="197">
        <f t="shared" ref="L60:S60" si="17">+M60+1</f>
        <v>8</v>
      </c>
      <c r="M60" s="197">
        <f t="shared" si="17"/>
        <v>7</v>
      </c>
      <c r="N60" s="144">
        <f t="shared" si="17"/>
        <v>6</v>
      </c>
      <c r="O60" s="144">
        <f t="shared" si="17"/>
        <v>5</v>
      </c>
      <c r="P60" s="144">
        <f t="shared" si="17"/>
        <v>4</v>
      </c>
      <c r="Q60" s="135">
        <f t="shared" si="17"/>
        <v>3</v>
      </c>
      <c r="R60" s="135">
        <f t="shared" si="17"/>
        <v>2</v>
      </c>
      <c r="S60" s="135">
        <f t="shared" si="17"/>
        <v>1</v>
      </c>
      <c r="T60" s="72">
        <v>0</v>
      </c>
      <c r="U60" s="64">
        <f>+T60-1</f>
        <v>-1</v>
      </c>
      <c r="V60" s="64">
        <f>+U60-1</f>
        <v>-2</v>
      </c>
      <c r="W60" s="64">
        <f>+V60-1</f>
        <v>-3</v>
      </c>
      <c r="X60" s="64">
        <f>+W60-1</f>
        <v>-4</v>
      </c>
      <c r="Y60" s="64">
        <f>+X60-1</f>
        <v>-5</v>
      </c>
      <c r="Z60" s="64">
        <f>+Y60-1</f>
        <v>-6</v>
      </c>
      <c r="AA60" s="64">
        <f>+Z60-1</f>
        <v>-7</v>
      </c>
      <c r="AB60" s="76">
        <f>+AA60-1</f>
        <v>-8</v>
      </c>
      <c r="AC60" s="76">
        <f>+AB60-1</f>
        <v>-9</v>
      </c>
      <c r="AD60" s="76">
        <f>+AC60-1</f>
        <v>-10</v>
      </c>
      <c r="AE60" s="76">
        <f>+AD60-1</f>
        <v>-11</v>
      </c>
      <c r="AF60" s="76">
        <f>+AE60-1</f>
        <v>-12</v>
      </c>
      <c r="AG60" s="76">
        <f>+AF60-1</f>
        <v>-13</v>
      </c>
      <c r="AH60" s="76">
        <f>+AG60-1</f>
        <v>-14</v>
      </c>
      <c r="AI60" s="65">
        <f>+AH60-1</f>
        <v>-15</v>
      </c>
      <c r="AJ60" s="65">
        <f>+AI60-1</f>
        <v>-16</v>
      </c>
      <c r="AK60" s="65">
        <f>+AJ60-1</f>
        <v>-17</v>
      </c>
      <c r="AL60" s="65">
        <f>+AK60-1</f>
        <v>-18</v>
      </c>
      <c r="AM60" s="65">
        <f>+AL60-1</f>
        <v>-19</v>
      </c>
      <c r="AN60" s="65">
        <f>+AM60-1</f>
        <v>-20</v>
      </c>
      <c r="AO60" s="65">
        <f>+AN60-1</f>
        <v>-21</v>
      </c>
      <c r="AP60" s="65">
        <f>+AO60-1</f>
        <v>-22</v>
      </c>
      <c r="AQ60" s="65">
        <f>+AP60-1</f>
        <v>-23</v>
      </c>
      <c r="AR60" s="65">
        <f>+AQ60-1</f>
        <v>-24</v>
      </c>
      <c r="AS60" s="65">
        <f>+AR60-1</f>
        <v>-25</v>
      </c>
      <c r="AT60" s="65">
        <f>+AS60-1</f>
        <v>-26</v>
      </c>
      <c r="AU60" s="65">
        <f>+AT60-1</f>
        <v>-27</v>
      </c>
      <c r="AV60" s="65">
        <f>+AU60-1</f>
        <v>-28</v>
      </c>
      <c r="AW60" s="65">
        <f>+AV60-1</f>
        <v>-29</v>
      </c>
      <c r="AX60" s="65">
        <f>+AW60-1</f>
        <v>-30</v>
      </c>
      <c r="AY60" s="65">
        <f>+AX60-1</f>
        <v>-31</v>
      </c>
      <c r="AZ60" s="65">
        <f>+AY60-1</f>
        <v>-32</v>
      </c>
      <c r="BA60" s="65">
        <f>+AZ60-1</f>
        <v>-33</v>
      </c>
      <c r="BB60" s="65">
        <f>+BA60-1</f>
        <v>-34</v>
      </c>
      <c r="BC60" s="65">
        <f>+BB60-1</f>
        <v>-35</v>
      </c>
      <c r="BD60" s="65">
        <f>+BC60-1</f>
        <v>-36</v>
      </c>
      <c r="BE60" s="65">
        <f>+BD60-1</f>
        <v>-37</v>
      </c>
      <c r="BF60" s="65">
        <f>+BE60-1</f>
        <v>-38</v>
      </c>
      <c r="BG60" s="65">
        <f>+BF60-1</f>
        <v>-39</v>
      </c>
      <c r="BH60" s="65">
        <f>+BG60-1</f>
        <v>-40</v>
      </c>
      <c r="BI60" s="65">
        <f>+BH60-1</f>
        <v>-41</v>
      </c>
      <c r="BJ60" s="65">
        <f>+BI60-1</f>
        <v>-42</v>
      </c>
      <c r="BK60" s="93">
        <f>+BJ60-1</f>
        <v>-43</v>
      </c>
      <c r="BL60" s="93">
        <f>+BK60-1</f>
        <v>-44</v>
      </c>
      <c r="BM60" s="93">
        <f>+BL60-1</f>
        <v>-45</v>
      </c>
      <c r="BN60" s="93">
        <f>+BM60-1</f>
        <v>-46</v>
      </c>
      <c r="BO60" s="93">
        <f>+BN60-1</f>
        <v>-47</v>
      </c>
      <c r="BP60" s="93">
        <f>+BO60-1</f>
        <v>-48</v>
      </c>
      <c r="BQ60" s="93">
        <f>+BP60-1</f>
        <v>-49</v>
      </c>
      <c r="BR60" s="93">
        <f>+BQ60-1</f>
        <v>-50</v>
      </c>
      <c r="BS60" s="93">
        <f>+BR60-1</f>
        <v>-51</v>
      </c>
      <c r="BT60" s="93">
        <f>+BS60-1</f>
        <v>-52</v>
      </c>
      <c r="BU60" s="93">
        <f>+BT60-1</f>
        <v>-53</v>
      </c>
      <c r="BV60" s="93">
        <f>+BU60-1</f>
        <v>-54</v>
      </c>
      <c r="BW60" s="93">
        <f>+BV60-1</f>
        <v>-55</v>
      </c>
      <c r="BX60" s="65">
        <f>+BW60-1</f>
        <v>-56</v>
      </c>
      <c r="BY60" s="65">
        <f>+BX60-1</f>
        <v>-57</v>
      </c>
      <c r="BZ60" s="65">
        <f>+BY60-1</f>
        <v>-58</v>
      </c>
      <c r="CA60" s="113">
        <f>+BZ60-1</f>
        <v>-59</v>
      </c>
    </row>
    <row r="61" spans="2:79" ht="15.75" customHeight="1" thickBot="1" x14ac:dyDescent="0.3">
      <c r="B61" s="52" t="s">
        <v>15</v>
      </c>
      <c r="C61" s="48">
        <v>43</v>
      </c>
      <c r="D61" s="48">
        <v>13</v>
      </c>
      <c r="E61" s="55">
        <v>-0.31707261884882398</v>
      </c>
      <c r="F61" s="150" t="s">
        <v>24</v>
      </c>
      <c r="G61" s="189"/>
      <c r="H61" s="189"/>
      <c r="I61" s="189"/>
      <c r="J61" s="189"/>
      <c r="K61" s="189"/>
      <c r="L61" s="189"/>
      <c r="M61" s="189"/>
      <c r="N61" s="138"/>
      <c r="O61" s="138"/>
      <c r="P61" s="138"/>
      <c r="Q61" s="138"/>
      <c r="R61" s="138"/>
      <c r="S61" s="138"/>
      <c r="T61" s="147"/>
      <c r="U61" s="66"/>
      <c r="V61" s="66"/>
      <c r="W61" s="66"/>
      <c r="X61" s="66"/>
      <c r="Y61" s="66"/>
      <c r="Z61" s="66"/>
      <c r="AA61" s="66"/>
      <c r="AB61" s="67"/>
      <c r="AC61" s="67"/>
      <c r="AD61" s="67"/>
      <c r="AE61" s="67"/>
      <c r="AF61" s="67"/>
      <c r="AG61" s="67"/>
      <c r="AH61" s="67"/>
      <c r="AI61" s="67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7"/>
      <c r="AW61" s="92"/>
      <c r="AX61" s="85"/>
      <c r="AY61" s="85"/>
      <c r="AZ61" s="85"/>
      <c r="BA61" s="85"/>
      <c r="BB61" s="85"/>
      <c r="BC61" s="85"/>
      <c r="BD61" s="85"/>
      <c r="BE61" s="85"/>
      <c r="BF61" s="85"/>
      <c r="BG61" s="85"/>
      <c r="BH61" s="85"/>
      <c r="BI61" s="86"/>
      <c r="BJ61" s="79"/>
      <c r="BK61" s="68"/>
      <c r="BL61" s="68"/>
      <c r="BM61" s="79"/>
      <c r="BN61" s="68"/>
      <c r="BO61" s="68"/>
      <c r="BP61" s="160"/>
      <c r="BQ61" s="79"/>
      <c r="BR61" s="68"/>
      <c r="BS61" s="68"/>
      <c r="BT61" s="79"/>
      <c r="BU61" s="68"/>
      <c r="BV61" s="68"/>
      <c r="BW61" s="160"/>
      <c r="BX61" s="161"/>
      <c r="BY61" s="68"/>
      <c r="BZ61" s="68"/>
      <c r="CA61" s="114"/>
    </row>
    <row r="62" spans="2:79" ht="15.75" thickBot="1" x14ac:dyDescent="0.3">
      <c r="B62" s="52" t="s">
        <v>16</v>
      </c>
      <c r="C62" s="48">
        <v>30</v>
      </c>
      <c r="D62" s="48">
        <v>16</v>
      </c>
      <c r="E62" s="55">
        <v>-0.29829957841847299</v>
      </c>
      <c r="F62" s="151"/>
      <c r="G62" s="189"/>
      <c r="H62" s="189"/>
      <c r="I62" s="189"/>
      <c r="J62" s="189"/>
      <c r="K62" s="189"/>
      <c r="L62" s="189"/>
      <c r="M62" s="189"/>
      <c r="N62" s="138"/>
      <c r="O62" s="138"/>
      <c r="P62" s="138"/>
      <c r="Q62" s="138"/>
      <c r="R62" s="138"/>
      <c r="S62" s="138"/>
      <c r="T62" s="147"/>
      <c r="U62" s="66"/>
      <c r="V62" s="66"/>
      <c r="W62" s="66"/>
      <c r="X62" s="66"/>
      <c r="Y62" s="66"/>
      <c r="Z62" s="66"/>
      <c r="AA62" s="66"/>
      <c r="AB62" s="67"/>
      <c r="AC62" s="67"/>
      <c r="AD62" s="67"/>
      <c r="AE62" s="67"/>
      <c r="AF62" s="67"/>
      <c r="AG62" s="67"/>
      <c r="AH62" s="67"/>
      <c r="AI62" s="78"/>
      <c r="AJ62" s="92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95"/>
      <c r="AX62" s="95"/>
      <c r="AY62" s="96"/>
      <c r="AZ62" s="97"/>
      <c r="BA62" s="98"/>
      <c r="BB62" s="98"/>
      <c r="BC62" s="98"/>
      <c r="BD62" s="98"/>
      <c r="BE62" s="98"/>
      <c r="BF62" s="98"/>
      <c r="BG62" s="91"/>
      <c r="BH62" s="91"/>
      <c r="BI62" s="91"/>
      <c r="BJ62" s="68"/>
      <c r="BK62" s="68"/>
      <c r="BL62" s="68"/>
      <c r="BM62" s="68"/>
      <c r="BN62" s="68"/>
      <c r="BO62" s="68"/>
      <c r="BP62" s="160"/>
      <c r="BQ62" s="68"/>
      <c r="BR62" s="68"/>
      <c r="BS62" s="68"/>
      <c r="BT62" s="68"/>
      <c r="BU62" s="68"/>
      <c r="BV62" s="68"/>
      <c r="BW62" s="160"/>
      <c r="BX62" s="161"/>
      <c r="BY62" s="68"/>
      <c r="BZ62" s="68"/>
      <c r="CA62" s="114"/>
    </row>
    <row r="63" spans="2:79" ht="15.75" thickBot="1" x14ac:dyDescent="0.3">
      <c r="B63" s="52" t="s">
        <v>15</v>
      </c>
      <c r="C63" s="48">
        <v>43</v>
      </c>
      <c r="D63" s="48">
        <v>10</v>
      </c>
      <c r="E63" s="55">
        <v>0.26338572226388801</v>
      </c>
      <c r="F63" s="151"/>
      <c r="G63" s="191"/>
      <c r="H63" s="191"/>
      <c r="I63" s="191"/>
      <c r="J63" s="191"/>
      <c r="K63" s="191"/>
      <c r="L63" s="191"/>
      <c r="M63" s="191"/>
      <c r="N63" s="138"/>
      <c r="O63" s="138"/>
      <c r="P63" s="138"/>
      <c r="Q63" s="138"/>
      <c r="R63" s="138"/>
      <c r="S63" s="138"/>
      <c r="T63" s="147"/>
      <c r="U63" s="66"/>
      <c r="V63" s="66"/>
      <c r="W63" s="66"/>
      <c r="X63" s="66"/>
      <c r="Y63" s="66"/>
      <c r="Z63" s="66"/>
      <c r="AA63" s="66"/>
      <c r="AB63" s="67"/>
      <c r="AC63" s="67"/>
      <c r="AD63" s="67"/>
      <c r="AE63" s="67"/>
      <c r="AF63" s="67"/>
      <c r="AG63" s="67"/>
      <c r="AH63" s="67"/>
      <c r="AI63" s="67"/>
      <c r="AJ63" s="81"/>
      <c r="AK63" s="81"/>
      <c r="AL63" s="81"/>
      <c r="AM63" s="81"/>
      <c r="AN63" s="81"/>
      <c r="AO63" s="81"/>
      <c r="AP63" s="81"/>
      <c r="AQ63" s="81"/>
      <c r="AR63" s="81"/>
      <c r="AS63" s="100"/>
      <c r="AT63" s="100"/>
      <c r="AU63" s="100"/>
      <c r="AV63" s="101"/>
      <c r="AW63" s="102"/>
      <c r="AX63" s="103"/>
      <c r="AY63" s="103"/>
      <c r="AZ63" s="103"/>
      <c r="BA63" s="103"/>
      <c r="BB63" s="103"/>
      <c r="BC63" s="85"/>
      <c r="BD63" s="85"/>
      <c r="BE63" s="85"/>
      <c r="BF63" s="86"/>
      <c r="BG63" s="79"/>
      <c r="BH63" s="68"/>
      <c r="BI63" s="68"/>
      <c r="BJ63" s="68"/>
      <c r="BK63" s="68"/>
      <c r="BL63" s="68"/>
      <c r="BM63" s="68"/>
      <c r="BN63" s="68"/>
      <c r="BO63" s="68"/>
      <c r="BP63" s="160"/>
      <c r="BQ63" s="68"/>
      <c r="BR63" s="68"/>
      <c r="BS63" s="68"/>
      <c r="BT63" s="68"/>
      <c r="BU63" s="68"/>
      <c r="BV63" s="68"/>
      <c r="BW63" s="160"/>
      <c r="BX63" s="161"/>
      <c r="BY63" s="68"/>
      <c r="BZ63" s="68"/>
      <c r="CA63" s="114"/>
    </row>
    <row r="64" spans="2:79" ht="15.75" thickBot="1" x14ac:dyDescent="0.3">
      <c r="B64" s="52" t="s">
        <v>17</v>
      </c>
      <c r="C64" s="48">
        <v>39</v>
      </c>
      <c r="D64" s="48">
        <v>10</v>
      </c>
      <c r="E64" s="55">
        <v>0.227854172879769</v>
      </c>
      <c r="F64" s="177"/>
      <c r="G64" s="181" t="s">
        <v>21</v>
      </c>
      <c r="H64" s="182" t="s">
        <v>25</v>
      </c>
      <c r="I64" s="182"/>
      <c r="J64" s="182"/>
      <c r="K64" s="182"/>
      <c r="L64" s="182"/>
      <c r="M64" s="186" t="s">
        <v>26</v>
      </c>
      <c r="N64" s="185"/>
      <c r="O64" s="138"/>
      <c r="P64" s="138"/>
      <c r="Q64" s="140"/>
      <c r="R64" s="138"/>
      <c r="S64" s="138"/>
      <c r="T64" s="147"/>
      <c r="U64" s="66"/>
      <c r="V64" s="66"/>
      <c r="W64" s="66"/>
      <c r="X64" s="66"/>
      <c r="Y64" s="66"/>
      <c r="Z64" s="171"/>
      <c r="AA64" s="171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67"/>
      <c r="AN64" s="67"/>
      <c r="AO64" s="67"/>
      <c r="AP64" s="67"/>
      <c r="AQ64" s="67"/>
      <c r="AR64" s="78"/>
      <c r="AS64" s="92"/>
      <c r="AT64" s="85"/>
      <c r="AU64" s="85"/>
      <c r="AV64" s="85"/>
      <c r="AW64" s="85"/>
      <c r="AX64" s="85"/>
      <c r="AY64" s="85"/>
      <c r="AZ64" s="85"/>
      <c r="BA64" s="85"/>
      <c r="BB64" s="86"/>
      <c r="BC64" s="90"/>
      <c r="BD64" s="91"/>
      <c r="BE64" s="91"/>
      <c r="BF64" s="91"/>
      <c r="BG64" s="68"/>
      <c r="BH64" s="68"/>
      <c r="BI64" s="68"/>
      <c r="BJ64" s="68"/>
      <c r="BK64" s="68"/>
      <c r="BL64" s="68"/>
      <c r="BM64" s="68"/>
      <c r="BN64" s="68"/>
      <c r="BO64" s="68"/>
      <c r="BP64" s="160"/>
      <c r="BQ64" s="68"/>
      <c r="BR64" s="68"/>
      <c r="BS64" s="68"/>
      <c r="BT64" s="68"/>
      <c r="BU64" s="68"/>
      <c r="BV64" s="68"/>
      <c r="BW64" s="160"/>
      <c r="BX64" s="161"/>
      <c r="BY64" s="68"/>
      <c r="BZ64" s="68"/>
      <c r="CA64" s="114"/>
    </row>
    <row r="65" spans="2:79" ht="15.75" thickBot="1" x14ac:dyDescent="0.3">
      <c r="B65" s="52" t="s">
        <v>17</v>
      </c>
      <c r="C65" s="48">
        <v>20</v>
      </c>
      <c r="D65" s="48">
        <v>13</v>
      </c>
      <c r="E65" s="55">
        <v>-0.21797280479209799</v>
      </c>
      <c r="F65" s="151"/>
      <c r="G65" s="193"/>
      <c r="H65" s="193"/>
      <c r="I65" s="193"/>
      <c r="J65" s="193"/>
      <c r="K65" s="193"/>
      <c r="L65" s="193"/>
      <c r="M65" s="193"/>
      <c r="N65" s="138"/>
      <c r="O65" s="138"/>
      <c r="P65" s="138"/>
      <c r="Q65" s="138"/>
      <c r="R65" s="138"/>
      <c r="S65" s="138"/>
      <c r="T65" s="147"/>
      <c r="U65" s="171"/>
      <c r="V65" s="171"/>
      <c r="W65" s="171"/>
      <c r="X65" s="171"/>
      <c r="Y65" s="172"/>
      <c r="Z65" s="92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6"/>
      <c r="AM65" s="79"/>
      <c r="AN65" s="68"/>
      <c r="AO65" s="68"/>
      <c r="AP65" s="68"/>
      <c r="AQ65" s="68"/>
      <c r="AR65" s="68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160"/>
      <c r="BQ65" s="68"/>
      <c r="BR65" s="68"/>
      <c r="BS65" s="68"/>
      <c r="BT65" s="68"/>
      <c r="BU65" s="68"/>
      <c r="BV65" s="68"/>
      <c r="BW65" s="160"/>
      <c r="BX65" s="161"/>
      <c r="BY65" s="68"/>
      <c r="BZ65" s="68"/>
      <c r="CA65" s="114"/>
    </row>
    <row r="66" spans="2:79" ht="15.75" thickBot="1" x14ac:dyDescent="0.3">
      <c r="B66" s="61" t="s">
        <v>18</v>
      </c>
      <c r="C66" s="62">
        <v>15</v>
      </c>
      <c r="D66" s="62">
        <v>16</v>
      </c>
      <c r="E66" s="63">
        <v>-0.21366674664063701</v>
      </c>
      <c r="F66" s="151"/>
      <c r="G66" s="77" t="s">
        <v>27</v>
      </c>
      <c r="H66" s="67"/>
      <c r="I66" s="67"/>
      <c r="J66" s="111"/>
      <c r="K66" s="111" t="s">
        <v>28</v>
      </c>
      <c r="L66" s="111"/>
      <c r="M66" s="111"/>
      <c r="N66" s="67"/>
      <c r="O66" s="120"/>
      <c r="P66" s="120" t="s">
        <v>29</v>
      </c>
      <c r="Q66" s="120"/>
      <c r="R66" s="121"/>
      <c r="S66" s="57"/>
      <c r="T66" s="170"/>
      <c r="U66" s="82" t="s">
        <v>21</v>
      </c>
      <c r="V66" s="83" t="s">
        <v>30</v>
      </c>
      <c r="W66" s="83"/>
      <c r="X66" s="83"/>
      <c r="Y66" s="109"/>
      <c r="Z66" s="110"/>
      <c r="AA66" s="110"/>
      <c r="AB66" s="84" t="s">
        <v>31</v>
      </c>
      <c r="AC66" s="84"/>
      <c r="AD66" s="88"/>
      <c r="AE66" s="88"/>
      <c r="AF66" s="88"/>
      <c r="AG66" s="88"/>
      <c r="AH66" s="88"/>
      <c r="AI66" s="88"/>
      <c r="AJ66" s="89"/>
      <c r="AK66" s="90"/>
      <c r="AL66" s="91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99"/>
      <c r="BB66" s="99"/>
      <c r="BC66" s="99"/>
      <c r="BD66" s="99"/>
      <c r="BE66" s="99"/>
      <c r="BF66" s="99"/>
      <c r="BG66" s="99"/>
      <c r="BH66" s="99"/>
      <c r="BI66" s="99"/>
      <c r="BJ66" s="99"/>
      <c r="BK66" s="99"/>
      <c r="BL66" s="99"/>
      <c r="BM66" s="99"/>
      <c r="BN66" s="68"/>
      <c r="BO66" s="68"/>
      <c r="BP66" s="160"/>
      <c r="BQ66" s="99"/>
      <c r="BR66" s="99"/>
      <c r="BS66" s="99"/>
      <c r="BT66" s="99"/>
      <c r="BU66" s="68"/>
      <c r="BV66" s="68"/>
      <c r="BW66" s="160"/>
      <c r="BX66" s="161"/>
      <c r="BY66" s="68"/>
      <c r="BZ66" s="68"/>
      <c r="CA66" s="114"/>
    </row>
    <row r="67" spans="2:79" ht="15.75" thickBot="1" x14ac:dyDescent="0.3">
      <c r="B67" s="52" t="s">
        <v>19</v>
      </c>
      <c r="C67" s="48">
        <v>48</v>
      </c>
      <c r="D67" s="48">
        <v>13</v>
      </c>
      <c r="E67" s="55">
        <v>0.206132791432869</v>
      </c>
      <c r="F67" s="151"/>
      <c r="G67" s="189"/>
      <c r="H67" s="189"/>
      <c r="I67" s="189"/>
      <c r="J67" s="189"/>
      <c r="K67" s="189"/>
      <c r="L67" s="189"/>
      <c r="M67" s="189"/>
      <c r="N67" s="138"/>
      <c r="O67" s="138"/>
      <c r="P67" s="138"/>
      <c r="Q67" s="138"/>
      <c r="R67" s="138"/>
      <c r="S67" s="138"/>
      <c r="T67" s="147"/>
      <c r="U67" s="173"/>
      <c r="V67" s="173"/>
      <c r="W67" s="173"/>
      <c r="X67" s="173"/>
      <c r="Y67" s="173"/>
      <c r="Z67" s="173"/>
      <c r="AA67" s="173"/>
      <c r="AB67" s="81"/>
      <c r="AC67" s="81"/>
      <c r="AD67" s="81"/>
      <c r="AE67" s="81"/>
      <c r="AF67" s="81"/>
      <c r="AG67" s="81"/>
      <c r="AH67" s="81"/>
      <c r="AI67" s="81"/>
      <c r="AJ67" s="81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80"/>
      <c r="AX67" s="80"/>
      <c r="AY67" s="80"/>
      <c r="AZ67" s="87"/>
      <c r="BA67" s="92"/>
      <c r="BB67" s="85"/>
      <c r="BC67" s="85"/>
      <c r="BD67" s="85"/>
      <c r="BE67" s="85"/>
      <c r="BF67" s="85"/>
      <c r="BG67" s="85"/>
      <c r="BH67" s="85"/>
      <c r="BI67" s="85"/>
      <c r="BJ67" s="85"/>
      <c r="BK67" s="85"/>
      <c r="BL67" s="85"/>
      <c r="BM67" s="86"/>
      <c r="BN67" s="68"/>
      <c r="BO67" s="68"/>
      <c r="BP67" s="160"/>
      <c r="BQ67" s="99"/>
      <c r="BR67" s="99"/>
      <c r="BS67" s="99"/>
      <c r="BT67" s="99"/>
      <c r="BU67" s="68"/>
      <c r="BV67" s="68"/>
      <c r="BW67" s="160"/>
      <c r="BX67" s="161"/>
      <c r="BY67" s="68"/>
      <c r="BZ67" s="68"/>
      <c r="CA67" s="114"/>
    </row>
    <row r="68" spans="2:79" ht="15.75" thickBot="1" x14ac:dyDescent="0.3">
      <c r="B68" s="52" t="s">
        <v>18</v>
      </c>
      <c r="C68" s="48">
        <v>43</v>
      </c>
      <c r="D68" s="48">
        <v>7</v>
      </c>
      <c r="E68" s="55">
        <v>0.19463766888791201</v>
      </c>
      <c r="F68" s="151"/>
      <c r="G68" s="189"/>
      <c r="H68" s="189"/>
      <c r="I68" s="189"/>
      <c r="J68" s="189"/>
      <c r="K68" s="189"/>
      <c r="L68" s="189"/>
      <c r="M68" s="189"/>
      <c r="N68" s="138"/>
      <c r="O68" s="138"/>
      <c r="P68" s="138"/>
      <c r="Q68" s="138"/>
      <c r="R68" s="138"/>
      <c r="S68" s="138"/>
      <c r="T68" s="147"/>
      <c r="U68" s="66"/>
      <c r="V68" s="66"/>
      <c r="W68" s="66"/>
      <c r="X68" s="66"/>
      <c r="Y68" s="66"/>
      <c r="Z68" s="66"/>
      <c r="AA68" s="66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78"/>
      <c r="AW68" s="92"/>
      <c r="AX68" s="85"/>
      <c r="AY68" s="85"/>
      <c r="AZ68" s="85"/>
      <c r="BA68" s="85"/>
      <c r="BB68" s="85"/>
      <c r="BC68" s="86"/>
      <c r="BD68" s="90"/>
      <c r="BE68" s="91"/>
      <c r="BF68" s="91"/>
      <c r="BG68" s="91"/>
      <c r="BH68" s="91"/>
      <c r="BI68" s="91"/>
      <c r="BJ68" s="91"/>
      <c r="BK68" s="91"/>
      <c r="BL68" s="98"/>
      <c r="BM68" s="91"/>
      <c r="BN68" s="68"/>
      <c r="BO68" s="68"/>
      <c r="BP68" s="160"/>
      <c r="BQ68" s="91"/>
      <c r="BR68" s="91"/>
      <c r="BS68" s="98"/>
      <c r="BT68" s="91"/>
      <c r="BU68" s="68"/>
      <c r="BV68" s="68"/>
      <c r="BW68" s="160"/>
      <c r="BX68" s="161"/>
      <c r="BY68" s="68"/>
      <c r="BZ68" s="68"/>
      <c r="CA68" s="114"/>
    </row>
    <row r="69" spans="2:79" ht="15.75" thickBot="1" x14ac:dyDescent="0.3">
      <c r="B69" s="52" t="s">
        <v>15</v>
      </c>
      <c r="C69" s="48">
        <v>58</v>
      </c>
      <c r="D69" s="48">
        <v>16</v>
      </c>
      <c r="E69" s="55">
        <v>0.18394777833602499</v>
      </c>
      <c r="F69" s="151"/>
      <c r="G69" s="189"/>
      <c r="H69" s="189"/>
      <c r="I69" s="189"/>
      <c r="J69" s="189"/>
      <c r="K69" s="189"/>
      <c r="L69" s="189"/>
      <c r="M69" s="189"/>
      <c r="N69" s="138"/>
      <c r="O69" s="138"/>
      <c r="P69" s="138"/>
      <c r="Q69" s="138"/>
      <c r="R69" s="138"/>
      <c r="S69" s="138"/>
      <c r="T69" s="147"/>
      <c r="U69" s="66"/>
      <c r="V69" s="66"/>
      <c r="W69" s="66"/>
      <c r="X69" s="66"/>
      <c r="Y69" s="66"/>
      <c r="Z69" s="66"/>
      <c r="AA69" s="66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81"/>
      <c r="AX69" s="81"/>
      <c r="AY69" s="100"/>
      <c r="AZ69" s="100"/>
      <c r="BA69" s="100"/>
      <c r="BB69" s="100"/>
      <c r="BC69" s="100"/>
      <c r="BD69" s="80"/>
      <c r="BE69" s="80"/>
      <c r="BF69" s="67"/>
      <c r="BG69" s="67"/>
      <c r="BH69" s="67"/>
      <c r="BI69" s="67"/>
      <c r="BJ69" s="67"/>
      <c r="BK69" s="78"/>
      <c r="BL69" s="92"/>
      <c r="BM69" s="85"/>
      <c r="BN69" s="85"/>
      <c r="BO69" s="85"/>
      <c r="BP69" s="162"/>
      <c r="BQ69" s="162"/>
      <c r="BR69" s="162"/>
      <c r="BS69" s="162"/>
      <c r="BT69" s="85"/>
      <c r="BU69" s="85"/>
      <c r="BV69" s="85"/>
      <c r="BW69" s="162"/>
      <c r="BX69" s="163"/>
      <c r="BY69" s="85"/>
      <c r="BZ69" s="85"/>
      <c r="CA69" s="86"/>
    </row>
    <row r="70" spans="2:79" ht="15.75" thickBot="1" x14ac:dyDescent="0.3">
      <c r="B70" s="52" t="s">
        <v>15</v>
      </c>
      <c r="C70" s="48">
        <v>45</v>
      </c>
      <c r="D70" s="48">
        <v>7</v>
      </c>
      <c r="E70" s="55">
        <v>0.172414776484414</v>
      </c>
      <c r="F70" s="151"/>
      <c r="G70" s="189"/>
      <c r="H70" s="189"/>
      <c r="I70" s="189"/>
      <c r="J70" s="189"/>
      <c r="K70" s="189"/>
      <c r="L70" s="189"/>
      <c r="M70" s="189"/>
      <c r="N70" s="138"/>
      <c r="O70" s="138"/>
      <c r="P70" s="138"/>
      <c r="Q70" s="138"/>
      <c r="R70" s="138"/>
      <c r="S70" s="138"/>
      <c r="T70" s="147"/>
      <c r="U70" s="66"/>
      <c r="V70" s="66"/>
      <c r="W70" s="66"/>
      <c r="X70" s="66"/>
      <c r="Y70" s="66"/>
      <c r="Z70" s="66"/>
      <c r="AA70" s="66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78"/>
      <c r="AY70" s="92"/>
      <c r="AZ70" s="85"/>
      <c r="BA70" s="85"/>
      <c r="BB70" s="85"/>
      <c r="BC70" s="85"/>
      <c r="BD70" s="85"/>
      <c r="BE70" s="86"/>
      <c r="BF70" s="79"/>
      <c r="BG70" s="68"/>
      <c r="BH70" s="68"/>
      <c r="BI70" s="68"/>
      <c r="BJ70" s="68"/>
      <c r="BK70" s="68"/>
      <c r="BL70" s="91"/>
      <c r="BM70" s="68"/>
      <c r="BN70" s="68"/>
      <c r="BO70" s="91"/>
      <c r="BP70" s="164"/>
      <c r="BQ70" s="68"/>
      <c r="BR70" s="68"/>
      <c r="BS70" s="91"/>
      <c r="BT70" s="68"/>
      <c r="BU70" s="68"/>
      <c r="BV70" s="91"/>
      <c r="BW70" s="164"/>
      <c r="BX70" s="161"/>
      <c r="BY70" s="68"/>
      <c r="BZ70" s="91"/>
      <c r="CA70" s="118"/>
    </row>
    <row r="71" spans="2:79" ht="15.75" thickBot="1" x14ac:dyDescent="0.3">
      <c r="B71" s="52" t="s">
        <v>19</v>
      </c>
      <c r="C71" s="48">
        <v>47</v>
      </c>
      <c r="D71" s="48">
        <v>4</v>
      </c>
      <c r="E71" s="55">
        <v>0.16803037956286601</v>
      </c>
      <c r="F71" s="151"/>
      <c r="G71" s="189"/>
      <c r="H71" s="189"/>
      <c r="I71" s="189"/>
      <c r="J71" s="189"/>
      <c r="K71" s="189"/>
      <c r="L71" s="189"/>
      <c r="M71" s="189"/>
      <c r="N71" s="138"/>
      <c r="O71" s="138"/>
      <c r="P71" s="138"/>
      <c r="Q71" s="138"/>
      <c r="R71" s="138"/>
      <c r="S71" s="138"/>
      <c r="T71" s="147"/>
      <c r="U71" s="66"/>
      <c r="V71" s="66"/>
      <c r="W71" s="66"/>
      <c r="X71" s="66"/>
      <c r="Y71" s="66"/>
      <c r="Z71" s="66"/>
      <c r="AA71" s="66"/>
      <c r="AB71" s="67"/>
      <c r="AC71" s="67"/>
      <c r="AD71" s="67"/>
      <c r="AE71" s="67"/>
      <c r="AF71" s="67"/>
      <c r="AG71" s="67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67"/>
      <c r="AY71" s="81"/>
      <c r="AZ71" s="94"/>
      <c r="BA71" s="92"/>
      <c r="BB71" s="85"/>
      <c r="BC71" s="85"/>
      <c r="BD71" s="86"/>
      <c r="BE71" s="90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160"/>
      <c r="BQ71" s="68"/>
      <c r="BR71" s="68"/>
      <c r="BS71" s="68"/>
      <c r="BT71" s="68"/>
      <c r="BU71" s="68"/>
      <c r="BV71" s="68"/>
      <c r="BW71" s="160"/>
      <c r="BX71" s="161"/>
      <c r="BY71" s="68"/>
      <c r="BZ71" s="68"/>
      <c r="CA71" s="114"/>
    </row>
    <row r="72" spans="2:79" ht="15.75" thickBot="1" x14ac:dyDescent="0.3">
      <c r="B72" s="52" t="s">
        <v>20</v>
      </c>
      <c r="C72" s="48">
        <v>28</v>
      </c>
      <c r="D72" s="48">
        <v>16</v>
      </c>
      <c r="E72" s="55">
        <v>-0.16045945892836599</v>
      </c>
      <c r="F72" s="151"/>
      <c r="G72" s="189"/>
      <c r="H72" s="189"/>
      <c r="I72" s="189"/>
      <c r="J72" s="189"/>
      <c r="K72" s="189"/>
      <c r="L72" s="189"/>
      <c r="M72" s="189"/>
      <c r="N72" s="138"/>
      <c r="O72" s="138"/>
      <c r="P72" s="138"/>
      <c r="Q72" s="138"/>
      <c r="R72" s="138"/>
      <c r="S72" s="138"/>
      <c r="T72" s="147"/>
      <c r="U72" s="66"/>
      <c r="V72" s="66"/>
      <c r="W72" s="66"/>
      <c r="X72" s="66"/>
      <c r="Y72" s="66"/>
      <c r="Z72" s="66"/>
      <c r="AA72" s="66"/>
      <c r="AB72" s="67"/>
      <c r="AC72" s="67"/>
      <c r="AD72" s="67"/>
      <c r="AE72" s="67"/>
      <c r="AF72" s="67"/>
      <c r="AG72" s="78"/>
      <c r="AH72" s="92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103"/>
      <c r="AW72" s="104"/>
      <c r="AX72" s="105"/>
      <c r="AY72" s="99"/>
      <c r="AZ72" s="68"/>
      <c r="BA72" s="91"/>
      <c r="BB72" s="91"/>
      <c r="BC72" s="91"/>
      <c r="BD72" s="91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160"/>
      <c r="BQ72" s="68"/>
      <c r="BR72" s="68"/>
      <c r="BS72" s="68"/>
      <c r="BT72" s="68"/>
      <c r="BU72" s="68"/>
      <c r="BV72" s="68"/>
      <c r="BW72" s="160"/>
      <c r="BX72" s="161"/>
      <c r="BY72" s="68"/>
      <c r="BZ72" s="68"/>
      <c r="CA72" s="114"/>
    </row>
    <row r="73" spans="2:79" ht="15.75" thickBot="1" x14ac:dyDescent="0.3">
      <c r="B73" s="52" t="s">
        <v>16</v>
      </c>
      <c r="C73" s="48">
        <v>42</v>
      </c>
      <c r="D73" s="48">
        <v>4</v>
      </c>
      <c r="E73" s="55">
        <v>0.158106793496955</v>
      </c>
      <c r="F73" s="151"/>
      <c r="G73" s="189"/>
      <c r="H73" s="189"/>
      <c r="I73" s="189"/>
      <c r="J73" s="189"/>
      <c r="K73" s="189"/>
      <c r="L73" s="189"/>
      <c r="M73" s="189"/>
      <c r="N73" s="138"/>
      <c r="O73" s="138"/>
      <c r="P73" s="138"/>
      <c r="Q73" s="138"/>
      <c r="R73" s="138"/>
      <c r="S73" s="138"/>
      <c r="T73" s="147"/>
      <c r="U73" s="66"/>
      <c r="V73" s="66"/>
      <c r="W73" s="66"/>
      <c r="X73" s="66"/>
      <c r="Y73" s="171"/>
      <c r="Z73" s="171"/>
      <c r="AA73" s="171"/>
      <c r="AB73" s="80"/>
      <c r="AC73" s="80"/>
      <c r="AD73" s="80"/>
      <c r="AE73" s="80"/>
      <c r="AF73" s="80"/>
      <c r="AG73" s="80"/>
      <c r="AH73" s="100"/>
      <c r="AI73" s="100"/>
      <c r="AJ73" s="100"/>
      <c r="AK73" s="100"/>
      <c r="AL73" s="100"/>
      <c r="AM73" s="100"/>
      <c r="AN73" s="100"/>
      <c r="AO73" s="81"/>
      <c r="AP73" s="81"/>
      <c r="AQ73" s="81"/>
      <c r="AR73" s="81"/>
      <c r="AS73" s="81"/>
      <c r="AT73" s="81"/>
      <c r="AU73" s="94"/>
      <c r="AV73" s="92"/>
      <c r="AW73" s="85"/>
      <c r="AX73" s="85"/>
      <c r="AY73" s="86"/>
      <c r="AZ73" s="79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160"/>
      <c r="BQ73" s="68"/>
      <c r="BR73" s="68"/>
      <c r="BS73" s="68"/>
      <c r="BT73" s="68"/>
      <c r="BU73" s="68"/>
      <c r="BV73" s="68"/>
      <c r="BW73" s="160"/>
      <c r="BX73" s="161"/>
      <c r="BY73" s="68"/>
      <c r="BZ73" s="68"/>
      <c r="CA73" s="114"/>
    </row>
    <row r="74" spans="2:79" ht="15.75" thickBot="1" x14ac:dyDescent="0.3">
      <c r="B74" s="52" t="s">
        <v>18</v>
      </c>
      <c r="C74" s="48">
        <v>19</v>
      </c>
      <c r="D74" s="48">
        <v>16</v>
      </c>
      <c r="E74" s="55">
        <v>0.14377612995057501</v>
      </c>
      <c r="F74" s="151"/>
      <c r="G74" s="189"/>
      <c r="H74" s="189"/>
      <c r="I74" s="189"/>
      <c r="J74" s="189"/>
      <c r="K74" s="189"/>
      <c r="L74" s="189"/>
      <c r="M74" s="189"/>
      <c r="N74" s="138"/>
      <c r="O74" s="138"/>
      <c r="P74" s="138"/>
      <c r="Q74" s="138"/>
      <c r="R74" s="138"/>
      <c r="S74" s="138"/>
      <c r="T74" s="147"/>
      <c r="U74" s="66"/>
      <c r="V74" s="66"/>
      <c r="W74" s="66"/>
      <c r="X74" s="124"/>
      <c r="Y74" s="92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6"/>
      <c r="AO74" s="79"/>
      <c r="AP74" s="68"/>
      <c r="AQ74" s="68"/>
      <c r="AR74" s="68"/>
      <c r="AS74" s="68"/>
      <c r="AT74" s="68"/>
      <c r="AU74" s="68"/>
      <c r="AV74" s="91"/>
      <c r="AW74" s="91"/>
      <c r="AX74" s="91"/>
      <c r="AY74" s="91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160"/>
      <c r="BQ74" s="68"/>
      <c r="BR74" s="68"/>
      <c r="BS74" s="68"/>
      <c r="BT74" s="68"/>
      <c r="BU74" s="68"/>
      <c r="BV74" s="68"/>
      <c r="BW74" s="160"/>
      <c r="BX74" s="161"/>
      <c r="BY74" s="68"/>
      <c r="BZ74" s="68"/>
      <c r="CA74" s="114"/>
    </row>
    <row r="75" spans="2:79" ht="15.75" thickBot="1" x14ac:dyDescent="0.3">
      <c r="B75" s="53" t="s">
        <v>18</v>
      </c>
      <c r="C75" s="54">
        <v>28</v>
      </c>
      <c r="D75" s="54">
        <v>7</v>
      </c>
      <c r="E75" s="56">
        <v>-0.13812438945771999</v>
      </c>
      <c r="F75" s="152"/>
      <c r="G75" s="195"/>
      <c r="H75" s="195"/>
      <c r="I75" s="195"/>
      <c r="J75" s="195"/>
      <c r="K75" s="195"/>
      <c r="L75" s="195"/>
      <c r="M75" s="195"/>
      <c r="N75" s="142"/>
      <c r="O75" s="142"/>
      <c r="P75" s="142"/>
      <c r="Q75" s="142"/>
      <c r="R75" s="142"/>
      <c r="S75" s="142"/>
      <c r="T75" s="148"/>
      <c r="U75" s="69"/>
      <c r="V75" s="69"/>
      <c r="W75" s="69"/>
      <c r="X75" s="69"/>
      <c r="Y75" s="174"/>
      <c r="Z75" s="174"/>
      <c r="AA75" s="174"/>
      <c r="AB75" s="106"/>
      <c r="AC75" s="106"/>
      <c r="AD75" s="106"/>
      <c r="AE75" s="106"/>
      <c r="AF75" s="106"/>
      <c r="AG75" s="107"/>
      <c r="AH75" s="92"/>
      <c r="AI75" s="85"/>
      <c r="AJ75" s="85"/>
      <c r="AK75" s="85"/>
      <c r="AL75" s="85"/>
      <c r="AM75" s="85"/>
      <c r="AN75" s="86"/>
      <c r="AO75" s="108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165"/>
      <c r="BQ75" s="71"/>
      <c r="BR75" s="71"/>
      <c r="BS75" s="71"/>
      <c r="BT75" s="71"/>
      <c r="BU75" s="71"/>
      <c r="BV75" s="71"/>
      <c r="BW75" s="165"/>
      <c r="BX75" s="166"/>
      <c r="BY75" s="71"/>
      <c r="BZ75" s="71"/>
      <c r="CA75" s="119"/>
    </row>
  </sheetData>
  <mergeCells count="8">
    <mergeCell ref="B59:E59"/>
    <mergeCell ref="F61:F75"/>
    <mergeCell ref="B2:E2"/>
    <mergeCell ref="T4:T18"/>
    <mergeCell ref="T23:T37"/>
    <mergeCell ref="B21:E21"/>
    <mergeCell ref="B40:E40"/>
    <mergeCell ref="Q42:Q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Erskine</dc:creator>
  <cp:lastModifiedBy>James Erskine</cp:lastModifiedBy>
  <dcterms:created xsi:type="dcterms:W3CDTF">2022-12-01T17:54:29Z</dcterms:created>
  <dcterms:modified xsi:type="dcterms:W3CDTF">2022-12-09T00:09:36Z</dcterms:modified>
</cp:coreProperties>
</file>