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dms/Documents/OPU/大学院研究/"/>
    </mc:Choice>
  </mc:AlternateContent>
  <xr:revisionPtr revIDLastSave="0" documentId="13_ncr:1_{846BA2B2-B982-4746-A512-787FE186DFCA}" xr6:coauthVersionLast="36" xr6:coauthVersionMax="36" xr10:uidLastSave="{00000000-0000-0000-0000-000000000000}"/>
  <bookViews>
    <workbookView xWindow="5780" yWindow="4600" windowWidth="22180" windowHeight="14920" xr2:uid="{F98B97C8-E168-284C-B08A-EE68B8A761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7" i="1" l="1"/>
  <c r="D137" i="1"/>
  <c r="C136" i="1"/>
  <c r="D136" i="1"/>
  <c r="C135" i="1"/>
  <c r="D135" i="1"/>
  <c r="C134" i="1"/>
  <c r="F129" i="1" s="1"/>
  <c r="D134" i="1"/>
  <c r="B137" i="1"/>
  <c r="B136" i="1"/>
  <c r="B135" i="1"/>
  <c r="E130" i="1" s="1"/>
  <c r="B134" i="1"/>
  <c r="B132" i="1"/>
  <c r="D130" i="1"/>
  <c r="F130" i="1"/>
  <c r="D129" i="1"/>
  <c r="E129" i="1"/>
  <c r="D128" i="1"/>
  <c r="F128" i="1"/>
  <c r="E128" i="1"/>
  <c r="D127" i="1"/>
  <c r="F127" i="1"/>
  <c r="D126" i="1"/>
  <c r="E126" i="1"/>
  <c r="D125" i="1"/>
  <c r="F125" i="1"/>
  <c r="E125" i="1"/>
  <c r="D124" i="1"/>
  <c r="F124" i="1"/>
  <c r="E124" i="1"/>
  <c r="D123" i="1"/>
  <c r="D122" i="1"/>
  <c r="F122" i="1"/>
  <c r="E122" i="1"/>
  <c r="D121" i="1"/>
  <c r="F121" i="1"/>
  <c r="E121" i="1"/>
  <c r="D120" i="1"/>
  <c r="D119" i="1"/>
  <c r="F119" i="1"/>
  <c r="D118" i="1"/>
  <c r="F118" i="1"/>
  <c r="E118" i="1"/>
  <c r="D117" i="1"/>
  <c r="D116" i="1"/>
  <c r="F116" i="1"/>
  <c r="E116" i="1"/>
  <c r="D115" i="1"/>
  <c r="F115" i="1"/>
  <c r="D114" i="1"/>
  <c r="F114" i="1"/>
  <c r="D113" i="1"/>
  <c r="F113" i="1"/>
  <c r="E113" i="1"/>
  <c r="D112" i="1"/>
  <c r="E112" i="1"/>
  <c r="D111" i="1"/>
  <c r="F111" i="1"/>
  <c r="D110" i="1"/>
  <c r="F110" i="1"/>
  <c r="E110" i="1"/>
  <c r="D109" i="1"/>
  <c r="E109" i="1"/>
  <c r="D108" i="1"/>
  <c r="F108" i="1"/>
  <c r="E108" i="1"/>
  <c r="D107" i="1"/>
  <c r="F107" i="1"/>
  <c r="D106" i="1"/>
  <c r="F106" i="1"/>
  <c r="E106" i="1"/>
  <c r="D105" i="1"/>
  <c r="F105" i="1"/>
  <c r="E105" i="1"/>
  <c r="D104" i="1"/>
  <c r="F104" i="1"/>
  <c r="D103" i="1"/>
  <c r="F103" i="1"/>
  <c r="D102" i="1"/>
  <c r="F102" i="1"/>
  <c r="E102" i="1"/>
  <c r="D101" i="1"/>
  <c r="F101" i="1"/>
  <c r="D100" i="1"/>
  <c r="F100" i="1"/>
  <c r="E100" i="1"/>
  <c r="D99" i="1"/>
  <c r="F99" i="1"/>
  <c r="D98" i="1"/>
  <c r="F98" i="1"/>
  <c r="D97" i="1"/>
  <c r="F97" i="1"/>
  <c r="E97" i="1"/>
  <c r="D96" i="1"/>
  <c r="F96" i="1"/>
  <c r="E96" i="1"/>
  <c r="D95" i="1"/>
  <c r="F95" i="1"/>
  <c r="D94" i="1"/>
  <c r="F94" i="1"/>
  <c r="E94" i="1"/>
  <c r="D93" i="1"/>
  <c r="F93" i="1"/>
  <c r="E93" i="1"/>
  <c r="D92" i="1"/>
  <c r="F92" i="1"/>
  <c r="E92" i="1"/>
  <c r="D91" i="1"/>
  <c r="F91" i="1"/>
  <c r="D90" i="1"/>
  <c r="F90" i="1"/>
  <c r="E90" i="1"/>
  <c r="D89" i="1"/>
  <c r="F89" i="1"/>
  <c r="E89" i="1"/>
  <c r="D88" i="1"/>
  <c r="F88" i="1"/>
  <c r="D87" i="1"/>
  <c r="F87" i="1"/>
  <c r="D86" i="1"/>
  <c r="F86" i="1"/>
  <c r="E86" i="1"/>
  <c r="D85" i="1"/>
  <c r="F85" i="1"/>
  <c r="D84" i="1"/>
  <c r="F84" i="1"/>
  <c r="E84" i="1"/>
  <c r="D83" i="1"/>
  <c r="F83" i="1"/>
  <c r="E83" i="1"/>
  <c r="D82" i="1"/>
  <c r="F82" i="1"/>
  <c r="E82" i="1"/>
  <c r="D81" i="1"/>
  <c r="F81" i="1"/>
  <c r="D80" i="1"/>
  <c r="F80" i="1"/>
  <c r="E80" i="1"/>
  <c r="D79" i="1"/>
  <c r="F79" i="1"/>
  <c r="E79" i="1"/>
  <c r="D78" i="1"/>
  <c r="F78" i="1"/>
  <c r="E78" i="1"/>
  <c r="D77" i="1"/>
  <c r="F77" i="1"/>
  <c r="D76" i="1"/>
  <c r="F76" i="1"/>
  <c r="E76" i="1"/>
  <c r="D75" i="1"/>
  <c r="F75" i="1"/>
  <c r="E75" i="1"/>
  <c r="D74" i="1"/>
  <c r="F74" i="1"/>
  <c r="E74" i="1"/>
  <c r="D73" i="1"/>
  <c r="F73" i="1"/>
  <c r="D72" i="1"/>
  <c r="F72" i="1"/>
  <c r="E72" i="1"/>
  <c r="D71" i="1"/>
  <c r="F71" i="1"/>
  <c r="E71" i="1"/>
  <c r="D70" i="1"/>
  <c r="F120" i="1" l="1"/>
  <c r="F123" i="1"/>
  <c r="F109" i="1"/>
  <c r="F112" i="1"/>
  <c r="F117" i="1"/>
  <c r="F126" i="1"/>
  <c r="E73" i="1"/>
  <c r="E77" i="1"/>
  <c r="E81" i="1"/>
  <c r="E85" i="1"/>
  <c r="E88" i="1"/>
  <c r="E98" i="1"/>
  <c r="E101" i="1"/>
  <c r="E104" i="1"/>
  <c r="E114" i="1"/>
  <c r="E117" i="1"/>
  <c r="E120" i="1"/>
  <c r="E127" i="1"/>
  <c r="E87" i="1"/>
  <c r="E91" i="1"/>
  <c r="E95" i="1"/>
  <c r="E99" i="1"/>
  <c r="E103" i="1"/>
  <c r="E107" i="1"/>
  <c r="E111" i="1"/>
  <c r="E115" i="1"/>
  <c r="E119" i="1"/>
  <c r="E12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5" i="1"/>
  <c r="F6" i="1" l="1"/>
  <c r="F70" i="1"/>
  <c r="F57" i="1"/>
  <c r="F25" i="1"/>
  <c r="F69" i="1"/>
  <c r="F37" i="1"/>
  <c r="F21" i="1"/>
  <c r="F65" i="1"/>
  <c r="F49" i="1"/>
  <c r="F33" i="1"/>
  <c r="F17" i="1"/>
  <c r="F41" i="1"/>
  <c r="F9" i="1"/>
  <c r="F53" i="1"/>
  <c r="F61" i="1"/>
  <c r="F45" i="1"/>
  <c r="F29" i="1"/>
  <c r="F13" i="1"/>
  <c r="E9" i="1"/>
  <c r="E70" i="1"/>
  <c r="E64" i="1"/>
  <c r="E52" i="1"/>
  <c r="E40" i="1"/>
  <c r="E28" i="1"/>
  <c r="E16" i="1"/>
  <c r="E63" i="1"/>
  <c r="E55" i="1"/>
  <c r="E47" i="1"/>
  <c r="E39" i="1"/>
  <c r="E31" i="1"/>
  <c r="E23" i="1"/>
  <c r="E15" i="1"/>
  <c r="E11" i="1"/>
  <c r="E7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E68" i="1"/>
  <c r="E56" i="1"/>
  <c r="E44" i="1"/>
  <c r="E32" i="1"/>
  <c r="E20" i="1"/>
  <c r="E8" i="1"/>
  <c r="E66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E60" i="1"/>
  <c r="E48" i="1"/>
  <c r="E36" i="1"/>
  <c r="E24" i="1"/>
  <c r="E12" i="1"/>
  <c r="E67" i="1"/>
  <c r="E59" i="1"/>
  <c r="E51" i="1"/>
  <c r="E43" i="1"/>
  <c r="E35" i="1"/>
  <c r="E27" i="1"/>
  <c r="E19" i="1"/>
  <c r="F68" i="1"/>
  <c r="E5" i="1"/>
  <c r="E62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F5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</calcChain>
</file>

<file path=xl/sharedStrings.xml><?xml version="1.0" encoding="utf-8"?>
<sst xmlns="http://schemas.openxmlformats.org/spreadsheetml/2006/main" count="141" uniqueCount="140">
  <si>
    <t>num_words</t>
    <phoneticPr fontId="1"/>
  </si>
  <si>
    <t>3--1</t>
    <phoneticPr fontId="1"/>
  </si>
  <si>
    <t>3--2</t>
    <phoneticPr fontId="1"/>
  </si>
  <si>
    <t>rebut</t>
    <phoneticPr fontId="1"/>
  </si>
  <si>
    <t>反論</t>
    <rPh sb="0" eb="2">
      <t>ハンロn</t>
    </rPh>
    <phoneticPr fontId="1"/>
  </si>
  <si>
    <t>立論</t>
    <rPh sb="0" eb="2">
      <t>リツロn</t>
    </rPh>
    <phoneticPr fontId="1"/>
  </si>
  <si>
    <t>3--3</t>
    <phoneticPr fontId="1"/>
  </si>
  <si>
    <t>3--4</t>
    <phoneticPr fontId="1"/>
  </si>
  <si>
    <t>3--5</t>
    <phoneticPr fontId="1"/>
  </si>
  <si>
    <t>3--6</t>
    <phoneticPr fontId="1"/>
  </si>
  <si>
    <t>3--8</t>
    <phoneticPr fontId="1"/>
  </si>
  <si>
    <t>3--10</t>
    <phoneticPr fontId="1"/>
  </si>
  <si>
    <t>3--11</t>
    <phoneticPr fontId="1"/>
  </si>
  <si>
    <t>3--12</t>
    <phoneticPr fontId="1"/>
  </si>
  <si>
    <t>3--13</t>
    <phoneticPr fontId="1"/>
  </si>
  <si>
    <t>3--14</t>
    <phoneticPr fontId="1"/>
  </si>
  <si>
    <t>3--15</t>
    <phoneticPr fontId="1"/>
  </si>
  <si>
    <t>3--16</t>
    <phoneticPr fontId="1"/>
  </si>
  <si>
    <t>3--17</t>
    <phoneticPr fontId="1"/>
  </si>
  <si>
    <t>3--18</t>
    <phoneticPr fontId="1"/>
  </si>
  <si>
    <t>3--19</t>
    <phoneticPr fontId="1"/>
  </si>
  <si>
    <t>3--20</t>
    <phoneticPr fontId="1"/>
  </si>
  <si>
    <t>3--21</t>
    <phoneticPr fontId="1"/>
  </si>
  <si>
    <t>3--22</t>
    <phoneticPr fontId="1"/>
  </si>
  <si>
    <t>3--23</t>
    <phoneticPr fontId="1"/>
  </si>
  <si>
    <t>3--24</t>
    <phoneticPr fontId="1"/>
  </si>
  <si>
    <t>3--25</t>
    <phoneticPr fontId="1"/>
  </si>
  <si>
    <t>3--26</t>
    <phoneticPr fontId="1"/>
  </si>
  <si>
    <t>3--27</t>
    <phoneticPr fontId="1"/>
  </si>
  <si>
    <t>3--28</t>
    <phoneticPr fontId="1"/>
  </si>
  <si>
    <t>3--29</t>
    <phoneticPr fontId="1"/>
  </si>
  <si>
    <t>3--30</t>
    <phoneticPr fontId="1"/>
  </si>
  <si>
    <t>3--31</t>
    <phoneticPr fontId="1"/>
  </si>
  <si>
    <t>3--32</t>
    <phoneticPr fontId="1"/>
  </si>
  <si>
    <t>全国大会</t>
    <phoneticPr fontId="1"/>
  </si>
  <si>
    <t>QF-31A</t>
    <phoneticPr fontId="1"/>
  </si>
  <si>
    <t>QF-211</t>
    <phoneticPr fontId="1"/>
  </si>
  <si>
    <t>QF-213</t>
    <phoneticPr fontId="1"/>
  </si>
  <si>
    <t>SF-212</t>
    <phoneticPr fontId="1"/>
  </si>
  <si>
    <t>SF-213</t>
    <phoneticPr fontId="1"/>
  </si>
  <si>
    <t>F-213</t>
    <phoneticPr fontId="1"/>
  </si>
  <si>
    <t>av</t>
    <phoneticPr fontId="1"/>
  </si>
  <si>
    <t>2--2</t>
    <phoneticPr fontId="1"/>
  </si>
  <si>
    <t>2--3</t>
    <phoneticPr fontId="1"/>
  </si>
  <si>
    <t>2--4</t>
    <phoneticPr fontId="1"/>
  </si>
  <si>
    <t>2--5</t>
    <phoneticPr fontId="1"/>
  </si>
  <si>
    <t>2--6</t>
    <phoneticPr fontId="1"/>
  </si>
  <si>
    <t>2--7</t>
    <phoneticPr fontId="1"/>
  </si>
  <si>
    <t>2--8</t>
    <phoneticPr fontId="1"/>
  </si>
  <si>
    <t>2--9</t>
    <phoneticPr fontId="1"/>
  </si>
  <si>
    <t>2--10</t>
    <phoneticPr fontId="1"/>
  </si>
  <si>
    <t>2--11</t>
    <phoneticPr fontId="1"/>
  </si>
  <si>
    <t>2--12</t>
    <phoneticPr fontId="1"/>
  </si>
  <si>
    <t>2--13</t>
    <phoneticPr fontId="1"/>
  </si>
  <si>
    <t>2--14</t>
    <phoneticPr fontId="1"/>
  </si>
  <si>
    <t>2--15</t>
    <phoneticPr fontId="1"/>
  </si>
  <si>
    <t>2--16</t>
    <phoneticPr fontId="1"/>
  </si>
  <si>
    <t>2--17</t>
    <phoneticPr fontId="1"/>
  </si>
  <si>
    <t>2--18</t>
    <phoneticPr fontId="1"/>
  </si>
  <si>
    <t>2--20</t>
    <phoneticPr fontId="1"/>
  </si>
  <si>
    <t>2--21</t>
    <phoneticPr fontId="1"/>
  </si>
  <si>
    <t>2--22</t>
    <phoneticPr fontId="1"/>
  </si>
  <si>
    <t>2--23</t>
    <phoneticPr fontId="1"/>
  </si>
  <si>
    <t>2--24</t>
    <phoneticPr fontId="1"/>
  </si>
  <si>
    <t>2--25</t>
    <phoneticPr fontId="1"/>
  </si>
  <si>
    <t>2--26</t>
    <phoneticPr fontId="1"/>
  </si>
  <si>
    <t>2--27</t>
    <phoneticPr fontId="1"/>
  </si>
  <si>
    <t>2--28</t>
    <phoneticPr fontId="1"/>
  </si>
  <si>
    <t>2--29</t>
    <phoneticPr fontId="1"/>
  </si>
  <si>
    <t>2--30</t>
    <phoneticPr fontId="1"/>
  </si>
  <si>
    <t>2--32</t>
    <phoneticPr fontId="1"/>
  </si>
  <si>
    <t>stdv</t>
    <phoneticPr fontId="1"/>
  </si>
  <si>
    <t>max</t>
    <phoneticPr fontId="1"/>
  </si>
  <si>
    <t>n</t>
    <phoneticPr fontId="1"/>
  </si>
  <si>
    <t>正規分布</t>
    <phoneticPr fontId="1"/>
  </si>
  <si>
    <t>min</t>
    <phoneticPr fontId="1"/>
  </si>
  <si>
    <t>全体</t>
    <rPh sb="0" eb="2">
      <t>ゼンタイ</t>
    </rPh>
    <phoneticPr fontId="1"/>
  </si>
  <si>
    <t>prop</t>
    <phoneticPr fontId="1"/>
  </si>
  <si>
    <t>total</t>
    <phoneticPr fontId="1"/>
  </si>
  <si>
    <t>4--1</t>
    <phoneticPr fontId="1"/>
  </si>
  <si>
    <t>4--2</t>
    <phoneticPr fontId="1"/>
  </si>
  <si>
    <t>4--3</t>
    <phoneticPr fontId="1"/>
  </si>
  <si>
    <t>4--4</t>
    <phoneticPr fontId="1"/>
  </si>
  <si>
    <t>4--6</t>
    <phoneticPr fontId="1"/>
  </si>
  <si>
    <t>4--7</t>
    <phoneticPr fontId="1"/>
  </si>
  <si>
    <t>4--8</t>
    <phoneticPr fontId="1"/>
  </si>
  <si>
    <t>4--9</t>
    <phoneticPr fontId="1"/>
  </si>
  <si>
    <t>4--10</t>
    <phoneticPr fontId="1"/>
  </si>
  <si>
    <t>4--11</t>
    <phoneticPr fontId="1"/>
  </si>
  <si>
    <t>4--12</t>
    <phoneticPr fontId="1"/>
  </si>
  <si>
    <t>4--13</t>
    <phoneticPr fontId="1"/>
  </si>
  <si>
    <t>4--14</t>
    <phoneticPr fontId="1"/>
  </si>
  <si>
    <t>4--15</t>
    <phoneticPr fontId="1"/>
  </si>
  <si>
    <t>4--16</t>
    <phoneticPr fontId="1"/>
  </si>
  <si>
    <t>4--18</t>
    <phoneticPr fontId="1"/>
  </si>
  <si>
    <t>4--19</t>
    <phoneticPr fontId="1"/>
  </si>
  <si>
    <t>4--20</t>
    <phoneticPr fontId="1"/>
  </si>
  <si>
    <t>4--21</t>
    <phoneticPr fontId="1"/>
  </si>
  <si>
    <t>4--22</t>
    <phoneticPr fontId="1"/>
  </si>
  <si>
    <t>4--23</t>
    <phoneticPr fontId="1"/>
  </si>
  <si>
    <t>4--24</t>
    <phoneticPr fontId="1"/>
  </si>
  <si>
    <t>4--25</t>
    <phoneticPr fontId="1"/>
  </si>
  <si>
    <t>4--26</t>
    <phoneticPr fontId="1"/>
  </si>
  <si>
    <t>4--27</t>
    <phoneticPr fontId="1"/>
  </si>
  <si>
    <t>4--28</t>
    <phoneticPr fontId="1"/>
  </si>
  <si>
    <t>4--29</t>
    <phoneticPr fontId="1"/>
  </si>
  <si>
    <t>4--30</t>
    <phoneticPr fontId="1"/>
  </si>
  <si>
    <t>4--31</t>
    <phoneticPr fontId="1"/>
  </si>
  <si>
    <t>4--32</t>
    <phoneticPr fontId="1"/>
  </si>
  <si>
    <t>1--1</t>
    <phoneticPr fontId="1"/>
  </si>
  <si>
    <t>1--2</t>
    <phoneticPr fontId="1"/>
  </si>
  <si>
    <t>1--3</t>
    <phoneticPr fontId="1"/>
  </si>
  <si>
    <t>1--4</t>
    <phoneticPr fontId="1"/>
  </si>
  <si>
    <t>1--5</t>
    <phoneticPr fontId="1"/>
  </si>
  <si>
    <t>1--6</t>
    <phoneticPr fontId="1"/>
  </si>
  <si>
    <t>1--7</t>
    <phoneticPr fontId="1"/>
  </si>
  <si>
    <t>1--8</t>
    <phoneticPr fontId="1"/>
  </si>
  <si>
    <t>1--9</t>
    <phoneticPr fontId="1"/>
  </si>
  <si>
    <t>1--10</t>
    <phoneticPr fontId="1"/>
  </si>
  <si>
    <t>1--12</t>
    <phoneticPr fontId="1"/>
  </si>
  <si>
    <t>1--13</t>
    <phoneticPr fontId="1"/>
  </si>
  <si>
    <t>1--14</t>
    <phoneticPr fontId="1"/>
  </si>
  <si>
    <t>1--15</t>
    <phoneticPr fontId="1"/>
  </si>
  <si>
    <t>1--16</t>
    <phoneticPr fontId="1"/>
  </si>
  <si>
    <t>1--17</t>
    <phoneticPr fontId="1"/>
  </si>
  <si>
    <t>1--18</t>
    <phoneticPr fontId="1"/>
  </si>
  <si>
    <t>1--19</t>
    <phoneticPr fontId="1"/>
  </si>
  <si>
    <t>1--20</t>
    <phoneticPr fontId="1"/>
  </si>
  <si>
    <t>1--21</t>
    <phoneticPr fontId="1"/>
  </si>
  <si>
    <t>1--22</t>
    <phoneticPr fontId="1"/>
  </si>
  <si>
    <t>1--23</t>
    <phoneticPr fontId="1"/>
  </si>
  <si>
    <t>1--24</t>
    <phoneticPr fontId="1"/>
  </si>
  <si>
    <t>1--25</t>
    <phoneticPr fontId="1"/>
  </si>
  <si>
    <t>1--26</t>
    <phoneticPr fontId="1"/>
  </si>
  <si>
    <t>1--27</t>
    <phoneticPr fontId="1"/>
  </si>
  <si>
    <t>1--28</t>
    <phoneticPr fontId="1"/>
  </si>
  <si>
    <t>1--29</t>
    <phoneticPr fontId="1"/>
  </si>
  <si>
    <t>1--30</t>
    <phoneticPr fontId="1"/>
  </si>
  <si>
    <t>1--31</t>
    <phoneticPr fontId="1"/>
  </si>
  <si>
    <t>1--32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</si>
</sst>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1.</a:t>
            </a:r>
            <a:r>
              <a:rPr lang="ja-JP" altLang="en-US"/>
              <a:t>反論 </a:t>
            </a:r>
            <a:r>
              <a:rPr lang="en-US" altLang="ja-JP"/>
              <a:t>2.</a:t>
            </a:r>
            <a:r>
              <a:rPr lang="ja-JP" altLang="en-US"/>
              <a:t>立論</a:t>
            </a:r>
            <a:r>
              <a:rPr lang="en-US" altLang="ja-JP"/>
              <a:t> </a:t>
            </a:r>
            <a:r>
              <a:rPr lang="ja-JP" altLang="en-US"/>
              <a:t>単語数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Sheet1!$B$4:$C$4</c:f>
              <c:strCache>
                <c:ptCount val="2"/>
                <c:pt idx="0">
                  <c:v>反論</c:v>
                </c:pt>
                <c:pt idx="1">
                  <c:v>立論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Sheet1!$B$134:$C$134</c:f>
              <c:numCache>
                <c:formatCode>General</c:formatCode>
                <c:ptCount val="2"/>
                <c:pt idx="0">
                  <c:v>118.96825396825396</c:v>
                </c:pt>
                <c:pt idx="1">
                  <c:v>223.5873015873016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8-F04A-9B35-034B4A87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357120"/>
        <c:axId val="969358800"/>
      </c:barChart>
      <c:catAx>
        <c:axId val="96935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358800"/>
        <c:crosses val="autoZero"/>
        <c:auto val="1"/>
        <c:lblAlgn val="ctr"/>
        <c:lblOffset val="100"/>
        <c:noMultiLvlLbl val="0"/>
      </c:catAx>
      <c:valAx>
        <c:axId val="9693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35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反論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Sheet1!$B$5:$B$130</c:f>
              <c:numCache>
                <c:formatCode>General</c:formatCode>
                <c:ptCount val="126"/>
                <c:pt idx="0">
                  <c:v>235</c:v>
                </c:pt>
                <c:pt idx="1">
                  <c:v>142</c:v>
                </c:pt>
                <c:pt idx="2">
                  <c:v>180</c:v>
                </c:pt>
                <c:pt idx="3">
                  <c:v>57</c:v>
                </c:pt>
                <c:pt idx="4">
                  <c:v>110</c:v>
                </c:pt>
                <c:pt idx="5">
                  <c:v>158</c:v>
                </c:pt>
                <c:pt idx="6">
                  <c:v>143</c:v>
                </c:pt>
                <c:pt idx="7">
                  <c:v>112</c:v>
                </c:pt>
                <c:pt idx="8">
                  <c:v>148</c:v>
                </c:pt>
                <c:pt idx="9">
                  <c:v>218</c:v>
                </c:pt>
                <c:pt idx="10">
                  <c:v>213</c:v>
                </c:pt>
                <c:pt idx="11">
                  <c:v>86</c:v>
                </c:pt>
                <c:pt idx="12">
                  <c:v>118</c:v>
                </c:pt>
                <c:pt idx="13">
                  <c:v>111</c:v>
                </c:pt>
                <c:pt idx="14">
                  <c:v>86</c:v>
                </c:pt>
                <c:pt idx="15">
                  <c:v>182</c:v>
                </c:pt>
                <c:pt idx="16">
                  <c:v>106</c:v>
                </c:pt>
                <c:pt idx="17">
                  <c:v>194</c:v>
                </c:pt>
                <c:pt idx="18">
                  <c:v>214</c:v>
                </c:pt>
                <c:pt idx="19">
                  <c:v>151</c:v>
                </c:pt>
                <c:pt idx="20">
                  <c:v>127</c:v>
                </c:pt>
                <c:pt idx="21">
                  <c:v>96</c:v>
                </c:pt>
                <c:pt idx="22">
                  <c:v>124</c:v>
                </c:pt>
                <c:pt idx="23">
                  <c:v>168</c:v>
                </c:pt>
                <c:pt idx="24">
                  <c:v>85</c:v>
                </c:pt>
                <c:pt idx="25">
                  <c:v>86</c:v>
                </c:pt>
                <c:pt idx="26">
                  <c:v>114</c:v>
                </c:pt>
                <c:pt idx="27">
                  <c:v>86</c:v>
                </c:pt>
                <c:pt idx="28">
                  <c:v>78</c:v>
                </c:pt>
                <c:pt idx="29">
                  <c:v>76</c:v>
                </c:pt>
                <c:pt idx="30">
                  <c:v>190</c:v>
                </c:pt>
                <c:pt idx="31">
                  <c:v>174</c:v>
                </c:pt>
                <c:pt idx="32">
                  <c:v>237</c:v>
                </c:pt>
                <c:pt idx="33">
                  <c:v>117</c:v>
                </c:pt>
                <c:pt idx="34">
                  <c:v>212</c:v>
                </c:pt>
                <c:pt idx="35">
                  <c:v>91</c:v>
                </c:pt>
                <c:pt idx="36">
                  <c:v>73</c:v>
                </c:pt>
                <c:pt idx="37">
                  <c:v>185</c:v>
                </c:pt>
                <c:pt idx="38">
                  <c:v>44</c:v>
                </c:pt>
                <c:pt idx="39">
                  <c:v>119</c:v>
                </c:pt>
                <c:pt idx="40">
                  <c:v>83</c:v>
                </c:pt>
                <c:pt idx="41">
                  <c:v>115</c:v>
                </c:pt>
                <c:pt idx="42">
                  <c:v>30</c:v>
                </c:pt>
                <c:pt idx="43">
                  <c:v>224</c:v>
                </c:pt>
                <c:pt idx="44">
                  <c:v>262</c:v>
                </c:pt>
                <c:pt idx="45">
                  <c:v>59</c:v>
                </c:pt>
                <c:pt idx="46">
                  <c:v>79</c:v>
                </c:pt>
                <c:pt idx="47">
                  <c:v>301</c:v>
                </c:pt>
                <c:pt idx="48">
                  <c:v>53</c:v>
                </c:pt>
                <c:pt idx="49">
                  <c:v>137</c:v>
                </c:pt>
                <c:pt idx="50">
                  <c:v>71</c:v>
                </c:pt>
                <c:pt idx="51">
                  <c:v>63</c:v>
                </c:pt>
                <c:pt idx="52">
                  <c:v>88</c:v>
                </c:pt>
                <c:pt idx="53">
                  <c:v>97</c:v>
                </c:pt>
                <c:pt idx="54">
                  <c:v>66</c:v>
                </c:pt>
                <c:pt idx="55">
                  <c:v>194</c:v>
                </c:pt>
                <c:pt idx="56">
                  <c:v>138</c:v>
                </c:pt>
                <c:pt idx="57">
                  <c:v>146</c:v>
                </c:pt>
                <c:pt idx="58">
                  <c:v>83</c:v>
                </c:pt>
                <c:pt idx="59">
                  <c:v>114</c:v>
                </c:pt>
                <c:pt idx="60">
                  <c:v>117</c:v>
                </c:pt>
                <c:pt idx="61">
                  <c:v>126</c:v>
                </c:pt>
                <c:pt idx="62">
                  <c:v>95</c:v>
                </c:pt>
                <c:pt idx="63">
                  <c:v>137</c:v>
                </c:pt>
                <c:pt idx="64">
                  <c:v>151</c:v>
                </c:pt>
                <c:pt idx="65">
                  <c:v>174</c:v>
                </c:pt>
                <c:pt idx="66">
                  <c:v>163</c:v>
                </c:pt>
                <c:pt idx="67">
                  <c:v>203</c:v>
                </c:pt>
                <c:pt idx="68">
                  <c:v>95</c:v>
                </c:pt>
                <c:pt idx="69">
                  <c:v>129</c:v>
                </c:pt>
                <c:pt idx="70">
                  <c:v>191</c:v>
                </c:pt>
                <c:pt idx="71">
                  <c:v>72</c:v>
                </c:pt>
                <c:pt idx="72">
                  <c:v>48</c:v>
                </c:pt>
                <c:pt idx="73">
                  <c:v>83</c:v>
                </c:pt>
                <c:pt idx="74">
                  <c:v>87</c:v>
                </c:pt>
                <c:pt idx="75">
                  <c:v>96</c:v>
                </c:pt>
                <c:pt idx="76">
                  <c:v>59</c:v>
                </c:pt>
                <c:pt idx="77">
                  <c:v>83</c:v>
                </c:pt>
                <c:pt idx="78">
                  <c:v>80</c:v>
                </c:pt>
                <c:pt idx="79">
                  <c:v>63</c:v>
                </c:pt>
                <c:pt idx="80">
                  <c:v>71</c:v>
                </c:pt>
                <c:pt idx="81">
                  <c:v>105</c:v>
                </c:pt>
                <c:pt idx="82">
                  <c:v>100</c:v>
                </c:pt>
                <c:pt idx="83">
                  <c:v>116</c:v>
                </c:pt>
                <c:pt idx="84">
                  <c:v>106</c:v>
                </c:pt>
                <c:pt idx="85">
                  <c:v>51</c:v>
                </c:pt>
                <c:pt idx="86">
                  <c:v>54</c:v>
                </c:pt>
                <c:pt idx="87">
                  <c:v>86</c:v>
                </c:pt>
                <c:pt idx="88">
                  <c:v>58</c:v>
                </c:pt>
                <c:pt idx="89">
                  <c:v>157</c:v>
                </c:pt>
                <c:pt idx="90">
                  <c:v>50</c:v>
                </c:pt>
                <c:pt idx="91">
                  <c:v>97</c:v>
                </c:pt>
                <c:pt idx="92">
                  <c:v>112</c:v>
                </c:pt>
                <c:pt idx="93">
                  <c:v>66</c:v>
                </c:pt>
                <c:pt idx="94">
                  <c:v>102</c:v>
                </c:pt>
                <c:pt idx="95">
                  <c:v>49</c:v>
                </c:pt>
                <c:pt idx="96">
                  <c:v>108</c:v>
                </c:pt>
                <c:pt idx="97">
                  <c:v>85</c:v>
                </c:pt>
                <c:pt idx="98">
                  <c:v>147</c:v>
                </c:pt>
                <c:pt idx="99">
                  <c:v>74</c:v>
                </c:pt>
                <c:pt idx="100">
                  <c:v>132</c:v>
                </c:pt>
                <c:pt idx="101">
                  <c:v>64</c:v>
                </c:pt>
                <c:pt idx="102">
                  <c:v>110</c:v>
                </c:pt>
                <c:pt idx="103">
                  <c:v>134</c:v>
                </c:pt>
                <c:pt idx="104">
                  <c:v>150</c:v>
                </c:pt>
                <c:pt idx="105">
                  <c:v>116</c:v>
                </c:pt>
                <c:pt idx="106">
                  <c:v>94</c:v>
                </c:pt>
                <c:pt idx="107">
                  <c:v>106</c:v>
                </c:pt>
                <c:pt idx="108">
                  <c:v>81</c:v>
                </c:pt>
                <c:pt idx="109">
                  <c:v>89</c:v>
                </c:pt>
                <c:pt idx="110">
                  <c:v>297</c:v>
                </c:pt>
                <c:pt idx="111">
                  <c:v>79</c:v>
                </c:pt>
                <c:pt idx="112">
                  <c:v>96</c:v>
                </c:pt>
                <c:pt idx="113">
                  <c:v>307</c:v>
                </c:pt>
                <c:pt idx="114">
                  <c:v>99</c:v>
                </c:pt>
                <c:pt idx="115">
                  <c:v>69</c:v>
                </c:pt>
                <c:pt idx="116">
                  <c:v>147</c:v>
                </c:pt>
                <c:pt idx="117">
                  <c:v>223</c:v>
                </c:pt>
                <c:pt idx="118">
                  <c:v>64</c:v>
                </c:pt>
                <c:pt idx="119">
                  <c:v>65</c:v>
                </c:pt>
                <c:pt idx="120">
                  <c:v>58</c:v>
                </c:pt>
                <c:pt idx="121">
                  <c:v>79</c:v>
                </c:pt>
                <c:pt idx="122">
                  <c:v>92</c:v>
                </c:pt>
                <c:pt idx="123">
                  <c:v>42</c:v>
                </c:pt>
                <c:pt idx="124">
                  <c:v>108</c:v>
                </c:pt>
                <c:pt idx="125">
                  <c:v>194</c:v>
                </c:pt>
              </c:numCache>
            </c:numRef>
          </c:xVal>
          <c:yVal>
            <c:numRef>
              <c:f>Sheet1!$E$5:$E$130</c:f>
              <c:numCache>
                <c:formatCode>General</c:formatCode>
                <c:ptCount val="126"/>
                <c:pt idx="0">
                  <c:v>8.8406501426668989E-4</c:v>
                </c:pt>
                <c:pt idx="1">
                  <c:v>6.4452847639914013E-3</c:v>
                </c:pt>
                <c:pt idx="2">
                  <c:v>3.9458620060644481E-3</c:v>
                </c:pt>
                <c:pt idx="3">
                  <c:v>3.8766581182414477E-3</c:v>
                </c:pt>
                <c:pt idx="4">
                  <c:v>6.9065929505652988E-3</c:v>
                </c:pt>
                <c:pt idx="5">
                  <c:v>5.5334721325599979E-3</c:v>
                </c:pt>
                <c:pt idx="6">
                  <c:v>6.3988582632715412E-3</c:v>
                </c:pt>
                <c:pt idx="7">
                  <c:v>6.9404897848191162E-3</c:v>
                </c:pt>
                <c:pt idx="8">
                  <c:v>6.143319239936342E-3</c:v>
                </c:pt>
                <c:pt idx="9">
                  <c:v>1.5501807557655694E-3</c:v>
                </c:pt>
                <c:pt idx="10">
                  <c:v>1.797955566894036E-3</c:v>
                </c:pt>
                <c:pt idx="11">
                  <c:v>5.917272045822171E-3</c:v>
                </c:pt>
                <c:pt idx="12">
                  <c:v>6.9914426593542956E-3</c:v>
                </c:pt>
                <c:pt idx="13">
                  <c:v>6.9245842002185571E-3</c:v>
                </c:pt>
                <c:pt idx="14">
                  <c:v>5.917272045822171E-3</c:v>
                </c:pt>
                <c:pt idx="15">
                  <c:v>3.7983000440394467E-3</c:v>
                </c:pt>
                <c:pt idx="16">
                  <c:v>6.8141281561855645E-3</c:v>
                </c:pt>
                <c:pt idx="17">
                  <c:v>2.9448704309156968E-3</c:v>
                </c:pt>
                <c:pt idx="18">
                  <c:v>1.7464914875812317E-3</c:v>
                </c:pt>
                <c:pt idx="19">
                  <c:v>5.9728607976463682E-3</c:v>
                </c:pt>
                <c:pt idx="20">
                  <c:v>6.923503742446901E-3</c:v>
                </c:pt>
                <c:pt idx="21">
                  <c:v>6.4481769442823432E-3</c:v>
                </c:pt>
                <c:pt idx="22">
                  <c:v>6.9653082284952825E-3</c:v>
                </c:pt>
                <c:pt idx="23">
                  <c:v>4.8333729901473667E-3</c:v>
                </c:pt>
                <c:pt idx="24">
                  <c:v>5.8567432016905074E-3</c:v>
                </c:pt>
                <c:pt idx="25">
                  <c:v>5.917272045822171E-3</c:v>
                </c:pt>
                <c:pt idx="26">
                  <c:v>6.9659875721390574E-3</c:v>
                </c:pt>
                <c:pt idx="27">
                  <c:v>5.917272045822171E-3</c:v>
                </c:pt>
                <c:pt idx="28">
                  <c:v>5.4033478348278286E-3</c:v>
                </c:pt>
                <c:pt idx="29">
                  <c:v>5.2657964464718305E-3</c:v>
                </c:pt>
                <c:pt idx="30">
                  <c:v>3.2213799149161775E-3</c:v>
                </c:pt>
                <c:pt idx="31">
                  <c:v>4.3913461571008609E-3</c:v>
                </c:pt>
                <c:pt idx="32">
                  <c:v>8.2272617493841041E-4</c:v>
                </c:pt>
                <c:pt idx="33">
                  <c:v>6.988289771003367E-3</c:v>
                </c:pt>
                <c:pt idx="34">
                  <c:v>1.8503676016049264E-3</c:v>
                </c:pt>
                <c:pt idx="35">
                  <c:v>6.2007896473880971E-3</c:v>
                </c:pt>
                <c:pt idx="36">
                  <c:v>5.0543478170682818E-3</c:v>
                </c:pt>
                <c:pt idx="37">
                  <c:v>3.5789833438393901E-3</c:v>
                </c:pt>
                <c:pt idx="38">
                  <c:v>2.949181680404912E-3</c:v>
                </c:pt>
                <c:pt idx="39">
                  <c:v>6.992448474235682E-3</c:v>
                </c:pt>
                <c:pt idx="40">
                  <c:v>5.732251172446438E-3</c:v>
                </c:pt>
                <c:pt idx="41">
                  <c:v>6.9755563662520113E-3</c:v>
                </c:pt>
                <c:pt idx="42">
                  <c:v>2.072974623953408E-3</c:v>
                </c:pt>
                <c:pt idx="43">
                  <c:v>1.2844095479549781E-3</c:v>
                </c:pt>
                <c:pt idx="44">
                  <c:v>3.0190113330713815E-4</c:v>
                </c:pt>
                <c:pt idx="45">
                  <c:v>4.0246335519982714E-3</c:v>
                </c:pt>
                <c:pt idx="46">
                  <c:v>5.4709434291960483E-3</c:v>
                </c:pt>
                <c:pt idx="47">
                  <c:v>4.306719167442692E-5</c:v>
                </c:pt>
                <c:pt idx="48">
                  <c:v>3.5835937712121683E-3</c:v>
                </c:pt>
                <c:pt idx="49">
                  <c:v>6.6517956468250886E-3</c:v>
                </c:pt>
                <c:pt idx="50">
                  <c:v>4.9105717410700602E-3</c:v>
                </c:pt>
                <c:pt idx="51">
                  <c:v>4.3217832157416034E-3</c:v>
                </c:pt>
                <c:pt idx="52">
                  <c:v>6.0346485595534028E-3</c:v>
                </c:pt>
                <c:pt idx="53">
                  <c:v>6.4928396005977706E-3</c:v>
                </c:pt>
                <c:pt idx="54">
                  <c:v>4.5442743039360274E-3</c:v>
                </c:pt>
                <c:pt idx="55">
                  <c:v>2.9448704309156968E-3</c:v>
                </c:pt>
                <c:pt idx="56">
                  <c:v>6.6140333745650318E-3</c:v>
                </c:pt>
                <c:pt idx="57">
                  <c:v>6.2500444853786389E-3</c:v>
                </c:pt>
                <c:pt idx="58">
                  <c:v>5.732251172446438E-3</c:v>
                </c:pt>
                <c:pt idx="59">
                  <c:v>6.9659875721390574E-3</c:v>
                </c:pt>
                <c:pt idx="60">
                  <c:v>6.988289771003367E-3</c:v>
                </c:pt>
                <c:pt idx="61">
                  <c:v>6.9395422034678788E-3</c:v>
                </c:pt>
                <c:pt idx="62">
                  <c:v>6.4018544811032321E-3</c:v>
                </c:pt>
                <c:pt idx="63">
                  <c:v>6.6517956468250886E-3</c:v>
                </c:pt>
                <c:pt idx="64">
                  <c:v>5.9728607976463682E-3</c:v>
                </c:pt>
                <c:pt idx="65">
                  <c:v>4.3913461571008609E-3</c:v>
                </c:pt>
                <c:pt idx="66">
                  <c:v>5.1914870661770524E-3</c:v>
                </c:pt>
                <c:pt idx="67">
                  <c:v>2.3635545902169234E-3</c:v>
                </c:pt>
                <c:pt idx="68">
                  <c:v>6.4018544811032321E-3</c:v>
                </c:pt>
                <c:pt idx="69">
                  <c:v>6.8851893685771175E-3</c:v>
                </c:pt>
                <c:pt idx="70">
                  <c:v>3.1513608736776074E-3</c:v>
                </c:pt>
                <c:pt idx="71">
                  <c:v>4.9827064592670696E-3</c:v>
                </c:pt>
                <c:pt idx="72">
                  <c:v>3.2258442732906543E-3</c:v>
                </c:pt>
                <c:pt idx="73">
                  <c:v>5.732251172446438E-3</c:v>
                </c:pt>
                <c:pt idx="74">
                  <c:v>5.9765900855406244E-3</c:v>
                </c:pt>
                <c:pt idx="75">
                  <c:v>6.4481769442823432E-3</c:v>
                </c:pt>
                <c:pt idx="76">
                  <c:v>4.0246335519982714E-3</c:v>
                </c:pt>
                <c:pt idx="77">
                  <c:v>5.732251172446438E-3</c:v>
                </c:pt>
                <c:pt idx="78">
                  <c:v>5.5376831353230373E-3</c:v>
                </c:pt>
                <c:pt idx="79">
                  <c:v>4.3217832157416034E-3</c:v>
                </c:pt>
                <c:pt idx="80">
                  <c:v>4.9105717410700602E-3</c:v>
                </c:pt>
                <c:pt idx="81">
                  <c:v>6.7859921801406318E-3</c:v>
                </c:pt>
                <c:pt idx="82">
                  <c:v>6.6164850244849124E-3</c:v>
                </c:pt>
                <c:pt idx="83">
                  <c:v>6.9829927139132292E-3</c:v>
                </c:pt>
                <c:pt idx="84">
                  <c:v>6.8141281561855645E-3</c:v>
                </c:pt>
                <c:pt idx="85">
                  <c:v>3.4391323145383239E-3</c:v>
                </c:pt>
                <c:pt idx="86">
                  <c:v>3.6563990401775929E-3</c:v>
                </c:pt>
                <c:pt idx="87">
                  <c:v>5.917272045822171E-3</c:v>
                </c:pt>
                <c:pt idx="88">
                  <c:v>3.95055973677709E-3</c:v>
                </c:pt>
                <c:pt idx="89">
                  <c:v>5.5993634162544836E-3</c:v>
                </c:pt>
                <c:pt idx="90">
                  <c:v>3.3675481173087189E-3</c:v>
                </c:pt>
                <c:pt idx="91">
                  <c:v>6.4928396005977706E-3</c:v>
                </c:pt>
                <c:pt idx="92">
                  <c:v>6.9404897848191162E-3</c:v>
                </c:pt>
                <c:pt idx="93">
                  <c:v>4.5442743039360274E-3</c:v>
                </c:pt>
                <c:pt idx="94">
                  <c:v>6.6899366311819024E-3</c:v>
                </c:pt>
                <c:pt idx="95">
                  <c:v>3.2964410545114472E-3</c:v>
                </c:pt>
                <c:pt idx="96">
                  <c:v>6.8644211434062208E-3</c:v>
                </c:pt>
                <c:pt idx="97">
                  <c:v>5.8567432016905074E-3</c:v>
                </c:pt>
                <c:pt idx="98">
                  <c:v>6.1974039788808746E-3</c:v>
                </c:pt>
                <c:pt idx="99">
                  <c:v>5.1254443930921403E-3</c:v>
                </c:pt>
                <c:pt idx="100">
                  <c:v>6.8124005029309162E-3</c:v>
                </c:pt>
                <c:pt idx="101">
                  <c:v>4.3960597420009901E-3</c:v>
                </c:pt>
                <c:pt idx="102">
                  <c:v>6.9065929505652988E-3</c:v>
                </c:pt>
                <c:pt idx="103">
                  <c:v>6.7539201941286941E-3</c:v>
                </c:pt>
                <c:pt idx="104">
                  <c:v>6.0310006809669156E-3</c:v>
                </c:pt>
                <c:pt idx="105">
                  <c:v>6.9829927139132292E-3</c:v>
                </c:pt>
                <c:pt idx="106">
                  <c:v>6.3539124898643051E-3</c:v>
                </c:pt>
                <c:pt idx="107">
                  <c:v>6.8141281561855645E-3</c:v>
                </c:pt>
                <c:pt idx="108">
                  <c:v>5.6035152619860647E-3</c:v>
                </c:pt>
                <c:pt idx="109">
                  <c:v>6.0913993917310685E-3</c:v>
                </c:pt>
                <c:pt idx="110">
                  <c:v>5.373117301715028E-5</c:v>
                </c:pt>
                <c:pt idx="111">
                  <c:v>5.4709434291960483E-3</c:v>
                </c:pt>
                <c:pt idx="112">
                  <c:v>6.4481769442823432E-3</c:v>
                </c:pt>
                <c:pt idx="113">
                  <c:v>3.0621346404600592E-5</c:v>
                </c:pt>
                <c:pt idx="114">
                  <c:v>6.5770306825816017E-3</c:v>
                </c:pt>
                <c:pt idx="115">
                  <c:v>4.7650264246085891E-3</c:v>
                </c:pt>
                <c:pt idx="116">
                  <c:v>6.1974039788808746E-3</c:v>
                </c:pt>
                <c:pt idx="117">
                  <c:v>1.3263257849823102E-3</c:v>
                </c:pt>
                <c:pt idx="118">
                  <c:v>4.3960597420009901E-3</c:v>
                </c:pt>
                <c:pt idx="119">
                  <c:v>4.4702393018805908E-3</c:v>
                </c:pt>
                <c:pt idx="120">
                  <c:v>3.95055973677709E-3</c:v>
                </c:pt>
                <c:pt idx="121">
                  <c:v>5.4709434291960483E-3</c:v>
                </c:pt>
                <c:pt idx="122">
                  <c:v>6.2533369357135387E-3</c:v>
                </c:pt>
                <c:pt idx="123">
                  <c:v>2.8146867496704059E-3</c:v>
                </c:pt>
                <c:pt idx="124">
                  <c:v>6.8644211434062208E-3</c:v>
                </c:pt>
                <c:pt idx="125">
                  <c:v>2.9448704309156968E-3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6C41-BD0A-3543D765A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87312"/>
        <c:axId val="970908160"/>
      </c:scatterChart>
      <c:valAx>
        <c:axId val="9708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908160"/>
        <c:crosses val="autoZero"/>
        <c:crossBetween val="midCat"/>
      </c:valAx>
      <c:valAx>
        <c:axId val="9709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8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立論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Sheet1!$C$5:$C$130</c:f>
              <c:numCache>
                <c:formatCode>General</c:formatCode>
                <c:ptCount val="126"/>
                <c:pt idx="0">
                  <c:v>443</c:v>
                </c:pt>
                <c:pt idx="1">
                  <c:v>243</c:v>
                </c:pt>
                <c:pt idx="2">
                  <c:v>308</c:v>
                </c:pt>
                <c:pt idx="3">
                  <c:v>217</c:v>
                </c:pt>
                <c:pt idx="4">
                  <c:v>230</c:v>
                </c:pt>
                <c:pt idx="5">
                  <c:v>23</c:v>
                </c:pt>
                <c:pt idx="6">
                  <c:v>246</c:v>
                </c:pt>
                <c:pt idx="7">
                  <c:v>274</c:v>
                </c:pt>
                <c:pt idx="8">
                  <c:v>288</c:v>
                </c:pt>
                <c:pt idx="9">
                  <c:v>211</c:v>
                </c:pt>
                <c:pt idx="10">
                  <c:v>266</c:v>
                </c:pt>
                <c:pt idx="11">
                  <c:v>138</c:v>
                </c:pt>
                <c:pt idx="12">
                  <c:v>462</c:v>
                </c:pt>
                <c:pt idx="13">
                  <c:v>271</c:v>
                </c:pt>
                <c:pt idx="14">
                  <c:v>176</c:v>
                </c:pt>
                <c:pt idx="15">
                  <c:v>164</c:v>
                </c:pt>
                <c:pt idx="16">
                  <c:v>201</c:v>
                </c:pt>
                <c:pt idx="17">
                  <c:v>171</c:v>
                </c:pt>
                <c:pt idx="18">
                  <c:v>273</c:v>
                </c:pt>
                <c:pt idx="19">
                  <c:v>230</c:v>
                </c:pt>
                <c:pt idx="20">
                  <c:v>304</c:v>
                </c:pt>
                <c:pt idx="21">
                  <c:v>338</c:v>
                </c:pt>
                <c:pt idx="22">
                  <c:v>308</c:v>
                </c:pt>
                <c:pt idx="23">
                  <c:v>337</c:v>
                </c:pt>
                <c:pt idx="24">
                  <c:v>149</c:v>
                </c:pt>
                <c:pt idx="25">
                  <c:v>235</c:v>
                </c:pt>
                <c:pt idx="26">
                  <c:v>314</c:v>
                </c:pt>
                <c:pt idx="27">
                  <c:v>219</c:v>
                </c:pt>
                <c:pt idx="28">
                  <c:v>173</c:v>
                </c:pt>
                <c:pt idx="29">
                  <c:v>168</c:v>
                </c:pt>
                <c:pt idx="30">
                  <c:v>299</c:v>
                </c:pt>
                <c:pt idx="31">
                  <c:v>264</c:v>
                </c:pt>
                <c:pt idx="32">
                  <c:v>413</c:v>
                </c:pt>
                <c:pt idx="33">
                  <c:v>357</c:v>
                </c:pt>
                <c:pt idx="34">
                  <c:v>468</c:v>
                </c:pt>
                <c:pt idx="35">
                  <c:v>348</c:v>
                </c:pt>
                <c:pt idx="36">
                  <c:v>167</c:v>
                </c:pt>
                <c:pt idx="37">
                  <c:v>189</c:v>
                </c:pt>
                <c:pt idx="38">
                  <c:v>142</c:v>
                </c:pt>
                <c:pt idx="39">
                  <c:v>212</c:v>
                </c:pt>
                <c:pt idx="40">
                  <c:v>245</c:v>
                </c:pt>
                <c:pt idx="41">
                  <c:v>331</c:v>
                </c:pt>
                <c:pt idx="42">
                  <c:v>309</c:v>
                </c:pt>
                <c:pt idx="43">
                  <c:v>230</c:v>
                </c:pt>
                <c:pt idx="44">
                  <c:v>178</c:v>
                </c:pt>
                <c:pt idx="45">
                  <c:v>213</c:v>
                </c:pt>
                <c:pt idx="46">
                  <c:v>258</c:v>
                </c:pt>
                <c:pt idx="47">
                  <c:v>302</c:v>
                </c:pt>
                <c:pt idx="48">
                  <c:v>194</c:v>
                </c:pt>
                <c:pt idx="49">
                  <c:v>321</c:v>
                </c:pt>
                <c:pt idx="50">
                  <c:v>199</c:v>
                </c:pt>
                <c:pt idx="51">
                  <c:v>150</c:v>
                </c:pt>
                <c:pt idx="52">
                  <c:v>238</c:v>
                </c:pt>
                <c:pt idx="53">
                  <c:v>314</c:v>
                </c:pt>
                <c:pt idx="54">
                  <c:v>199</c:v>
                </c:pt>
                <c:pt idx="55">
                  <c:v>188</c:v>
                </c:pt>
                <c:pt idx="56">
                  <c:v>251</c:v>
                </c:pt>
                <c:pt idx="57">
                  <c:v>508</c:v>
                </c:pt>
                <c:pt idx="58">
                  <c:v>204</c:v>
                </c:pt>
                <c:pt idx="59">
                  <c:v>164</c:v>
                </c:pt>
                <c:pt idx="60">
                  <c:v>171</c:v>
                </c:pt>
                <c:pt idx="61">
                  <c:v>145</c:v>
                </c:pt>
                <c:pt idx="62">
                  <c:v>252</c:v>
                </c:pt>
                <c:pt idx="63">
                  <c:v>161</c:v>
                </c:pt>
                <c:pt idx="64">
                  <c:v>189</c:v>
                </c:pt>
                <c:pt idx="65">
                  <c:v>195</c:v>
                </c:pt>
                <c:pt idx="66">
                  <c:v>219</c:v>
                </c:pt>
                <c:pt idx="67">
                  <c:v>141</c:v>
                </c:pt>
                <c:pt idx="68">
                  <c:v>172</c:v>
                </c:pt>
                <c:pt idx="69">
                  <c:v>298</c:v>
                </c:pt>
                <c:pt idx="70">
                  <c:v>206</c:v>
                </c:pt>
                <c:pt idx="71">
                  <c:v>205</c:v>
                </c:pt>
                <c:pt idx="72">
                  <c:v>118</c:v>
                </c:pt>
                <c:pt idx="73">
                  <c:v>305</c:v>
                </c:pt>
                <c:pt idx="74">
                  <c:v>199</c:v>
                </c:pt>
                <c:pt idx="75">
                  <c:v>190</c:v>
                </c:pt>
                <c:pt idx="76">
                  <c:v>198</c:v>
                </c:pt>
                <c:pt idx="77">
                  <c:v>264</c:v>
                </c:pt>
                <c:pt idx="78">
                  <c:v>269</c:v>
                </c:pt>
                <c:pt idx="79">
                  <c:v>191</c:v>
                </c:pt>
                <c:pt idx="80">
                  <c:v>198</c:v>
                </c:pt>
                <c:pt idx="81">
                  <c:v>123</c:v>
                </c:pt>
                <c:pt idx="82">
                  <c:v>142</c:v>
                </c:pt>
                <c:pt idx="83">
                  <c:v>203</c:v>
                </c:pt>
                <c:pt idx="84">
                  <c:v>172</c:v>
                </c:pt>
                <c:pt idx="85">
                  <c:v>171</c:v>
                </c:pt>
                <c:pt idx="86">
                  <c:v>165</c:v>
                </c:pt>
                <c:pt idx="87">
                  <c:v>170</c:v>
                </c:pt>
                <c:pt idx="88">
                  <c:v>208</c:v>
                </c:pt>
                <c:pt idx="89">
                  <c:v>173</c:v>
                </c:pt>
                <c:pt idx="90">
                  <c:v>189</c:v>
                </c:pt>
                <c:pt idx="91">
                  <c:v>262</c:v>
                </c:pt>
                <c:pt idx="92">
                  <c:v>268</c:v>
                </c:pt>
                <c:pt idx="93">
                  <c:v>157</c:v>
                </c:pt>
                <c:pt idx="94">
                  <c:v>137</c:v>
                </c:pt>
                <c:pt idx="95">
                  <c:v>96</c:v>
                </c:pt>
                <c:pt idx="96">
                  <c:v>308</c:v>
                </c:pt>
                <c:pt idx="97">
                  <c:v>209</c:v>
                </c:pt>
                <c:pt idx="98">
                  <c:v>29</c:v>
                </c:pt>
                <c:pt idx="99">
                  <c:v>222</c:v>
                </c:pt>
                <c:pt idx="100">
                  <c:v>304</c:v>
                </c:pt>
                <c:pt idx="101">
                  <c:v>160</c:v>
                </c:pt>
                <c:pt idx="102">
                  <c:v>270</c:v>
                </c:pt>
                <c:pt idx="103">
                  <c:v>243</c:v>
                </c:pt>
                <c:pt idx="104">
                  <c:v>254</c:v>
                </c:pt>
                <c:pt idx="105">
                  <c:v>285</c:v>
                </c:pt>
                <c:pt idx="106">
                  <c:v>212</c:v>
                </c:pt>
                <c:pt idx="107">
                  <c:v>175</c:v>
                </c:pt>
                <c:pt idx="108">
                  <c:v>224</c:v>
                </c:pt>
                <c:pt idx="109">
                  <c:v>243</c:v>
                </c:pt>
                <c:pt idx="110">
                  <c:v>303</c:v>
                </c:pt>
                <c:pt idx="111">
                  <c:v>117</c:v>
                </c:pt>
                <c:pt idx="112">
                  <c:v>491</c:v>
                </c:pt>
                <c:pt idx="113">
                  <c:v>237</c:v>
                </c:pt>
                <c:pt idx="114">
                  <c:v>242</c:v>
                </c:pt>
                <c:pt idx="115">
                  <c:v>136</c:v>
                </c:pt>
                <c:pt idx="116">
                  <c:v>87</c:v>
                </c:pt>
                <c:pt idx="117">
                  <c:v>124</c:v>
                </c:pt>
                <c:pt idx="118">
                  <c:v>181</c:v>
                </c:pt>
                <c:pt idx="119">
                  <c:v>203</c:v>
                </c:pt>
                <c:pt idx="120">
                  <c:v>164</c:v>
                </c:pt>
                <c:pt idx="121">
                  <c:v>134</c:v>
                </c:pt>
                <c:pt idx="122">
                  <c:v>84</c:v>
                </c:pt>
                <c:pt idx="123">
                  <c:v>163</c:v>
                </c:pt>
                <c:pt idx="124">
                  <c:v>133</c:v>
                </c:pt>
                <c:pt idx="125">
                  <c:v>78</c:v>
                </c:pt>
              </c:numCache>
            </c:numRef>
          </c:xVal>
          <c:yVal>
            <c:numRef>
              <c:f>Sheet1!$F$5:$F$130</c:f>
              <c:numCache>
                <c:formatCode>General</c:formatCode>
                <c:ptCount val="126"/>
                <c:pt idx="0">
                  <c:v>1.6770308747294287E-4</c:v>
                </c:pt>
                <c:pt idx="1">
                  <c:v>4.5726967350327111E-3</c:v>
                </c:pt>
                <c:pt idx="2">
                  <c:v>2.8663839922218634E-3</c:v>
                </c:pt>
                <c:pt idx="3">
                  <c:v>4.67945108195856E-3</c:v>
                </c:pt>
                <c:pt idx="4">
                  <c:v>4.6801862263143893E-3</c:v>
                </c:pt>
                <c:pt idx="5">
                  <c:v>2.8985748046314201E-4</c:v>
                </c:pt>
                <c:pt idx="6">
                  <c:v>4.5331602966806961E-3</c:v>
                </c:pt>
                <c:pt idx="7">
                  <c:v>3.9365282922530541E-3</c:v>
                </c:pt>
                <c:pt idx="8">
                  <c:v>3.5220583674574952E-3</c:v>
                </c:pt>
                <c:pt idx="9">
                  <c:v>4.6423409183280282E-3</c:v>
                </c:pt>
                <c:pt idx="10">
                  <c:v>4.1441276286756238E-3</c:v>
                </c:pt>
                <c:pt idx="11">
                  <c:v>2.827044821984329E-3</c:v>
                </c:pt>
                <c:pt idx="12">
                  <c:v>9.1852864828729979E-5</c:v>
                </c:pt>
                <c:pt idx="13">
                  <c:v>4.0172986866555006E-3</c:v>
                </c:pt>
                <c:pt idx="14">
                  <c:v>4.012689665210541E-3</c:v>
                </c:pt>
                <c:pt idx="15">
                  <c:v>3.6709678762431976E-3</c:v>
                </c:pt>
                <c:pt idx="16">
                  <c:v>4.5306959842394056E-3</c:v>
                </c:pt>
                <c:pt idx="17">
                  <c:v>3.8759778889122854E-3</c:v>
                </c:pt>
                <c:pt idx="18">
                  <c:v>3.9638182951840292E-3</c:v>
                </c:pt>
                <c:pt idx="19">
                  <c:v>4.6801862263143893E-3</c:v>
                </c:pt>
                <c:pt idx="20">
                  <c:v>3.0002013013621692E-3</c:v>
                </c:pt>
                <c:pt idx="21">
                  <c:v>1.8969547527727473E-3</c:v>
                </c:pt>
                <c:pt idx="22">
                  <c:v>2.8663839922218634E-3</c:v>
                </c:pt>
                <c:pt idx="23">
                  <c:v>1.9271011551585783E-3</c:v>
                </c:pt>
                <c:pt idx="24">
                  <c:v>3.1936633364951423E-3</c:v>
                </c:pt>
                <c:pt idx="25">
                  <c:v>4.6514068256461628E-3</c:v>
                </c:pt>
                <c:pt idx="26">
                  <c:v>2.665673573859508E-3</c:v>
                </c:pt>
                <c:pt idx="27">
                  <c:v>4.6866944581450418E-3</c:v>
                </c:pt>
                <c:pt idx="28">
                  <c:v>3.9317268687823256E-3</c:v>
                </c:pt>
                <c:pt idx="29">
                  <c:v>3.789896722700302E-3</c:v>
                </c:pt>
                <c:pt idx="30">
                  <c:v>3.1664155005755317E-3</c:v>
                </c:pt>
                <c:pt idx="31">
                  <c:v>4.191909872983365E-3</c:v>
                </c:pt>
                <c:pt idx="32">
                  <c:v>3.9189687361299637E-4</c:v>
                </c:pt>
                <c:pt idx="33">
                  <c:v>1.3694065594696753E-3</c:v>
                </c:pt>
                <c:pt idx="34">
                  <c:v>7.5166037413274022E-5</c:v>
                </c:pt>
                <c:pt idx="35">
                  <c:v>1.6079606071129568E-3</c:v>
                </c:pt>
                <c:pt idx="36">
                  <c:v>3.7605887783073266E-3</c:v>
                </c:pt>
                <c:pt idx="37">
                  <c:v>4.3205952497071785E-3</c:v>
                </c:pt>
                <c:pt idx="38">
                  <c:v>2.9609505285440782E-3</c:v>
                </c:pt>
                <c:pt idx="39">
                  <c:v>4.6501142616218114E-3</c:v>
                </c:pt>
                <c:pt idx="40">
                  <c:v>4.5469302930537985E-3</c:v>
                </c:pt>
                <c:pt idx="41">
                  <c:v>2.1121628254499739E-3</c:v>
                </c:pt>
                <c:pt idx="42">
                  <c:v>2.8328924242787571E-3</c:v>
                </c:pt>
                <c:pt idx="43">
                  <c:v>4.6801862263143893E-3</c:v>
                </c:pt>
                <c:pt idx="44">
                  <c:v>4.0647749100926681E-3</c:v>
                </c:pt>
                <c:pt idx="45">
                  <c:v>4.6572559497416333E-3</c:v>
                </c:pt>
                <c:pt idx="46">
                  <c:v>4.324199160155329E-3</c:v>
                </c:pt>
                <c:pt idx="47">
                  <c:v>3.0668867182770411E-3</c:v>
                </c:pt>
                <c:pt idx="48">
                  <c:v>4.4176140528911206E-3</c:v>
                </c:pt>
                <c:pt idx="49">
                  <c:v>2.4338280521147941E-3</c:v>
                </c:pt>
                <c:pt idx="50">
                  <c:v>4.5012087407354405E-3</c:v>
                </c:pt>
                <c:pt idx="51">
                  <c:v>3.2265818108051549E-3</c:v>
                </c:pt>
                <c:pt idx="52">
                  <c:v>4.6265333253812276E-3</c:v>
                </c:pt>
                <c:pt idx="53">
                  <c:v>2.665673573859508E-3</c:v>
                </c:pt>
                <c:pt idx="54">
                  <c:v>4.5012087407354405E-3</c:v>
                </c:pt>
                <c:pt idx="55">
                  <c:v>4.299662922975506E-3</c:v>
                </c:pt>
                <c:pt idx="56">
                  <c:v>4.455672832090361E-3</c:v>
                </c:pt>
                <c:pt idx="57">
                  <c:v>1.738780607721144E-5</c:v>
                </c:pt>
                <c:pt idx="58">
                  <c:v>4.5705422924299461E-3</c:v>
                </c:pt>
                <c:pt idx="59">
                  <c:v>3.6709678762431976E-3</c:v>
                </c:pt>
                <c:pt idx="60">
                  <c:v>3.8759778889122854E-3</c:v>
                </c:pt>
                <c:pt idx="61">
                  <c:v>3.0610739134034424E-3</c:v>
                </c:pt>
                <c:pt idx="62">
                  <c:v>4.4384915901816103E-3</c:v>
                </c:pt>
                <c:pt idx="63">
                  <c:v>3.5790215462084708E-3</c:v>
                </c:pt>
                <c:pt idx="64">
                  <c:v>4.3205952497071785E-3</c:v>
                </c:pt>
                <c:pt idx="65">
                  <c:v>4.4354355366848118E-3</c:v>
                </c:pt>
                <c:pt idx="66">
                  <c:v>4.6866944581450418E-3</c:v>
                </c:pt>
                <c:pt idx="67">
                  <c:v>2.9274986620060946E-3</c:v>
                </c:pt>
                <c:pt idx="68">
                  <c:v>3.9040230373233132E-3</c:v>
                </c:pt>
                <c:pt idx="69">
                  <c:v>3.1994186194315602E-3</c:v>
                </c:pt>
                <c:pt idx="70">
                  <c:v>4.5941204565817578E-3</c:v>
                </c:pt>
                <c:pt idx="71">
                  <c:v>4.5826333473817094E-3</c:v>
                </c:pt>
                <c:pt idx="72">
                  <c:v>2.1697689359657848E-3</c:v>
                </c:pt>
                <c:pt idx="73">
                  <c:v>2.9667882958550906E-3</c:v>
                </c:pt>
                <c:pt idx="74">
                  <c:v>4.5012087407354405E-3</c:v>
                </c:pt>
                <c:pt idx="75">
                  <c:v>4.3410285845610153E-3</c:v>
                </c:pt>
                <c:pt idx="76">
                  <c:v>4.4856057659056385E-3</c:v>
                </c:pt>
                <c:pt idx="77">
                  <c:v>4.191909872983365E-3</c:v>
                </c:pt>
                <c:pt idx="78">
                  <c:v>4.0692470661080841E-3</c:v>
                </c:pt>
                <c:pt idx="79">
                  <c:v>4.3609548981836353E-3</c:v>
                </c:pt>
                <c:pt idx="80">
                  <c:v>4.4856057659056385E-3</c:v>
                </c:pt>
                <c:pt idx="81">
                  <c:v>2.3302230582645895E-3</c:v>
                </c:pt>
                <c:pt idx="82">
                  <c:v>2.9609505285440782E-3</c:v>
                </c:pt>
                <c:pt idx="83">
                  <c:v>4.5578522276888385E-3</c:v>
                </c:pt>
                <c:pt idx="84">
                  <c:v>3.9040230373233132E-3</c:v>
                </c:pt>
                <c:pt idx="85">
                  <c:v>3.8759778889122854E-3</c:v>
                </c:pt>
                <c:pt idx="86">
                  <c:v>3.7011138971519688E-3</c:v>
                </c:pt>
                <c:pt idx="87">
                  <c:v>3.8476016106791474E-3</c:v>
                </c:pt>
                <c:pt idx="88">
                  <c:v>4.6152642889301203E-3</c:v>
                </c:pt>
                <c:pt idx="89">
                  <c:v>3.9317268687823256E-3</c:v>
                </c:pt>
                <c:pt idx="90">
                  <c:v>4.3205952497071785E-3</c:v>
                </c:pt>
                <c:pt idx="91">
                  <c:v>4.2378960758601147E-3</c:v>
                </c:pt>
                <c:pt idx="92">
                  <c:v>4.0946224089500978E-3</c:v>
                </c:pt>
                <c:pt idx="93">
                  <c:v>3.4533005745518018E-3</c:v>
                </c:pt>
                <c:pt idx="94">
                  <c:v>2.7935586870709238E-3</c:v>
                </c:pt>
                <c:pt idx="95">
                  <c:v>1.5213548942532202E-3</c:v>
                </c:pt>
                <c:pt idx="96">
                  <c:v>2.8663839922218634E-3</c:v>
                </c:pt>
                <c:pt idx="97">
                  <c:v>4.6249123446509589E-3</c:v>
                </c:pt>
                <c:pt idx="98">
                  <c:v>3.415457805278372E-4</c:v>
                </c:pt>
                <c:pt idx="99">
                  <c:v>4.6927065204144629E-3</c:v>
                </c:pt>
                <c:pt idx="100">
                  <c:v>3.0002013013621692E-3</c:v>
                </c:pt>
                <c:pt idx="101">
                  <c:v>3.5479051280775313E-3</c:v>
                </c:pt>
                <c:pt idx="102">
                  <c:v>4.043469271231415E-3</c:v>
                </c:pt>
                <c:pt idx="103">
                  <c:v>4.5726967350327111E-3</c:v>
                </c:pt>
                <c:pt idx="104">
                  <c:v>4.4024991313243991E-3</c:v>
                </c:pt>
                <c:pt idx="105">
                  <c:v>3.6152805584739401E-3</c:v>
                </c:pt>
                <c:pt idx="106">
                  <c:v>4.6501142616218114E-3</c:v>
                </c:pt>
                <c:pt idx="107">
                  <c:v>3.9860701845696091E-3</c:v>
                </c:pt>
                <c:pt idx="108">
                  <c:v>4.6934695264630845E-3</c:v>
                </c:pt>
                <c:pt idx="109">
                  <c:v>4.5726967350327111E-3</c:v>
                </c:pt>
                <c:pt idx="110">
                  <c:v>3.0335706999313006E-3</c:v>
                </c:pt>
                <c:pt idx="111">
                  <c:v>2.1381410376151342E-3</c:v>
                </c:pt>
                <c:pt idx="112">
                  <c:v>3.3281422962824421E-5</c:v>
                </c:pt>
                <c:pt idx="113">
                  <c:v>4.6354512419637178E-3</c:v>
                </c:pt>
                <c:pt idx="114">
                  <c:v>4.5846826881338846E-3</c:v>
                </c:pt>
                <c:pt idx="115">
                  <c:v>2.760087133463587E-3</c:v>
                </c:pt>
                <c:pt idx="116">
                  <c:v>1.2905357633863875E-3</c:v>
                </c:pt>
                <c:pt idx="117">
                  <c:v>2.3627292649901978E-3</c:v>
                </c:pt>
                <c:pt idx="118">
                  <c:v>4.1398733171994443E-3</c:v>
                </c:pt>
                <c:pt idx="119">
                  <c:v>4.5578522276888385E-3</c:v>
                </c:pt>
                <c:pt idx="120">
                  <c:v>3.6709678762431976E-3</c:v>
                </c:pt>
                <c:pt idx="121">
                  <c:v>2.6932237914179327E-3</c:v>
                </c:pt>
                <c:pt idx="122">
                  <c:v>1.2186187646140282E-3</c:v>
                </c:pt>
                <c:pt idx="123">
                  <c:v>3.6405634607132682E-3</c:v>
                </c:pt>
                <c:pt idx="124">
                  <c:v>2.6598497135997307E-3</c:v>
                </c:pt>
                <c:pt idx="125">
                  <c:v>1.0825313106350807E-3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7-824B-B301-D0ADF16B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746256"/>
        <c:axId val="972577696"/>
      </c:scatterChart>
      <c:valAx>
        <c:axId val="9667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2577696"/>
        <c:crosses val="autoZero"/>
        <c:crossBetween val="midCat"/>
      </c:valAx>
      <c:valAx>
        <c:axId val="9725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7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458933</xdr:colOff>
      <xdr:row>128</xdr:row>
      <xdr:rowOff>49646</xdr:rowOff>
    </xdr:from>
    <xdr:to>
      <xdr:col>11</xdr:col>
      <xdr:colOff>268432</xdr:colOff>
      <xdr:row>141</xdr:row>
      <xdr:rowOff>87746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F41BD2-5632-9442-94C3-4989CC484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488950</xdr:colOff>
      <xdr:row>142</xdr:row>
      <xdr:rowOff>111478</xdr:rowOff>
    </xdr:from>
    <xdr:to>
      <xdr:col>5</xdr:col>
      <xdr:colOff>285750</xdr:colOff>
      <xdr:row>153</xdr:row>
      <xdr:rowOff>121356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7DA7BA-BB9A-EA4D-8ADE-2320E03CC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142</xdr:row>
      <xdr:rowOff>114300</xdr:rowOff>
    </xdr:from>
    <xdr:to>
      <xdr:col>10</xdr:col>
      <xdr:colOff>400050</xdr:colOff>
      <xdr:row>153</xdr:row>
      <xdr:rowOff>63500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43984C6-64AE-FE49-BDA6-998F9CC51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E434-F3FC-8C4E-BB1F-08ECC8740F61}">
  <dimension ref="A1:F137"/>
  <sheetViews>
    <sheetView tabSelected="1" topLeftCell="A129" zoomScaleNormal="100" workbookViewId="0">
      <selection activeCell="D139" sqref="D139"/>
    </sheetView>
  </sheetViews>
  <sheetFormatPr baseColWidth="10" defaultRowHeight="20"/>
  <sheetData>
    <row r="1" spans="1:6">
      <c r="A1" t="s">
        <v>0</v>
      </c>
      <c r="B1" t="s">
        <v>34</v>
      </c>
    </row>
    <row r="3" spans="1:6">
      <c r="E3" t="s">
        <v>74</v>
      </c>
    </row>
    <row r="4" spans="1:6">
      <c r="B4" t="s">
        <v>4</v>
      </c>
      <c r="C4" t="s">
        <v>5</v>
      </c>
      <c r="D4" t="s">
        <v>76</v>
      </c>
      <c r="E4" t="s">
        <v>3</v>
      </c>
    </row>
    <row r="5" spans="1:6">
      <c r="A5" s="1" t="s">
        <v>1</v>
      </c>
      <c r="B5">
        <v>235</v>
      </c>
      <c r="C5">
        <v>443</v>
      </c>
      <c r="D5">
        <f>B5+C5</f>
        <v>678</v>
      </c>
      <c r="E5">
        <f>NORMDIST(B5, $B$134, $B$135, FALSE)</f>
        <v>8.8406501426668989E-4</v>
      </c>
      <c r="F5">
        <f>NORMDIST(C5, $C$134, $C$135, FALSE)</f>
        <v>1.6770308747294287E-4</v>
      </c>
    </row>
    <row r="6" spans="1:6">
      <c r="A6" t="s">
        <v>2</v>
      </c>
      <c r="B6">
        <v>142</v>
      </c>
      <c r="C6">
        <v>243</v>
      </c>
      <c r="D6">
        <f t="shared" ref="D6:D130" si="0">B6+C6</f>
        <v>385</v>
      </c>
      <c r="E6">
        <f t="shared" ref="E6:E130" si="1">NORMDIST(B6, $B$134, $B$135, FALSE)</f>
        <v>6.4452847639914013E-3</v>
      </c>
      <c r="F6">
        <f t="shared" ref="F6:F130" si="2">NORMDIST(C6, $C$134, $C$135, FALSE)</f>
        <v>4.5726967350327111E-3</v>
      </c>
    </row>
    <row r="7" spans="1:6">
      <c r="A7" t="s">
        <v>6</v>
      </c>
      <c r="B7">
        <v>180</v>
      </c>
      <c r="C7">
        <v>308</v>
      </c>
      <c r="D7">
        <f t="shared" si="0"/>
        <v>488</v>
      </c>
      <c r="E7">
        <f t="shared" si="1"/>
        <v>3.9458620060644481E-3</v>
      </c>
      <c r="F7">
        <f t="shared" si="2"/>
        <v>2.8663839922218634E-3</v>
      </c>
    </row>
    <row r="8" spans="1:6">
      <c r="A8" t="s">
        <v>7</v>
      </c>
      <c r="B8">
        <v>57</v>
      </c>
      <c r="C8">
        <v>217</v>
      </c>
      <c r="D8">
        <f t="shared" si="0"/>
        <v>274</v>
      </c>
      <c r="E8">
        <f t="shared" si="1"/>
        <v>3.8766581182414477E-3</v>
      </c>
      <c r="F8">
        <f t="shared" si="2"/>
        <v>4.67945108195856E-3</v>
      </c>
    </row>
    <row r="9" spans="1:6">
      <c r="A9" t="s">
        <v>8</v>
      </c>
      <c r="B9">
        <v>110</v>
      </c>
      <c r="C9">
        <v>230</v>
      </c>
      <c r="D9">
        <f t="shared" si="0"/>
        <v>340</v>
      </c>
      <c r="E9">
        <f t="shared" si="1"/>
        <v>6.9065929505652988E-3</v>
      </c>
      <c r="F9">
        <f t="shared" si="2"/>
        <v>4.6801862263143893E-3</v>
      </c>
    </row>
    <row r="10" spans="1:6">
      <c r="A10" t="s">
        <v>9</v>
      </c>
      <c r="B10">
        <v>158</v>
      </c>
      <c r="C10">
        <v>23</v>
      </c>
      <c r="D10">
        <f t="shared" si="0"/>
        <v>181</v>
      </c>
      <c r="E10">
        <f t="shared" si="1"/>
        <v>5.5334721325599979E-3</v>
      </c>
      <c r="F10">
        <f t="shared" si="2"/>
        <v>2.8985748046314201E-4</v>
      </c>
    </row>
    <row r="11" spans="1:6">
      <c r="A11" t="s">
        <v>10</v>
      </c>
      <c r="B11">
        <v>143</v>
      </c>
      <c r="C11">
        <v>246</v>
      </c>
      <c r="D11">
        <f t="shared" si="0"/>
        <v>389</v>
      </c>
      <c r="E11">
        <f t="shared" si="1"/>
        <v>6.3988582632715412E-3</v>
      </c>
      <c r="F11">
        <f t="shared" si="2"/>
        <v>4.5331602966806961E-3</v>
      </c>
    </row>
    <row r="12" spans="1:6">
      <c r="A12" t="s">
        <v>11</v>
      </c>
      <c r="B12">
        <v>112</v>
      </c>
      <c r="C12">
        <v>274</v>
      </c>
      <c r="D12">
        <f t="shared" si="0"/>
        <v>386</v>
      </c>
      <c r="E12">
        <f t="shared" si="1"/>
        <v>6.9404897848191162E-3</v>
      </c>
      <c r="F12">
        <f t="shared" si="2"/>
        <v>3.9365282922530541E-3</v>
      </c>
    </row>
    <row r="13" spans="1:6">
      <c r="A13" t="s">
        <v>12</v>
      </c>
      <c r="B13">
        <v>148</v>
      </c>
      <c r="C13">
        <v>288</v>
      </c>
      <c r="D13">
        <f t="shared" si="0"/>
        <v>436</v>
      </c>
      <c r="E13">
        <f t="shared" si="1"/>
        <v>6.143319239936342E-3</v>
      </c>
      <c r="F13">
        <f t="shared" si="2"/>
        <v>3.5220583674574952E-3</v>
      </c>
    </row>
    <row r="14" spans="1:6">
      <c r="A14" t="s">
        <v>13</v>
      </c>
      <c r="B14">
        <v>218</v>
      </c>
      <c r="C14">
        <v>211</v>
      </c>
      <c r="D14">
        <f t="shared" si="0"/>
        <v>429</v>
      </c>
      <c r="E14">
        <f t="shared" si="1"/>
        <v>1.5501807557655694E-3</v>
      </c>
      <c r="F14">
        <f t="shared" si="2"/>
        <v>4.6423409183280282E-3</v>
      </c>
    </row>
    <row r="15" spans="1:6">
      <c r="A15" t="s">
        <v>14</v>
      </c>
      <c r="B15">
        <v>213</v>
      </c>
      <c r="C15">
        <v>266</v>
      </c>
      <c r="D15">
        <f t="shared" si="0"/>
        <v>479</v>
      </c>
      <c r="E15">
        <f t="shared" si="1"/>
        <v>1.797955566894036E-3</v>
      </c>
      <c r="F15">
        <f t="shared" si="2"/>
        <v>4.1441276286756238E-3</v>
      </c>
    </row>
    <row r="16" spans="1:6">
      <c r="A16" t="s">
        <v>15</v>
      </c>
      <c r="B16">
        <v>86</v>
      </c>
      <c r="C16">
        <v>138</v>
      </c>
      <c r="D16">
        <f t="shared" si="0"/>
        <v>224</v>
      </c>
      <c r="E16">
        <f t="shared" si="1"/>
        <v>5.917272045822171E-3</v>
      </c>
      <c r="F16">
        <f t="shared" si="2"/>
        <v>2.827044821984329E-3</v>
      </c>
    </row>
    <row r="17" spans="1:6">
      <c r="A17" t="s">
        <v>16</v>
      </c>
      <c r="B17">
        <v>118</v>
      </c>
      <c r="C17">
        <v>462</v>
      </c>
      <c r="D17">
        <f t="shared" si="0"/>
        <v>580</v>
      </c>
      <c r="E17">
        <f t="shared" si="1"/>
        <v>6.9914426593542956E-3</v>
      </c>
      <c r="F17">
        <f t="shared" si="2"/>
        <v>9.1852864828729979E-5</v>
      </c>
    </row>
    <row r="18" spans="1:6">
      <c r="A18" t="s">
        <v>17</v>
      </c>
      <c r="B18">
        <v>111</v>
      </c>
      <c r="C18">
        <v>271</v>
      </c>
      <c r="D18">
        <f t="shared" si="0"/>
        <v>382</v>
      </c>
      <c r="E18">
        <f t="shared" si="1"/>
        <v>6.9245842002185571E-3</v>
      </c>
      <c r="F18">
        <f t="shared" si="2"/>
        <v>4.0172986866555006E-3</v>
      </c>
    </row>
    <row r="19" spans="1:6">
      <c r="A19" t="s">
        <v>18</v>
      </c>
      <c r="B19">
        <v>86</v>
      </c>
      <c r="C19">
        <v>176</v>
      </c>
      <c r="D19">
        <f t="shared" si="0"/>
        <v>262</v>
      </c>
      <c r="E19">
        <f t="shared" si="1"/>
        <v>5.917272045822171E-3</v>
      </c>
      <c r="F19">
        <f t="shared" si="2"/>
        <v>4.012689665210541E-3</v>
      </c>
    </row>
    <row r="20" spans="1:6">
      <c r="A20" t="s">
        <v>19</v>
      </c>
      <c r="B20">
        <v>182</v>
      </c>
      <c r="C20">
        <v>164</v>
      </c>
      <c r="D20">
        <f t="shared" si="0"/>
        <v>346</v>
      </c>
      <c r="E20">
        <f t="shared" si="1"/>
        <v>3.7983000440394467E-3</v>
      </c>
      <c r="F20">
        <f t="shared" si="2"/>
        <v>3.6709678762431976E-3</v>
      </c>
    </row>
    <row r="21" spans="1:6">
      <c r="A21" t="s">
        <v>20</v>
      </c>
      <c r="B21">
        <v>106</v>
      </c>
      <c r="C21">
        <v>201</v>
      </c>
      <c r="D21">
        <f t="shared" si="0"/>
        <v>307</v>
      </c>
      <c r="E21">
        <f t="shared" si="1"/>
        <v>6.8141281561855645E-3</v>
      </c>
      <c r="F21">
        <f t="shared" si="2"/>
        <v>4.5306959842394056E-3</v>
      </c>
    </row>
    <row r="22" spans="1:6">
      <c r="A22" t="s">
        <v>21</v>
      </c>
      <c r="B22">
        <v>194</v>
      </c>
      <c r="C22">
        <v>171</v>
      </c>
      <c r="D22">
        <f t="shared" si="0"/>
        <v>365</v>
      </c>
      <c r="E22">
        <f t="shared" si="1"/>
        <v>2.9448704309156968E-3</v>
      </c>
      <c r="F22">
        <f t="shared" si="2"/>
        <v>3.8759778889122854E-3</v>
      </c>
    </row>
    <row r="23" spans="1:6">
      <c r="A23" t="s">
        <v>22</v>
      </c>
      <c r="B23">
        <v>214</v>
      </c>
      <c r="C23">
        <v>273</v>
      </c>
      <c r="D23">
        <f t="shared" si="0"/>
        <v>487</v>
      </c>
      <c r="E23">
        <f t="shared" si="1"/>
        <v>1.7464914875812317E-3</v>
      </c>
      <c r="F23">
        <f t="shared" si="2"/>
        <v>3.9638182951840292E-3</v>
      </c>
    </row>
    <row r="24" spans="1:6">
      <c r="A24" t="s">
        <v>23</v>
      </c>
      <c r="B24">
        <v>151</v>
      </c>
      <c r="C24">
        <v>230</v>
      </c>
      <c r="D24">
        <f t="shared" si="0"/>
        <v>381</v>
      </c>
      <c r="E24">
        <f t="shared" si="1"/>
        <v>5.9728607976463682E-3</v>
      </c>
      <c r="F24">
        <f t="shared" si="2"/>
        <v>4.6801862263143893E-3</v>
      </c>
    </row>
    <row r="25" spans="1:6">
      <c r="A25" t="s">
        <v>24</v>
      </c>
      <c r="B25">
        <v>127</v>
      </c>
      <c r="C25">
        <v>304</v>
      </c>
      <c r="D25">
        <f t="shared" si="0"/>
        <v>431</v>
      </c>
      <c r="E25">
        <f t="shared" si="1"/>
        <v>6.923503742446901E-3</v>
      </c>
      <c r="F25">
        <f t="shared" si="2"/>
        <v>3.0002013013621692E-3</v>
      </c>
    </row>
    <row r="26" spans="1:6">
      <c r="A26" t="s">
        <v>25</v>
      </c>
      <c r="B26">
        <v>96</v>
      </c>
      <c r="C26">
        <v>338</v>
      </c>
      <c r="D26">
        <f t="shared" si="0"/>
        <v>434</v>
      </c>
      <c r="E26">
        <f t="shared" si="1"/>
        <v>6.4481769442823432E-3</v>
      </c>
      <c r="F26">
        <f t="shared" si="2"/>
        <v>1.8969547527727473E-3</v>
      </c>
    </row>
    <row r="27" spans="1:6">
      <c r="A27" t="s">
        <v>26</v>
      </c>
      <c r="B27">
        <v>124</v>
      </c>
      <c r="C27">
        <v>308</v>
      </c>
      <c r="D27">
        <f t="shared" si="0"/>
        <v>432</v>
      </c>
      <c r="E27">
        <f t="shared" si="1"/>
        <v>6.9653082284952825E-3</v>
      </c>
      <c r="F27">
        <f t="shared" si="2"/>
        <v>2.8663839922218634E-3</v>
      </c>
    </row>
    <row r="28" spans="1:6">
      <c r="A28" t="s">
        <v>27</v>
      </c>
      <c r="B28">
        <v>168</v>
      </c>
      <c r="C28">
        <v>337</v>
      </c>
      <c r="D28">
        <f t="shared" si="0"/>
        <v>505</v>
      </c>
      <c r="E28">
        <f t="shared" si="1"/>
        <v>4.8333729901473667E-3</v>
      </c>
      <c r="F28">
        <f t="shared" si="2"/>
        <v>1.9271011551585783E-3</v>
      </c>
    </row>
    <row r="29" spans="1:6">
      <c r="A29" t="s">
        <v>28</v>
      </c>
      <c r="B29">
        <v>85</v>
      </c>
      <c r="C29">
        <v>149</v>
      </c>
      <c r="D29">
        <f t="shared" si="0"/>
        <v>234</v>
      </c>
      <c r="E29">
        <f t="shared" si="1"/>
        <v>5.8567432016905074E-3</v>
      </c>
      <c r="F29">
        <f t="shared" si="2"/>
        <v>3.1936633364951423E-3</v>
      </c>
    </row>
    <row r="30" spans="1:6">
      <c r="A30" t="s">
        <v>29</v>
      </c>
      <c r="B30">
        <v>86</v>
      </c>
      <c r="C30">
        <v>235</v>
      </c>
      <c r="D30">
        <f t="shared" si="0"/>
        <v>321</v>
      </c>
      <c r="E30">
        <f t="shared" si="1"/>
        <v>5.917272045822171E-3</v>
      </c>
      <c r="F30">
        <f t="shared" si="2"/>
        <v>4.6514068256461628E-3</v>
      </c>
    </row>
    <row r="31" spans="1:6">
      <c r="A31" t="s">
        <v>30</v>
      </c>
      <c r="B31">
        <v>114</v>
      </c>
      <c r="C31">
        <v>314</v>
      </c>
      <c r="D31">
        <f t="shared" si="0"/>
        <v>428</v>
      </c>
      <c r="E31">
        <f t="shared" si="1"/>
        <v>6.9659875721390574E-3</v>
      </c>
      <c r="F31">
        <f t="shared" si="2"/>
        <v>2.665673573859508E-3</v>
      </c>
    </row>
    <row r="32" spans="1:6">
      <c r="A32" t="s">
        <v>31</v>
      </c>
      <c r="B32">
        <v>86</v>
      </c>
      <c r="C32">
        <v>219</v>
      </c>
      <c r="D32">
        <f t="shared" si="0"/>
        <v>305</v>
      </c>
      <c r="E32">
        <f t="shared" si="1"/>
        <v>5.917272045822171E-3</v>
      </c>
      <c r="F32">
        <f t="shared" si="2"/>
        <v>4.6866944581450418E-3</v>
      </c>
    </row>
    <row r="33" spans="1:6">
      <c r="A33" t="s">
        <v>32</v>
      </c>
      <c r="B33">
        <v>78</v>
      </c>
      <c r="C33">
        <v>173</v>
      </c>
      <c r="D33">
        <f t="shared" si="0"/>
        <v>251</v>
      </c>
      <c r="E33">
        <f t="shared" si="1"/>
        <v>5.4033478348278286E-3</v>
      </c>
      <c r="F33">
        <f t="shared" si="2"/>
        <v>3.9317268687823256E-3</v>
      </c>
    </row>
    <row r="34" spans="1:6">
      <c r="A34" t="s">
        <v>33</v>
      </c>
      <c r="B34">
        <v>76</v>
      </c>
      <c r="C34">
        <v>168</v>
      </c>
      <c r="D34">
        <f t="shared" si="0"/>
        <v>244</v>
      </c>
      <c r="E34">
        <f t="shared" si="1"/>
        <v>5.2657964464718305E-3</v>
      </c>
      <c r="F34">
        <f t="shared" si="2"/>
        <v>3.789896722700302E-3</v>
      </c>
    </row>
    <row r="35" spans="1:6">
      <c r="A35" t="s">
        <v>35</v>
      </c>
      <c r="B35">
        <v>190</v>
      </c>
      <c r="C35">
        <v>299</v>
      </c>
      <c r="D35">
        <f t="shared" si="0"/>
        <v>489</v>
      </c>
      <c r="E35">
        <f t="shared" si="1"/>
        <v>3.2213799149161775E-3</v>
      </c>
      <c r="F35">
        <f t="shared" si="2"/>
        <v>3.1664155005755317E-3</v>
      </c>
    </row>
    <row r="36" spans="1:6">
      <c r="A36" t="s">
        <v>36</v>
      </c>
      <c r="B36">
        <v>174</v>
      </c>
      <c r="C36">
        <v>264</v>
      </c>
      <c r="D36">
        <f t="shared" si="0"/>
        <v>438</v>
      </c>
      <c r="E36">
        <f t="shared" si="1"/>
        <v>4.3913461571008609E-3</v>
      </c>
      <c r="F36">
        <f t="shared" si="2"/>
        <v>4.191909872983365E-3</v>
      </c>
    </row>
    <row r="37" spans="1:6">
      <c r="A37" t="s">
        <v>37</v>
      </c>
      <c r="B37">
        <v>237</v>
      </c>
      <c r="C37">
        <v>413</v>
      </c>
      <c r="D37">
        <f t="shared" si="0"/>
        <v>650</v>
      </c>
      <c r="E37">
        <f t="shared" si="1"/>
        <v>8.2272617493841041E-4</v>
      </c>
      <c r="F37">
        <f t="shared" si="2"/>
        <v>3.9189687361299637E-4</v>
      </c>
    </row>
    <row r="38" spans="1:6">
      <c r="A38" t="s">
        <v>38</v>
      </c>
      <c r="B38">
        <v>117</v>
      </c>
      <c r="C38">
        <v>357</v>
      </c>
      <c r="D38">
        <f t="shared" si="0"/>
        <v>474</v>
      </c>
      <c r="E38">
        <f t="shared" si="1"/>
        <v>6.988289771003367E-3</v>
      </c>
      <c r="F38">
        <f t="shared" si="2"/>
        <v>1.3694065594696753E-3</v>
      </c>
    </row>
    <row r="39" spans="1:6">
      <c r="A39" t="s">
        <v>39</v>
      </c>
      <c r="B39">
        <v>212</v>
      </c>
      <c r="C39">
        <v>468</v>
      </c>
      <c r="D39">
        <f t="shared" si="0"/>
        <v>680</v>
      </c>
      <c r="E39">
        <f t="shared" si="1"/>
        <v>1.8503676016049264E-3</v>
      </c>
      <c r="F39">
        <f t="shared" si="2"/>
        <v>7.5166037413274022E-5</v>
      </c>
    </row>
    <row r="40" spans="1:6">
      <c r="A40" t="s">
        <v>40</v>
      </c>
      <c r="B40">
        <v>91</v>
      </c>
      <c r="C40">
        <v>348</v>
      </c>
      <c r="D40">
        <f t="shared" si="0"/>
        <v>439</v>
      </c>
      <c r="E40">
        <f t="shared" si="1"/>
        <v>6.2007896473880971E-3</v>
      </c>
      <c r="F40">
        <f t="shared" si="2"/>
        <v>1.6079606071129568E-3</v>
      </c>
    </row>
    <row r="41" spans="1:6">
      <c r="A41" t="s">
        <v>42</v>
      </c>
      <c r="B41">
        <v>73</v>
      </c>
      <c r="C41">
        <v>167</v>
      </c>
      <c r="D41">
        <f t="shared" si="0"/>
        <v>240</v>
      </c>
      <c r="E41">
        <f t="shared" si="1"/>
        <v>5.0543478170682818E-3</v>
      </c>
      <c r="F41">
        <f t="shared" si="2"/>
        <v>3.7605887783073266E-3</v>
      </c>
    </row>
    <row r="42" spans="1:6">
      <c r="A42" t="s">
        <v>43</v>
      </c>
      <c r="B42">
        <v>185</v>
      </c>
      <c r="C42">
        <v>189</v>
      </c>
      <c r="D42">
        <f t="shared" si="0"/>
        <v>374</v>
      </c>
      <c r="E42">
        <f t="shared" si="1"/>
        <v>3.5789833438393901E-3</v>
      </c>
      <c r="F42">
        <f t="shared" si="2"/>
        <v>4.3205952497071785E-3</v>
      </c>
    </row>
    <row r="43" spans="1:6">
      <c r="A43" t="s">
        <v>44</v>
      </c>
      <c r="B43">
        <v>44</v>
      </c>
      <c r="C43">
        <v>142</v>
      </c>
      <c r="D43">
        <f t="shared" si="0"/>
        <v>186</v>
      </c>
      <c r="E43">
        <f t="shared" si="1"/>
        <v>2.949181680404912E-3</v>
      </c>
      <c r="F43">
        <f t="shared" si="2"/>
        <v>2.9609505285440782E-3</v>
      </c>
    </row>
    <row r="44" spans="1:6">
      <c r="A44" t="s">
        <v>45</v>
      </c>
      <c r="B44">
        <v>119</v>
      </c>
      <c r="C44">
        <v>212</v>
      </c>
      <c r="D44">
        <f t="shared" si="0"/>
        <v>331</v>
      </c>
      <c r="E44">
        <f t="shared" si="1"/>
        <v>6.992448474235682E-3</v>
      </c>
      <c r="F44">
        <f t="shared" si="2"/>
        <v>4.6501142616218114E-3</v>
      </c>
    </row>
    <row r="45" spans="1:6">
      <c r="A45" t="s">
        <v>46</v>
      </c>
      <c r="B45">
        <v>83</v>
      </c>
      <c r="C45">
        <v>245</v>
      </c>
      <c r="D45">
        <f t="shared" si="0"/>
        <v>328</v>
      </c>
      <c r="E45">
        <f t="shared" si="1"/>
        <v>5.732251172446438E-3</v>
      </c>
      <c r="F45">
        <f t="shared" si="2"/>
        <v>4.5469302930537985E-3</v>
      </c>
    </row>
    <row r="46" spans="1:6">
      <c r="A46" t="s">
        <v>47</v>
      </c>
      <c r="B46">
        <v>115</v>
      </c>
      <c r="C46">
        <v>331</v>
      </c>
      <c r="D46">
        <f t="shared" si="0"/>
        <v>446</v>
      </c>
      <c r="E46">
        <f t="shared" si="1"/>
        <v>6.9755563662520113E-3</v>
      </c>
      <c r="F46">
        <f t="shared" si="2"/>
        <v>2.1121628254499739E-3</v>
      </c>
    </row>
    <row r="47" spans="1:6">
      <c r="A47" t="s">
        <v>48</v>
      </c>
      <c r="B47">
        <v>30</v>
      </c>
      <c r="C47">
        <v>309</v>
      </c>
      <c r="D47">
        <f t="shared" si="0"/>
        <v>339</v>
      </c>
      <c r="E47">
        <f t="shared" si="1"/>
        <v>2.072974623953408E-3</v>
      </c>
      <c r="F47">
        <f t="shared" si="2"/>
        <v>2.8328924242787571E-3</v>
      </c>
    </row>
    <row r="48" spans="1:6">
      <c r="A48" t="s">
        <v>49</v>
      </c>
      <c r="B48">
        <v>224</v>
      </c>
      <c r="C48">
        <v>230</v>
      </c>
      <c r="D48">
        <f t="shared" si="0"/>
        <v>454</v>
      </c>
      <c r="E48">
        <f t="shared" si="1"/>
        <v>1.2844095479549781E-3</v>
      </c>
      <c r="F48">
        <f t="shared" si="2"/>
        <v>4.6801862263143893E-3</v>
      </c>
    </row>
    <row r="49" spans="1:6">
      <c r="A49" t="s">
        <v>50</v>
      </c>
      <c r="B49">
        <v>262</v>
      </c>
      <c r="C49">
        <v>178</v>
      </c>
      <c r="D49">
        <f t="shared" si="0"/>
        <v>440</v>
      </c>
      <c r="E49">
        <f t="shared" si="1"/>
        <v>3.0190113330713815E-4</v>
      </c>
      <c r="F49">
        <f t="shared" si="2"/>
        <v>4.0647749100926681E-3</v>
      </c>
    </row>
    <row r="50" spans="1:6">
      <c r="A50" t="s">
        <v>51</v>
      </c>
      <c r="B50">
        <v>59</v>
      </c>
      <c r="C50">
        <v>213</v>
      </c>
      <c r="D50">
        <f t="shared" si="0"/>
        <v>272</v>
      </c>
      <c r="E50">
        <f t="shared" si="1"/>
        <v>4.0246335519982714E-3</v>
      </c>
      <c r="F50">
        <f t="shared" si="2"/>
        <v>4.6572559497416333E-3</v>
      </c>
    </row>
    <row r="51" spans="1:6">
      <c r="A51" t="s">
        <v>52</v>
      </c>
      <c r="B51">
        <v>79</v>
      </c>
      <c r="C51">
        <v>258</v>
      </c>
      <c r="D51">
        <f t="shared" si="0"/>
        <v>337</v>
      </c>
      <c r="E51">
        <f t="shared" si="1"/>
        <v>5.4709434291960483E-3</v>
      </c>
      <c r="F51">
        <f t="shared" si="2"/>
        <v>4.324199160155329E-3</v>
      </c>
    </row>
    <row r="52" spans="1:6">
      <c r="A52" t="s">
        <v>53</v>
      </c>
      <c r="B52">
        <v>301</v>
      </c>
      <c r="C52">
        <v>302</v>
      </c>
      <c r="D52">
        <f t="shared" si="0"/>
        <v>603</v>
      </c>
      <c r="E52">
        <f t="shared" si="1"/>
        <v>4.306719167442692E-5</v>
      </c>
      <c r="F52">
        <f t="shared" si="2"/>
        <v>3.0668867182770411E-3</v>
      </c>
    </row>
    <row r="53" spans="1:6">
      <c r="A53" t="s">
        <v>54</v>
      </c>
      <c r="B53">
        <v>53</v>
      </c>
      <c r="C53">
        <v>194</v>
      </c>
      <c r="D53">
        <f t="shared" si="0"/>
        <v>247</v>
      </c>
      <c r="E53">
        <f t="shared" si="1"/>
        <v>3.5835937712121683E-3</v>
      </c>
      <c r="F53">
        <f t="shared" si="2"/>
        <v>4.4176140528911206E-3</v>
      </c>
    </row>
    <row r="54" spans="1:6">
      <c r="A54" s="1" t="s">
        <v>55</v>
      </c>
      <c r="B54">
        <v>137</v>
      </c>
      <c r="C54">
        <v>321</v>
      </c>
      <c r="D54">
        <f t="shared" si="0"/>
        <v>458</v>
      </c>
      <c r="E54">
        <f t="shared" si="1"/>
        <v>6.6517956468250886E-3</v>
      </c>
      <c r="F54">
        <f t="shared" si="2"/>
        <v>2.4338280521147941E-3</v>
      </c>
    </row>
    <row r="55" spans="1:6">
      <c r="A55" t="s">
        <v>56</v>
      </c>
      <c r="B55">
        <v>71</v>
      </c>
      <c r="C55">
        <v>199</v>
      </c>
      <c r="D55">
        <f t="shared" si="0"/>
        <v>270</v>
      </c>
      <c r="E55">
        <f t="shared" si="1"/>
        <v>4.9105717410700602E-3</v>
      </c>
      <c r="F55">
        <f t="shared" si="2"/>
        <v>4.5012087407354405E-3</v>
      </c>
    </row>
    <row r="56" spans="1:6">
      <c r="A56" t="s">
        <v>57</v>
      </c>
      <c r="B56">
        <v>63</v>
      </c>
      <c r="C56">
        <v>150</v>
      </c>
      <c r="D56">
        <f t="shared" si="0"/>
        <v>213</v>
      </c>
      <c r="E56">
        <f t="shared" si="1"/>
        <v>4.3217832157416034E-3</v>
      </c>
      <c r="F56">
        <f t="shared" si="2"/>
        <v>3.2265818108051549E-3</v>
      </c>
    </row>
    <row r="57" spans="1:6">
      <c r="A57" t="s">
        <v>58</v>
      </c>
      <c r="B57">
        <v>88</v>
      </c>
      <c r="C57">
        <v>238</v>
      </c>
      <c r="D57">
        <f t="shared" si="0"/>
        <v>326</v>
      </c>
      <c r="E57">
        <f t="shared" si="1"/>
        <v>6.0346485595534028E-3</v>
      </c>
      <c r="F57">
        <f t="shared" si="2"/>
        <v>4.6265333253812276E-3</v>
      </c>
    </row>
    <row r="58" spans="1:6">
      <c r="A58" t="s">
        <v>59</v>
      </c>
      <c r="B58">
        <v>97</v>
      </c>
      <c r="C58">
        <v>314</v>
      </c>
      <c r="D58">
        <f t="shared" si="0"/>
        <v>411</v>
      </c>
      <c r="E58">
        <f t="shared" si="1"/>
        <v>6.4928396005977706E-3</v>
      </c>
      <c r="F58">
        <f t="shared" si="2"/>
        <v>2.665673573859508E-3</v>
      </c>
    </row>
    <row r="59" spans="1:6">
      <c r="A59" s="1" t="s">
        <v>60</v>
      </c>
      <c r="B59">
        <v>66</v>
      </c>
      <c r="C59">
        <v>199</v>
      </c>
      <c r="D59">
        <f t="shared" si="0"/>
        <v>265</v>
      </c>
      <c r="E59">
        <f t="shared" si="1"/>
        <v>4.5442743039360274E-3</v>
      </c>
      <c r="F59">
        <f t="shared" si="2"/>
        <v>4.5012087407354405E-3</v>
      </c>
    </row>
    <row r="60" spans="1:6">
      <c r="A60" t="s">
        <v>61</v>
      </c>
      <c r="B60">
        <v>194</v>
      </c>
      <c r="C60">
        <v>188</v>
      </c>
      <c r="D60">
        <f t="shared" si="0"/>
        <v>382</v>
      </c>
      <c r="E60">
        <f t="shared" si="1"/>
        <v>2.9448704309156968E-3</v>
      </c>
      <c r="F60">
        <f t="shared" si="2"/>
        <v>4.299662922975506E-3</v>
      </c>
    </row>
    <row r="61" spans="1:6">
      <c r="A61" t="s">
        <v>62</v>
      </c>
      <c r="B61">
        <v>138</v>
      </c>
      <c r="C61">
        <v>251</v>
      </c>
      <c r="D61">
        <f t="shared" si="0"/>
        <v>389</v>
      </c>
      <c r="E61">
        <f t="shared" si="1"/>
        <v>6.6140333745650318E-3</v>
      </c>
      <c r="F61">
        <f t="shared" si="2"/>
        <v>4.455672832090361E-3</v>
      </c>
    </row>
    <row r="62" spans="1:6">
      <c r="A62" t="s">
        <v>63</v>
      </c>
      <c r="B62">
        <v>146</v>
      </c>
      <c r="C62">
        <v>508</v>
      </c>
      <c r="D62">
        <f t="shared" si="0"/>
        <v>654</v>
      </c>
      <c r="E62">
        <f t="shared" si="1"/>
        <v>6.2500444853786389E-3</v>
      </c>
      <c r="F62">
        <f t="shared" si="2"/>
        <v>1.738780607721144E-5</v>
      </c>
    </row>
    <row r="63" spans="1:6">
      <c r="A63" t="s">
        <v>64</v>
      </c>
      <c r="B63">
        <v>83</v>
      </c>
      <c r="C63">
        <v>204</v>
      </c>
      <c r="D63">
        <f t="shared" si="0"/>
        <v>287</v>
      </c>
      <c r="E63">
        <f t="shared" si="1"/>
        <v>5.732251172446438E-3</v>
      </c>
      <c r="F63">
        <f t="shared" si="2"/>
        <v>4.5705422924299461E-3</v>
      </c>
    </row>
    <row r="64" spans="1:6">
      <c r="A64" t="s">
        <v>65</v>
      </c>
      <c r="B64">
        <v>114</v>
      </c>
      <c r="C64">
        <v>164</v>
      </c>
      <c r="D64">
        <f t="shared" si="0"/>
        <v>278</v>
      </c>
      <c r="E64">
        <f t="shared" si="1"/>
        <v>6.9659875721390574E-3</v>
      </c>
      <c r="F64">
        <f t="shared" si="2"/>
        <v>3.6709678762431976E-3</v>
      </c>
    </row>
    <row r="65" spans="1:6">
      <c r="A65" t="s">
        <v>66</v>
      </c>
      <c r="B65">
        <v>117</v>
      </c>
      <c r="C65">
        <v>171</v>
      </c>
      <c r="D65">
        <f t="shared" si="0"/>
        <v>288</v>
      </c>
      <c r="E65">
        <f t="shared" si="1"/>
        <v>6.988289771003367E-3</v>
      </c>
      <c r="F65">
        <f t="shared" si="2"/>
        <v>3.8759778889122854E-3</v>
      </c>
    </row>
    <row r="66" spans="1:6">
      <c r="A66" t="s">
        <v>67</v>
      </c>
      <c r="B66">
        <v>126</v>
      </c>
      <c r="C66">
        <v>145</v>
      </c>
      <c r="D66">
        <f t="shared" si="0"/>
        <v>271</v>
      </c>
      <c r="E66">
        <f t="shared" si="1"/>
        <v>6.9395422034678788E-3</v>
      </c>
      <c r="F66">
        <f t="shared" si="2"/>
        <v>3.0610739134034424E-3</v>
      </c>
    </row>
    <row r="67" spans="1:6">
      <c r="A67" t="s">
        <v>68</v>
      </c>
      <c r="B67">
        <v>95</v>
      </c>
      <c r="C67">
        <v>252</v>
      </c>
      <c r="D67">
        <f t="shared" si="0"/>
        <v>347</v>
      </c>
      <c r="E67">
        <f t="shared" si="1"/>
        <v>6.4018544811032321E-3</v>
      </c>
      <c r="F67">
        <f t="shared" si="2"/>
        <v>4.4384915901816103E-3</v>
      </c>
    </row>
    <row r="68" spans="1:6">
      <c r="A68" t="s">
        <v>69</v>
      </c>
      <c r="B68">
        <v>137</v>
      </c>
      <c r="C68">
        <v>161</v>
      </c>
      <c r="D68">
        <f t="shared" si="0"/>
        <v>298</v>
      </c>
      <c r="E68">
        <f t="shared" si="1"/>
        <v>6.6517956468250886E-3</v>
      </c>
      <c r="F68">
        <f t="shared" si="2"/>
        <v>3.5790215462084708E-3</v>
      </c>
    </row>
    <row r="69" spans="1:6">
      <c r="A69" t="s">
        <v>70</v>
      </c>
      <c r="B69">
        <v>151</v>
      </c>
      <c r="C69">
        <v>189</v>
      </c>
      <c r="D69">
        <f t="shared" si="0"/>
        <v>340</v>
      </c>
      <c r="E69">
        <f t="shared" si="1"/>
        <v>5.9728607976463682E-3</v>
      </c>
      <c r="F69">
        <f t="shared" si="2"/>
        <v>4.3205952497071785E-3</v>
      </c>
    </row>
    <row r="70" spans="1:6">
      <c r="A70" t="s">
        <v>79</v>
      </c>
      <c r="B70">
        <v>174</v>
      </c>
      <c r="C70">
        <v>195</v>
      </c>
      <c r="D70">
        <f t="shared" si="0"/>
        <v>369</v>
      </c>
      <c r="E70">
        <f t="shared" si="1"/>
        <v>4.3913461571008609E-3</v>
      </c>
      <c r="F70">
        <f t="shared" si="2"/>
        <v>4.4354355366848118E-3</v>
      </c>
    </row>
    <row r="71" spans="1:6">
      <c r="A71" t="s">
        <v>80</v>
      </c>
      <c r="B71">
        <v>163</v>
      </c>
      <c r="C71">
        <v>219</v>
      </c>
      <c r="D71">
        <f t="shared" si="0"/>
        <v>382</v>
      </c>
      <c r="E71">
        <f t="shared" si="1"/>
        <v>5.1914870661770524E-3</v>
      </c>
      <c r="F71">
        <f t="shared" si="2"/>
        <v>4.6866944581450418E-3</v>
      </c>
    </row>
    <row r="72" spans="1:6">
      <c r="A72" t="s">
        <v>81</v>
      </c>
      <c r="B72">
        <v>203</v>
      </c>
      <c r="C72">
        <v>141</v>
      </c>
      <c r="D72">
        <f t="shared" si="0"/>
        <v>344</v>
      </c>
      <c r="E72">
        <f t="shared" si="1"/>
        <v>2.3635545902169234E-3</v>
      </c>
      <c r="F72">
        <f t="shared" si="2"/>
        <v>2.9274986620060946E-3</v>
      </c>
    </row>
    <row r="73" spans="1:6">
      <c r="A73" t="s">
        <v>82</v>
      </c>
      <c r="B73">
        <v>95</v>
      </c>
      <c r="C73">
        <v>172</v>
      </c>
      <c r="D73">
        <f t="shared" si="0"/>
        <v>267</v>
      </c>
      <c r="E73">
        <f t="shared" si="1"/>
        <v>6.4018544811032321E-3</v>
      </c>
      <c r="F73">
        <f t="shared" si="2"/>
        <v>3.9040230373233132E-3</v>
      </c>
    </row>
    <row r="74" spans="1:6">
      <c r="A74" t="s">
        <v>83</v>
      </c>
      <c r="B74">
        <v>129</v>
      </c>
      <c r="C74">
        <v>298</v>
      </c>
      <c r="D74">
        <f t="shared" si="0"/>
        <v>427</v>
      </c>
      <c r="E74">
        <f t="shared" si="1"/>
        <v>6.8851893685771175E-3</v>
      </c>
      <c r="F74">
        <f t="shared" si="2"/>
        <v>3.1994186194315602E-3</v>
      </c>
    </row>
    <row r="75" spans="1:6">
      <c r="A75" t="s">
        <v>84</v>
      </c>
      <c r="B75">
        <v>191</v>
      </c>
      <c r="C75">
        <v>206</v>
      </c>
      <c r="D75">
        <f t="shared" si="0"/>
        <v>397</v>
      </c>
      <c r="E75">
        <f t="shared" si="1"/>
        <v>3.1513608736776074E-3</v>
      </c>
      <c r="F75">
        <f t="shared" si="2"/>
        <v>4.5941204565817578E-3</v>
      </c>
    </row>
    <row r="76" spans="1:6">
      <c r="A76" t="s">
        <v>85</v>
      </c>
      <c r="B76">
        <v>72</v>
      </c>
      <c r="C76">
        <v>205</v>
      </c>
      <c r="D76">
        <f t="shared" si="0"/>
        <v>277</v>
      </c>
      <c r="E76">
        <f t="shared" si="1"/>
        <v>4.9827064592670696E-3</v>
      </c>
      <c r="F76">
        <f t="shared" si="2"/>
        <v>4.5826333473817094E-3</v>
      </c>
    </row>
    <row r="77" spans="1:6">
      <c r="A77" t="s">
        <v>86</v>
      </c>
      <c r="B77">
        <v>48</v>
      </c>
      <c r="C77">
        <v>118</v>
      </c>
      <c r="D77">
        <f t="shared" si="0"/>
        <v>166</v>
      </c>
      <c r="E77">
        <f t="shared" si="1"/>
        <v>3.2258442732906543E-3</v>
      </c>
      <c r="F77">
        <f t="shared" si="2"/>
        <v>2.1697689359657848E-3</v>
      </c>
    </row>
    <row r="78" spans="1:6">
      <c r="A78" t="s">
        <v>87</v>
      </c>
      <c r="B78">
        <v>83</v>
      </c>
      <c r="C78">
        <v>305</v>
      </c>
      <c r="D78">
        <f t="shared" si="0"/>
        <v>388</v>
      </c>
      <c r="E78">
        <f t="shared" si="1"/>
        <v>5.732251172446438E-3</v>
      </c>
      <c r="F78">
        <f t="shared" si="2"/>
        <v>2.9667882958550906E-3</v>
      </c>
    </row>
    <row r="79" spans="1:6">
      <c r="A79" t="s">
        <v>88</v>
      </c>
      <c r="B79">
        <v>87</v>
      </c>
      <c r="C79">
        <v>199</v>
      </c>
      <c r="D79">
        <f t="shared" si="0"/>
        <v>286</v>
      </c>
      <c r="E79">
        <f t="shared" si="1"/>
        <v>5.9765900855406244E-3</v>
      </c>
      <c r="F79">
        <f t="shared" si="2"/>
        <v>4.5012087407354405E-3</v>
      </c>
    </row>
    <row r="80" spans="1:6">
      <c r="A80" t="s">
        <v>89</v>
      </c>
      <c r="B80">
        <v>96</v>
      </c>
      <c r="C80">
        <v>190</v>
      </c>
      <c r="D80">
        <f t="shared" si="0"/>
        <v>286</v>
      </c>
      <c r="E80">
        <f t="shared" si="1"/>
        <v>6.4481769442823432E-3</v>
      </c>
      <c r="F80">
        <f t="shared" si="2"/>
        <v>4.3410285845610153E-3</v>
      </c>
    </row>
    <row r="81" spans="1:6">
      <c r="A81" t="s">
        <v>90</v>
      </c>
      <c r="B81">
        <v>59</v>
      </c>
      <c r="C81">
        <v>198</v>
      </c>
      <c r="D81">
        <f t="shared" si="0"/>
        <v>257</v>
      </c>
      <c r="E81">
        <f t="shared" si="1"/>
        <v>4.0246335519982714E-3</v>
      </c>
      <c r="F81">
        <f t="shared" si="2"/>
        <v>4.4856057659056385E-3</v>
      </c>
    </row>
    <row r="82" spans="1:6">
      <c r="A82" t="s">
        <v>91</v>
      </c>
      <c r="B82">
        <v>83</v>
      </c>
      <c r="C82">
        <v>264</v>
      </c>
      <c r="D82">
        <f t="shared" si="0"/>
        <v>347</v>
      </c>
      <c r="E82">
        <f t="shared" si="1"/>
        <v>5.732251172446438E-3</v>
      </c>
      <c r="F82">
        <f t="shared" si="2"/>
        <v>4.191909872983365E-3</v>
      </c>
    </row>
    <row r="83" spans="1:6">
      <c r="A83" t="s">
        <v>92</v>
      </c>
      <c r="B83">
        <v>80</v>
      </c>
      <c r="C83">
        <v>269</v>
      </c>
      <c r="D83">
        <f t="shared" si="0"/>
        <v>349</v>
      </c>
      <c r="E83">
        <f t="shared" si="1"/>
        <v>5.5376831353230373E-3</v>
      </c>
      <c r="F83">
        <f t="shared" si="2"/>
        <v>4.0692470661080841E-3</v>
      </c>
    </row>
    <row r="84" spans="1:6">
      <c r="A84" t="s">
        <v>93</v>
      </c>
      <c r="B84">
        <v>63</v>
      </c>
      <c r="C84">
        <v>191</v>
      </c>
      <c r="D84">
        <f t="shared" si="0"/>
        <v>254</v>
      </c>
      <c r="E84">
        <f t="shared" si="1"/>
        <v>4.3217832157416034E-3</v>
      </c>
      <c r="F84">
        <f t="shared" si="2"/>
        <v>4.3609548981836353E-3</v>
      </c>
    </row>
    <row r="85" spans="1:6">
      <c r="A85" t="s">
        <v>94</v>
      </c>
      <c r="B85">
        <v>71</v>
      </c>
      <c r="C85">
        <v>198</v>
      </c>
      <c r="D85">
        <f t="shared" si="0"/>
        <v>269</v>
      </c>
      <c r="E85">
        <f t="shared" si="1"/>
        <v>4.9105717410700602E-3</v>
      </c>
      <c r="F85">
        <f t="shared" si="2"/>
        <v>4.4856057659056385E-3</v>
      </c>
    </row>
    <row r="86" spans="1:6">
      <c r="A86" t="s">
        <v>95</v>
      </c>
      <c r="B86">
        <v>105</v>
      </c>
      <c r="C86">
        <v>123</v>
      </c>
      <c r="D86">
        <f t="shared" si="0"/>
        <v>228</v>
      </c>
      <c r="E86">
        <f t="shared" si="1"/>
        <v>6.7859921801406318E-3</v>
      </c>
      <c r="F86">
        <f t="shared" si="2"/>
        <v>2.3302230582645895E-3</v>
      </c>
    </row>
    <row r="87" spans="1:6">
      <c r="A87" t="s">
        <v>96</v>
      </c>
      <c r="B87">
        <v>100</v>
      </c>
      <c r="C87">
        <v>142</v>
      </c>
      <c r="D87">
        <f t="shared" si="0"/>
        <v>242</v>
      </c>
      <c r="E87">
        <f t="shared" si="1"/>
        <v>6.6164850244849124E-3</v>
      </c>
      <c r="F87">
        <f t="shared" si="2"/>
        <v>2.9609505285440782E-3</v>
      </c>
    </row>
    <row r="88" spans="1:6">
      <c r="A88" t="s">
        <v>97</v>
      </c>
      <c r="B88">
        <v>116</v>
      </c>
      <c r="C88">
        <v>203</v>
      </c>
      <c r="D88">
        <f t="shared" si="0"/>
        <v>319</v>
      </c>
      <c r="E88">
        <f t="shared" si="1"/>
        <v>6.9829927139132292E-3</v>
      </c>
      <c r="F88">
        <f t="shared" si="2"/>
        <v>4.5578522276888385E-3</v>
      </c>
    </row>
    <row r="89" spans="1:6">
      <c r="A89" t="s">
        <v>98</v>
      </c>
      <c r="B89">
        <v>106</v>
      </c>
      <c r="C89">
        <v>172</v>
      </c>
      <c r="D89">
        <f t="shared" si="0"/>
        <v>278</v>
      </c>
      <c r="E89">
        <f t="shared" si="1"/>
        <v>6.8141281561855645E-3</v>
      </c>
      <c r="F89">
        <f t="shared" si="2"/>
        <v>3.9040230373233132E-3</v>
      </c>
    </row>
    <row r="90" spans="1:6">
      <c r="A90" t="s">
        <v>99</v>
      </c>
      <c r="B90">
        <v>51</v>
      </c>
      <c r="C90">
        <v>171</v>
      </c>
      <c r="D90">
        <f t="shared" si="0"/>
        <v>222</v>
      </c>
      <c r="E90">
        <f t="shared" si="1"/>
        <v>3.4391323145383239E-3</v>
      </c>
      <c r="F90">
        <f t="shared" si="2"/>
        <v>3.8759778889122854E-3</v>
      </c>
    </row>
    <row r="91" spans="1:6">
      <c r="A91" t="s">
        <v>100</v>
      </c>
      <c r="B91">
        <v>54</v>
      </c>
      <c r="C91">
        <v>165</v>
      </c>
      <c r="D91">
        <f t="shared" si="0"/>
        <v>219</v>
      </c>
      <c r="E91">
        <f t="shared" si="1"/>
        <v>3.6563990401775929E-3</v>
      </c>
      <c r="F91">
        <f t="shared" si="2"/>
        <v>3.7011138971519688E-3</v>
      </c>
    </row>
    <row r="92" spans="1:6">
      <c r="A92" t="s">
        <v>101</v>
      </c>
      <c r="B92">
        <v>86</v>
      </c>
      <c r="C92">
        <v>170</v>
      </c>
      <c r="D92">
        <f t="shared" si="0"/>
        <v>256</v>
      </c>
      <c r="E92">
        <f t="shared" si="1"/>
        <v>5.917272045822171E-3</v>
      </c>
      <c r="F92">
        <f t="shared" si="2"/>
        <v>3.8476016106791474E-3</v>
      </c>
    </row>
    <row r="93" spans="1:6">
      <c r="A93" t="s">
        <v>102</v>
      </c>
      <c r="B93">
        <v>58</v>
      </c>
      <c r="C93">
        <v>208</v>
      </c>
      <c r="D93">
        <f t="shared" si="0"/>
        <v>266</v>
      </c>
      <c r="E93">
        <f t="shared" si="1"/>
        <v>3.95055973677709E-3</v>
      </c>
      <c r="F93">
        <f t="shared" si="2"/>
        <v>4.6152642889301203E-3</v>
      </c>
    </row>
    <row r="94" spans="1:6">
      <c r="A94" t="s">
        <v>103</v>
      </c>
      <c r="B94">
        <v>157</v>
      </c>
      <c r="C94">
        <v>173</v>
      </c>
      <c r="D94">
        <f t="shared" si="0"/>
        <v>330</v>
      </c>
      <c r="E94">
        <f t="shared" si="1"/>
        <v>5.5993634162544836E-3</v>
      </c>
      <c r="F94">
        <f t="shared" si="2"/>
        <v>3.9317268687823256E-3</v>
      </c>
    </row>
    <row r="95" spans="1:6">
      <c r="A95" t="s">
        <v>104</v>
      </c>
      <c r="B95">
        <v>50</v>
      </c>
      <c r="C95">
        <v>189</v>
      </c>
      <c r="D95">
        <f t="shared" si="0"/>
        <v>239</v>
      </c>
      <c r="E95">
        <f t="shared" si="1"/>
        <v>3.3675481173087189E-3</v>
      </c>
      <c r="F95">
        <f t="shared" si="2"/>
        <v>4.3205952497071785E-3</v>
      </c>
    </row>
    <row r="96" spans="1:6">
      <c r="A96" t="s">
        <v>105</v>
      </c>
      <c r="B96">
        <v>97</v>
      </c>
      <c r="C96">
        <v>262</v>
      </c>
      <c r="D96">
        <f t="shared" si="0"/>
        <v>359</v>
      </c>
      <c r="E96">
        <f t="shared" si="1"/>
        <v>6.4928396005977706E-3</v>
      </c>
      <c r="F96">
        <f t="shared" si="2"/>
        <v>4.2378960758601147E-3</v>
      </c>
    </row>
    <row r="97" spans="1:6">
      <c r="A97" t="s">
        <v>106</v>
      </c>
      <c r="B97">
        <v>112</v>
      </c>
      <c r="C97">
        <v>268</v>
      </c>
      <c r="D97">
        <f t="shared" si="0"/>
        <v>380</v>
      </c>
      <c r="E97">
        <f t="shared" si="1"/>
        <v>6.9404897848191162E-3</v>
      </c>
      <c r="F97">
        <f t="shared" si="2"/>
        <v>4.0946224089500978E-3</v>
      </c>
    </row>
    <row r="98" spans="1:6">
      <c r="A98" t="s">
        <v>107</v>
      </c>
      <c r="B98">
        <v>66</v>
      </c>
      <c r="C98">
        <v>157</v>
      </c>
      <c r="D98">
        <f t="shared" si="0"/>
        <v>223</v>
      </c>
      <c r="E98">
        <f t="shared" si="1"/>
        <v>4.5442743039360274E-3</v>
      </c>
      <c r="F98">
        <f t="shared" si="2"/>
        <v>3.4533005745518018E-3</v>
      </c>
    </row>
    <row r="99" spans="1:6">
      <c r="A99" t="s">
        <v>108</v>
      </c>
      <c r="B99">
        <v>102</v>
      </c>
      <c r="C99">
        <v>137</v>
      </c>
      <c r="D99">
        <f t="shared" si="0"/>
        <v>239</v>
      </c>
      <c r="E99">
        <f t="shared" si="1"/>
        <v>6.6899366311819024E-3</v>
      </c>
      <c r="F99">
        <f t="shared" si="2"/>
        <v>2.7935586870709238E-3</v>
      </c>
    </row>
    <row r="100" spans="1:6">
      <c r="A100" t="s">
        <v>109</v>
      </c>
      <c r="B100">
        <v>49</v>
      </c>
      <c r="C100">
        <v>96</v>
      </c>
      <c r="D100">
        <f t="shared" si="0"/>
        <v>145</v>
      </c>
      <c r="E100">
        <f t="shared" si="1"/>
        <v>3.2964410545114472E-3</v>
      </c>
      <c r="F100">
        <f t="shared" si="2"/>
        <v>1.5213548942532202E-3</v>
      </c>
    </row>
    <row r="101" spans="1:6">
      <c r="A101" t="s">
        <v>110</v>
      </c>
      <c r="B101">
        <v>108</v>
      </c>
      <c r="C101">
        <v>308</v>
      </c>
      <c r="D101">
        <f t="shared" si="0"/>
        <v>416</v>
      </c>
      <c r="E101">
        <f t="shared" si="1"/>
        <v>6.8644211434062208E-3</v>
      </c>
      <c r="F101">
        <f t="shared" si="2"/>
        <v>2.8663839922218634E-3</v>
      </c>
    </row>
    <row r="102" spans="1:6">
      <c r="A102" t="s">
        <v>111</v>
      </c>
      <c r="B102">
        <v>85</v>
      </c>
      <c r="C102">
        <v>209</v>
      </c>
      <c r="D102">
        <f t="shared" si="0"/>
        <v>294</v>
      </c>
      <c r="E102">
        <f t="shared" si="1"/>
        <v>5.8567432016905074E-3</v>
      </c>
      <c r="F102">
        <f t="shared" si="2"/>
        <v>4.6249123446509589E-3</v>
      </c>
    </row>
    <row r="103" spans="1:6">
      <c r="A103" t="s">
        <v>112</v>
      </c>
      <c r="B103">
        <v>147</v>
      </c>
      <c r="C103">
        <v>29</v>
      </c>
      <c r="D103">
        <f t="shared" si="0"/>
        <v>176</v>
      </c>
      <c r="E103">
        <f t="shared" si="1"/>
        <v>6.1974039788808746E-3</v>
      </c>
      <c r="F103">
        <f t="shared" si="2"/>
        <v>3.415457805278372E-4</v>
      </c>
    </row>
    <row r="104" spans="1:6">
      <c r="A104" t="s">
        <v>113</v>
      </c>
      <c r="B104">
        <v>74</v>
      </c>
      <c r="C104">
        <v>222</v>
      </c>
      <c r="D104">
        <f t="shared" si="0"/>
        <v>296</v>
      </c>
      <c r="E104">
        <f t="shared" si="1"/>
        <v>5.1254443930921403E-3</v>
      </c>
      <c r="F104">
        <f t="shared" si="2"/>
        <v>4.6927065204144629E-3</v>
      </c>
    </row>
    <row r="105" spans="1:6">
      <c r="A105" t="s">
        <v>114</v>
      </c>
      <c r="B105">
        <v>132</v>
      </c>
      <c r="C105">
        <v>304</v>
      </c>
      <c r="D105">
        <f t="shared" si="0"/>
        <v>436</v>
      </c>
      <c r="E105">
        <f t="shared" si="1"/>
        <v>6.8124005029309162E-3</v>
      </c>
      <c r="F105">
        <f t="shared" si="2"/>
        <v>3.0002013013621692E-3</v>
      </c>
    </row>
    <row r="106" spans="1:6">
      <c r="A106" t="s">
        <v>115</v>
      </c>
      <c r="B106">
        <v>64</v>
      </c>
      <c r="C106">
        <v>160</v>
      </c>
      <c r="D106">
        <f t="shared" si="0"/>
        <v>224</v>
      </c>
      <c r="E106">
        <f t="shared" si="1"/>
        <v>4.3960597420009901E-3</v>
      </c>
      <c r="F106">
        <f t="shared" si="2"/>
        <v>3.5479051280775313E-3</v>
      </c>
    </row>
    <row r="107" spans="1:6">
      <c r="A107" t="s">
        <v>116</v>
      </c>
      <c r="B107">
        <v>110</v>
      </c>
      <c r="C107">
        <v>270</v>
      </c>
      <c r="D107">
        <f t="shared" si="0"/>
        <v>380</v>
      </c>
      <c r="E107">
        <f t="shared" si="1"/>
        <v>6.9065929505652988E-3</v>
      </c>
      <c r="F107">
        <f t="shared" si="2"/>
        <v>4.043469271231415E-3</v>
      </c>
    </row>
    <row r="108" spans="1:6">
      <c r="A108" t="s">
        <v>117</v>
      </c>
      <c r="B108">
        <v>134</v>
      </c>
      <c r="C108">
        <v>243</v>
      </c>
      <c r="D108">
        <f t="shared" si="0"/>
        <v>377</v>
      </c>
      <c r="E108">
        <f t="shared" si="1"/>
        <v>6.7539201941286941E-3</v>
      </c>
      <c r="F108">
        <f t="shared" si="2"/>
        <v>4.5726967350327111E-3</v>
      </c>
    </row>
    <row r="109" spans="1:6">
      <c r="A109" t="s">
        <v>118</v>
      </c>
      <c r="B109">
        <v>150</v>
      </c>
      <c r="C109">
        <v>254</v>
      </c>
      <c r="D109">
        <f t="shared" si="0"/>
        <v>404</v>
      </c>
      <c r="E109">
        <f t="shared" si="1"/>
        <v>6.0310006809669156E-3</v>
      </c>
      <c r="F109">
        <f t="shared" si="2"/>
        <v>4.4024991313243991E-3</v>
      </c>
    </row>
    <row r="110" spans="1:6">
      <c r="A110" t="s">
        <v>119</v>
      </c>
      <c r="B110">
        <v>116</v>
      </c>
      <c r="C110">
        <v>285</v>
      </c>
      <c r="D110">
        <f t="shared" si="0"/>
        <v>401</v>
      </c>
      <c r="E110">
        <f t="shared" si="1"/>
        <v>6.9829927139132292E-3</v>
      </c>
      <c r="F110">
        <f t="shared" si="2"/>
        <v>3.6152805584739401E-3</v>
      </c>
    </row>
    <row r="111" spans="1:6">
      <c r="A111" t="s">
        <v>120</v>
      </c>
      <c r="B111">
        <v>94</v>
      </c>
      <c r="C111">
        <v>212</v>
      </c>
      <c r="D111">
        <f t="shared" si="0"/>
        <v>306</v>
      </c>
      <c r="E111">
        <f t="shared" si="1"/>
        <v>6.3539124898643051E-3</v>
      </c>
      <c r="F111">
        <f t="shared" si="2"/>
        <v>4.6501142616218114E-3</v>
      </c>
    </row>
    <row r="112" spans="1:6">
      <c r="A112" t="s">
        <v>121</v>
      </c>
      <c r="B112">
        <v>106</v>
      </c>
      <c r="C112">
        <v>175</v>
      </c>
      <c r="D112">
        <f t="shared" si="0"/>
        <v>281</v>
      </c>
      <c r="E112">
        <f t="shared" si="1"/>
        <v>6.8141281561855645E-3</v>
      </c>
      <c r="F112">
        <f t="shared" si="2"/>
        <v>3.9860701845696091E-3</v>
      </c>
    </row>
    <row r="113" spans="1:6">
      <c r="A113" t="s">
        <v>122</v>
      </c>
      <c r="B113">
        <v>81</v>
      </c>
      <c r="C113">
        <v>224</v>
      </c>
      <c r="D113">
        <f t="shared" si="0"/>
        <v>305</v>
      </c>
      <c r="E113">
        <f t="shared" si="1"/>
        <v>5.6035152619860647E-3</v>
      </c>
      <c r="F113">
        <f t="shared" si="2"/>
        <v>4.6934695264630845E-3</v>
      </c>
    </row>
    <row r="114" spans="1:6">
      <c r="A114" t="s">
        <v>123</v>
      </c>
      <c r="B114">
        <v>89</v>
      </c>
      <c r="C114">
        <v>243</v>
      </c>
      <c r="D114">
        <f t="shared" si="0"/>
        <v>332</v>
      </c>
      <c r="E114">
        <f t="shared" si="1"/>
        <v>6.0913993917310685E-3</v>
      </c>
      <c r="F114">
        <f t="shared" si="2"/>
        <v>4.5726967350327111E-3</v>
      </c>
    </row>
    <row r="115" spans="1:6">
      <c r="A115" t="s">
        <v>124</v>
      </c>
      <c r="B115">
        <v>297</v>
      </c>
      <c r="C115">
        <v>303</v>
      </c>
      <c r="D115">
        <f t="shared" si="0"/>
        <v>600</v>
      </c>
      <c r="E115">
        <f t="shared" si="1"/>
        <v>5.373117301715028E-5</v>
      </c>
      <c r="F115">
        <f t="shared" si="2"/>
        <v>3.0335706999313006E-3</v>
      </c>
    </row>
    <row r="116" spans="1:6">
      <c r="A116" t="s">
        <v>125</v>
      </c>
      <c r="B116">
        <v>79</v>
      </c>
      <c r="C116">
        <v>117</v>
      </c>
      <c r="D116">
        <f t="shared" si="0"/>
        <v>196</v>
      </c>
      <c r="E116">
        <f t="shared" si="1"/>
        <v>5.4709434291960483E-3</v>
      </c>
      <c r="F116">
        <f t="shared" si="2"/>
        <v>2.1381410376151342E-3</v>
      </c>
    </row>
    <row r="117" spans="1:6">
      <c r="A117" t="s">
        <v>126</v>
      </c>
      <c r="B117">
        <v>96</v>
      </c>
      <c r="C117">
        <v>491</v>
      </c>
      <c r="D117">
        <f t="shared" si="0"/>
        <v>587</v>
      </c>
      <c r="E117">
        <f t="shared" si="1"/>
        <v>6.4481769442823432E-3</v>
      </c>
      <c r="F117">
        <f t="shared" si="2"/>
        <v>3.3281422962824421E-5</v>
      </c>
    </row>
    <row r="118" spans="1:6">
      <c r="A118" t="s">
        <v>127</v>
      </c>
      <c r="B118">
        <v>307</v>
      </c>
      <c r="C118">
        <v>237</v>
      </c>
      <c r="D118">
        <f t="shared" si="0"/>
        <v>544</v>
      </c>
      <c r="E118">
        <f t="shared" si="1"/>
        <v>3.0621346404600592E-5</v>
      </c>
      <c r="F118">
        <f t="shared" si="2"/>
        <v>4.6354512419637178E-3</v>
      </c>
    </row>
    <row r="119" spans="1:6">
      <c r="A119" t="s">
        <v>128</v>
      </c>
      <c r="B119">
        <v>99</v>
      </c>
      <c r="C119">
        <v>242</v>
      </c>
      <c r="D119">
        <f t="shared" si="0"/>
        <v>341</v>
      </c>
      <c r="E119">
        <f t="shared" si="1"/>
        <v>6.5770306825816017E-3</v>
      </c>
      <c r="F119">
        <f t="shared" si="2"/>
        <v>4.5846826881338846E-3</v>
      </c>
    </row>
    <row r="120" spans="1:6">
      <c r="A120" t="s">
        <v>129</v>
      </c>
      <c r="B120">
        <v>69</v>
      </c>
      <c r="C120">
        <v>136</v>
      </c>
      <c r="D120">
        <f t="shared" si="0"/>
        <v>205</v>
      </c>
      <c r="E120">
        <f t="shared" si="1"/>
        <v>4.7650264246085891E-3</v>
      </c>
      <c r="F120">
        <f t="shared" si="2"/>
        <v>2.760087133463587E-3</v>
      </c>
    </row>
    <row r="121" spans="1:6">
      <c r="A121" t="s">
        <v>130</v>
      </c>
      <c r="B121">
        <v>147</v>
      </c>
      <c r="C121">
        <v>87</v>
      </c>
      <c r="D121">
        <f t="shared" si="0"/>
        <v>234</v>
      </c>
      <c r="E121">
        <f t="shared" si="1"/>
        <v>6.1974039788808746E-3</v>
      </c>
      <c r="F121">
        <f t="shared" si="2"/>
        <v>1.2905357633863875E-3</v>
      </c>
    </row>
    <row r="122" spans="1:6">
      <c r="A122" t="s">
        <v>131</v>
      </c>
      <c r="B122">
        <v>223</v>
      </c>
      <c r="C122">
        <v>124</v>
      </c>
      <c r="D122">
        <f t="shared" si="0"/>
        <v>347</v>
      </c>
      <c r="E122">
        <f t="shared" si="1"/>
        <v>1.3263257849823102E-3</v>
      </c>
      <c r="F122">
        <f t="shared" si="2"/>
        <v>2.3627292649901978E-3</v>
      </c>
    </row>
    <row r="123" spans="1:6">
      <c r="A123" t="s">
        <v>132</v>
      </c>
      <c r="B123">
        <v>64</v>
      </c>
      <c r="C123">
        <v>181</v>
      </c>
      <c r="D123">
        <f t="shared" si="0"/>
        <v>245</v>
      </c>
      <c r="E123">
        <f t="shared" si="1"/>
        <v>4.3960597420009901E-3</v>
      </c>
      <c r="F123">
        <f t="shared" si="2"/>
        <v>4.1398733171994443E-3</v>
      </c>
    </row>
    <row r="124" spans="1:6">
      <c r="A124" t="s">
        <v>133</v>
      </c>
      <c r="B124">
        <v>65</v>
      </c>
      <c r="C124">
        <v>203</v>
      </c>
      <c r="D124">
        <f t="shared" si="0"/>
        <v>268</v>
      </c>
      <c r="E124">
        <f t="shared" si="1"/>
        <v>4.4702393018805908E-3</v>
      </c>
      <c r="F124">
        <f t="shared" si="2"/>
        <v>4.5578522276888385E-3</v>
      </c>
    </row>
    <row r="125" spans="1:6">
      <c r="A125" t="s">
        <v>134</v>
      </c>
      <c r="B125">
        <v>58</v>
      </c>
      <c r="C125">
        <v>164</v>
      </c>
      <c r="D125">
        <f t="shared" si="0"/>
        <v>222</v>
      </c>
      <c r="E125">
        <f t="shared" si="1"/>
        <v>3.95055973677709E-3</v>
      </c>
      <c r="F125">
        <f t="shared" si="2"/>
        <v>3.6709678762431976E-3</v>
      </c>
    </row>
    <row r="126" spans="1:6">
      <c r="A126" t="s">
        <v>135</v>
      </c>
      <c r="B126">
        <v>79</v>
      </c>
      <c r="C126">
        <v>134</v>
      </c>
      <c r="D126">
        <f t="shared" si="0"/>
        <v>213</v>
      </c>
      <c r="E126">
        <f t="shared" si="1"/>
        <v>5.4709434291960483E-3</v>
      </c>
      <c r="F126">
        <f t="shared" si="2"/>
        <v>2.6932237914179327E-3</v>
      </c>
    </row>
    <row r="127" spans="1:6">
      <c r="A127" t="s">
        <v>136</v>
      </c>
      <c r="B127">
        <v>92</v>
      </c>
      <c r="C127">
        <v>84</v>
      </c>
      <c r="D127">
        <f t="shared" si="0"/>
        <v>176</v>
      </c>
      <c r="E127">
        <f t="shared" si="1"/>
        <v>6.2533369357135387E-3</v>
      </c>
      <c r="F127">
        <f t="shared" si="2"/>
        <v>1.2186187646140282E-3</v>
      </c>
    </row>
    <row r="128" spans="1:6">
      <c r="A128" t="s">
        <v>137</v>
      </c>
      <c r="B128">
        <v>42</v>
      </c>
      <c r="C128">
        <v>163</v>
      </c>
      <c r="D128">
        <f t="shared" si="0"/>
        <v>205</v>
      </c>
      <c r="E128">
        <f t="shared" si="1"/>
        <v>2.8146867496704059E-3</v>
      </c>
      <c r="F128">
        <f t="shared" si="2"/>
        <v>3.6405634607132682E-3</v>
      </c>
    </row>
    <row r="129" spans="1:6">
      <c r="A129" t="s">
        <v>138</v>
      </c>
      <c r="B129">
        <v>108</v>
      </c>
      <c r="C129">
        <v>133</v>
      </c>
      <c r="D129">
        <f t="shared" si="0"/>
        <v>241</v>
      </c>
      <c r="E129">
        <f t="shared" si="1"/>
        <v>6.8644211434062208E-3</v>
      </c>
      <c r="F129">
        <f t="shared" si="2"/>
        <v>2.6598497135997307E-3</v>
      </c>
    </row>
    <row r="130" spans="1:6">
      <c r="A130" t="s">
        <v>139</v>
      </c>
      <c r="B130">
        <v>194</v>
      </c>
      <c r="C130">
        <v>78</v>
      </c>
      <c r="D130">
        <f t="shared" si="0"/>
        <v>272</v>
      </c>
      <c r="E130">
        <f t="shared" si="1"/>
        <v>2.9448704309156968E-3</v>
      </c>
      <c r="F130">
        <f t="shared" si="2"/>
        <v>1.0825313106350807E-3</v>
      </c>
    </row>
    <row r="132" spans="1:6">
      <c r="A132" t="s">
        <v>73</v>
      </c>
      <c r="B132">
        <f>COUNT(B5:B130)</f>
        <v>126</v>
      </c>
    </row>
    <row r="133" spans="1:6">
      <c r="B133" t="s">
        <v>3</v>
      </c>
      <c r="C133" t="s">
        <v>77</v>
      </c>
      <c r="D133" t="s">
        <v>78</v>
      </c>
    </row>
    <row r="134" spans="1:6">
      <c r="A134" t="s">
        <v>41</v>
      </c>
      <c r="B134">
        <f>AVERAGE(B5:B130)</f>
        <v>118.96825396825396</v>
      </c>
      <c r="C134">
        <f t="shared" ref="C134:D134" si="3">AVERAGE(C5:C130)</f>
        <v>223.5873015873016</v>
      </c>
      <c r="D134">
        <f t="shared" si="3"/>
        <v>342.55555555555554</v>
      </c>
    </row>
    <row r="135" spans="1:6">
      <c r="A135" t="s">
        <v>71</v>
      </c>
      <c r="B135">
        <f>_xlfn.STDEV.P(B5:B130)</f>
        <v>57.053294008924965</v>
      </c>
      <c r="C135">
        <f t="shared" ref="C135:D135" si="4">_xlfn.STDEV.P(C5:C130)</f>
        <v>84.998437879321756</v>
      </c>
      <c r="D135">
        <f t="shared" si="4"/>
        <v>113.13235369805928</v>
      </c>
    </row>
    <row r="136" spans="1:6">
      <c r="A136" t="s">
        <v>72</v>
      </c>
      <c r="B136">
        <f>MAX(B5:B130)</f>
        <v>307</v>
      </c>
      <c r="C136">
        <f t="shared" ref="C136:D136" si="5">MAX(C5:C130)</f>
        <v>508</v>
      </c>
      <c r="D136">
        <f t="shared" si="5"/>
        <v>680</v>
      </c>
    </row>
    <row r="137" spans="1:6">
      <c r="A137" t="s">
        <v>75</v>
      </c>
      <c r="B137">
        <f>MIN(B5:B130)</f>
        <v>30</v>
      </c>
      <c r="C137">
        <f t="shared" ref="C137:D137" si="6">MIN(C5:C130)</f>
        <v>23</v>
      </c>
      <c r="D137">
        <f t="shared" si="6"/>
        <v>145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澤田 慎太郎</dc:creator>
  <cp:lastModifiedBy>澤田 慎太郎</cp:lastModifiedBy>
  <dcterms:created xsi:type="dcterms:W3CDTF">2020-04-06T09:18:34Z</dcterms:created>
  <dcterms:modified xsi:type="dcterms:W3CDTF">2020-04-14T02:02:32Z</dcterms:modified>
</cp:coreProperties>
</file>