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rgi.POSTEVITA\Documents\ML\dynamic-trading\reports\calibrations\"/>
    </mc:Choice>
  </mc:AlternateContent>
  <xr:revisionPtr revIDLastSave="0" documentId="13_ncr:1_{AD7B42F0-3E11-4C60-A1F6-C7907B8265E5}" xr6:coauthVersionLast="47" xr6:coauthVersionMax="47" xr10:uidLastSave="{00000000-0000-0000-0000-000000000000}"/>
  <bookViews>
    <workbookView xWindow="-120" yWindow="-16320" windowWidth="29040" windowHeight="15990" xr2:uid="{00000000-000D-0000-FFFF-FFFF00000000}"/>
  </bookViews>
  <sheets>
    <sheet name="PIVOT" sheetId="2" r:id="rId1"/>
    <sheet name="models_summary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6" i="2"/>
</calcChain>
</file>

<file path=xl/sharedStrings.xml><?xml version="1.0" encoding="utf-8"?>
<sst xmlns="http://schemas.openxmlformats.org/spreadsheetml/2006/main" count="501" uniqueCount="47">
  <si>
    <t>ticker</t>
  </si>
  <si>
    <t>var_type</t>
  </si>
  <si>
    <t>dynamicsType</t>
  </si>
  <si>
    <t>i</t>
  </si>
  <si>
    <t>aic</t>
  </si>
  <si>
    <t>bic</t>
  </si>
  <si>
    <t>nobs</t>
  </si>
  <si>
    <t>ess</t>
  </si>
  <si>
    <t>f_pvalue</t>
  </si>
  <si>
    <t>fvalue</t>
  </si>
  <si>
    <t>llf</t>
  </si>
  <si>
    <t>mse_model</t>
  </si>
  <si>
    <t>mse_resid</t>
  </si>
  <si>
    <t>mse_total</t>
  </si>
  <si>
    <t>rsquared</t>
  </si>
  <si>
    <t>rsquared_adj</t>
  </si>
  <si>
    <t>cocoa</t>
  </si>
  <si>
    <t>coffee</t>
  </si>
  <si>
    <t>copper</t>
  </si>
  <si>
    <t>WTI</t>
  </si>
  <si>
    <t>WTI-spot</t>
  </si>
  <si>
    <t>gasoil</t>
  </si>
  <si>
    <t>gold</t>
  </si>
  <si>
    <t>lead</t>
  </si>
  <si>
    <t>nat-gas-rngc1d</t>
  </si>
  <si>
    <t>nat-gas-reuter</t>
  </si>
  <si>
    <t>nickel</t>
  </si>
  <si>
    <t>silver</t>
  </si>
  <si>
    <t>sugar</t>
  </si>
  <si>
    <t>tin</t>
  </si>
  <si>
    <t>unleaded</t>
  </si>
  <si>
    <t>zinc</t>
  </si>
  <si>
    <t>risk-driver</t>
  </si>
  <si>
    <t>factor</t>
  </si>
  <si>
    <t>Linear</t>
  </si>
  <si>
    <t>NonLinear</t>
  </si>
  <si>
    <t>AR</t>
  </si>
  <si>
    <t>SETAR</t>
  </si>
  <si>
    <t>GARCH</t>
  </si>
  <si>
    <t>TARCH</t>
  </si>
  <si>
    <t>AR_TARCH</t>
  </si>
  <si>
    <t>Row Labels</t>
  </si>
  <si>
    <t>Column Labels</t>
  </si>
  <si>
    <t>Sum of rsquared</t>
  </si>
  <si>
    <t>OK</t>
  </si>
  <si>
    <t>Sum of llf</t>
  </si>
  <si>
    <t>Sum of nobs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</si>
</sst>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numFmt numFmtId="35" formatCode="_(* #,##0.00_);_(* \(#,##0.00\);_(* &quot;-&quot;??_);_(@_)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 Federico" refreshedDate="44929.559136574077" createdVersion="8" refreshedVersion="8" minRefreshableVersion="3" recordCount="144" xr:uid="{B3D51502-1873-4B1C-9101-4C169ED27673}">
  <cacheSource type="worksheet">
    <worksheetSource ref="A1:P145" sheet="models_summary"/>
  </cacheSource>
  <cacheFields count="16">
    <cacheField name="ticker" numFmtId="0">
      <sharedItems count="16">
        <s v="cocoa"/>
        <s v="coffee"/>
        <s v="copper"/>
        <s v="WTI"/>
        <s v="WTI-spot"/>
        <s v="gasoil"/>
        <s v="gold"/>
        <s v="lead"/>
        <s v="nat-gas-rngc1d"/>
        <s v="nat-gas-reuter"/>
        <s v="nickel"/>
        <s v="silver"/>
        <s v="sugar"/>
        <s v="tin"/>
        <s v="unleaded"/>
        <s v="zinc"/>
      </sharedItems>
    </cacheField>
    <cacheField name="var_type" numFmtId="0">
      <sharedItems count="2">
        <s v="risk-driver"/>
        <s v="factor"/>
      </sharedItems>
    </cacheField>
    <cacheField name="dynamicsType" numFmtId="0">
      <sharedItems count="7">
        <s v="Linear"/>
        <s v="NonLinear"/>
        <s v="AR"/>
        <s v="SETAR"/>
        <s v="GARCH"/>
        <s v="TARCH"/>
        <s v="AR_TARCH"/>
      </sharedItems>
    </cacheField>
    <cacheField name="i" numFmtId="0">
      <sharedItems containsSemiMixedTypes="0" containsString="0" containsNumber="1" containsInteger="1" minValue="0" maxValue="1"/>
    </cacheField>
    <cacheField name="aic" numFmtId="0">
      <sharedItems containsSemiMixedTypes="0" containsString="0" containsNumber="1" minValue="-29410.085382137611" maxValue="11460.21987898626"/>
    </cacheField>
    <cacheField name="bic" numFmtId="0">
      <sharedItems containsSemiMixedTypes="0" containsString="0" containsNumber="1" minValue="-29410.085382137611" maxValue="11460.21987898626"/>
    </cacheField>
    <cacheField name="nobs" numFmtId="0">
      <sharedItems containsSemiMixedTypes="0" containsString="0" containsNumber="1" containsInteger="1" minValue="240" maxValue="6448"/>
    </cacheField>
    <cacheField name="ess" numFmtId="0">
      <sharedItems containsString="0" containsBlank="1" containsNumber="1" minValue="1.332692289857107E-11" maxValue="148.16440324751599"/>
    </cacheField>
    <cacheField name="f_pvalue" numFmtId="0">
      <sharedItems containsString="0" containsBlank="1" containsNumber="1" minValue="9.2350256865725489E-42" maxValue="0.99979927845068339"/>
    </cacheField>
    <cacheField name="fvalue" numFmtId="0">
      <sharedItems containsString="0" containsBlank="1" containsNumber="1" minValue="6.331369821816752E-8" maxValue="188.6672730756016"/>
    </cacheField>
    <cacheField name="llf" numFmtId="0">
      <sharedItems containsString="0" containsBlank="1" containsNumber="1" minValue="-5728.1099394931316" maxValue="14707.0426910688"/>
    </cacheField>
    <cacheField name="mse_model" numFmtId="0">
      <sharedItems containsString="0" containsBlank="1" containsNumber="1" minValue="1.332692289857107E-11" maxValue="148.16440324751599"/>
    </cacheField>
    <cacheField name="mse_resid" numFmtId="0">
      <sharedItems containsString="0" containsBlank="1" containsNumber="1" minValue="1.020457697246157E-4" maxValue="56.893579049833768"/>
    </cacheField>
    <cacheField name="mse_total" numFmtId="0">
      <sharedItems containsString="0" containsBlank="1" containsNumber="1" minValue="1.046181595885077E-4" maxValue="56.911488907473448"/>
    </cacheField>
    <cacheField name="rsquared" numFmtId="0">
      <sharedItems containsString="0" containsBlank="1" containsNumber="1" minValue="5.5587090486142188E-11" maxValue="5.5561177790166012E-2"/>
    </cacheField>
    <cacheField name="rsquared_adj" numFmtId="0">
      <sharedItems containsString="0" containsBlank="1" containsNumber="1" minValue="-1.2329244190432129E-3" maxValue="5.526668486150677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0"/>
    <n v="-23276.6157283424"/>
    <n v="-23276.6157283424"/>
    <n v="4469"/>
    <n v="2.4229814834009211E-4"/>
    <n v="0.38435455653627132"/>
    <n v="0.75687641811362505"/>
    <n v="11640.3078641712"/>
    <n v="2.4229814834009211E-4"/>
    <n v="3.2012907595136282E-4"/>
    <n v="3.2011165631671391E-4"/>
    <n v="1.6940859564418259E-4"/>
    <n v="-5.4417370642712022E-5"/>
  </r>
  <r>
    <x v="0"/>
    <x v="0"/>
    <x v="1"/>
    <n v="0"/>
    <n v="-12647.70442713402"/>
    <n v="-12647.70442713402"/>
    <n v="2417"/>
    <n v="6.176549993686109E-7"/>
    <n v="0.96453236997346714"/>
    <n v="1.9777004590390938E-3"/>
    <n v="6325.8522135670082"/>
    <n v="6.176549993686109E-7"/>
    <n v="3.123096809456732E-4"/>
    <n v="3.1218066934552991E-4"/>
    <n v="8.1892291492469127E-7"/>
    <n v="-4.1325941293490759E-4"/>
  </r>
  <r>
    <x v="0"/>
    <x v="0"/>
    <x v="1"/>
    <n v="1"/>
    <n v="-10628.25237940429"/>
    <n v="-10628.25237940429"/>
    <n v="2052"/>
    <n v="4.2641087278028067E-5"/>
    <n v="0.71902931013370597"/>
    <n v="0.1294603262810157"/>
    <n v="5316.1261897021459"/>
    <n v="4.2641087278028067E-5"/>
    <n v="3.2937571303094302E-4"/>
    <n v="3.2923591067806501E-4"/>
    <n v="6.314739082891041E-5"/>
    <n v="-4.2462668361453742E-4"/>
  </r>
  <r>
    <x v="0"/>
    <x v="1"/>
    <x v="2"/>
    <n v="0"/>
    <n v="-10840.53801148091"/>
    <n v="-10840.53801148091"/>
    <n v="4469"/>
    <m/>
    <m/>
    <m/>
    <m/>
    <m/>
    <m/>
    <m/>
    <m/>
    <m/>
  </r>
  <r>
    <x v="0"/>
    <x v="1"/>
    <x v="3"/>
    <n v="0"/>
    <n v="-8413.7234987354241"/>
    <n v="-8413.7234987354241"/>
    <n v="2393"/>
    <m/>
    <m/>
    <m/>
    <m/>
    <m/>
    <m/>
    <m/>
    <m/>
    <m/>
  </r>
  <r>
    <x v="0"/>
    <x v="1"/>
    <x v="3"/>
    <n v="1"/>
    <n v="-5842.9647147962542"/>
    <n v="-5842.9647147962542"/>
    <n v="2075"/>
    <m/>
    <m/>
    <m/>
    <m/>
    <m/>
    <m/>
    <m/>
    <m/>
    <m/>
  </r>
  <r>
    <x v="0"/>
    <x v="1"/>
    <x v="4"/>
    <n v="0"/>
    <n v="-8563.3541866402902"/>
    <n v="-8563.3541866402902"/>
    <n v="4469"/>
    <m/>
    <m/>
    <m/>
    <m/>
    <m/>
    <m/>
    <m/>
    <m/>
    <m/>
  </r>
  <r>
    <x v="0"/>
    <x v="1"/>
    <x v="5"/>
    <n v="0"/>
    <n v="-8633.2419231442655"/>
    <n v="-8633.2419231442655"/>
    <n v="4469"/>
    <m/>
    <m/>
    <m/>
    <m/>
    <m/>
    <m/>
    <m/>
    <m/>
    <m/>
  </r>
  <r>
    <x v="0"/>
    <x v="1"/>
    <x v="6"/>
    <n v="0"/>
    <n v="-11448.028985643839"/>
    <n v="-11448.028985643839"/>
    <n v="4469"/>
    <m/>
    <m/>
    <m/>
    <m/>
    <m/>
    <m/>
    <m/>
    <m/>
    <m/>
  </r>
  <r>
    <x v="1"/>
    <x v="0"/>
    <x v="0"/>
    <n v="0"/>
    <n v="-17431.613679969159"/>
    <n v="-17431.613679969159"/>
    <n v="3213"/>
    <n v="1.03531475533214E-4"/>
    <n v="0.52620541958942557"/>
    <n v="0.40180165795703388"/>
    <n v="8717.8068399845779"/>
    <n v="1.03531475533214E-4"/>
    <n v="2.5766811431197472E-4"/>
    <n v="2.5762012656640218E-4"/>
    <n v="1.2511721758068359E-4"/>
    <n v="-1.862732784585486E-4"/>
  </r>
  <r>
    <x v="1"/>
    <x v="0"/>
    <x v="1"/>
    <n v="0"/>
    <n v="-9473.3545210023403"/>
    <n v="-9473.3545210023403"/>
    <n v="1748"/>
    <n v="4.582902303984504E-6"/>
    <n v="0.89419850429678549"/>
    <n v="1.7692432133047751E-2"/>
    <n v="4738.6772605011702"/>
    <n v="4.582902303984504E-6"/>
    <n v="2.5903178655828141E-4"/>
    <n v="2.5888613751177058E-4"/>
    <n v="1.013301996288796E-5"/>
    <n v="-5.625988626145606E-4"/>
  </r>
  <r>
    <x v="1"/>
    <x v="0"/>
    <x v="1"/>
    <n v="1"/>
    <n v="-7954.6081156605997"/>
    <n v="-7954.6081156605997"/>
    <n v="1465"/>
    <n v="5.2329864219657913E-8"/>
    <n v="0.98860227619900598"/>
    <n v="2.041428308258079E-4"/>
    <n v="3979.3040578302998"/>
    <n v="5.2329864219657913E-8"/>
    <n v="2.5633946589243792E-4"/>
    <n v="2.5616440637329289E-4"/>
    <n v="1.395371170831439E-7"/>
    <n v="-6.8338736682194146E-4"/>
  </r>
  <r>
    <x v="1"/>
    <x v="1"/>
    <x v="2"/>
    <n v="0"/>
    <n v="-7365.3614972422729"/>
    <n v="-7365.3614972422729"/>
    <n v="3213"/>
    <m/>
    <m/>
    <m/>
    <m/>
    <m/>
    <m/>
    <m/>
    <m/>
    <m/>
  </r>
  <r>
    <x v="1"/>
    <x v="1"/>
    <x v="3"/>
    <n v="0"/>
    <n v="-5958.8708279131779"/>
    <n v="-5958.8708279131779"/>
    <n v="1735"/>
    <m/>
    <m/>
    <m/>
    <m/>
    <m/>
    <m/>
    <m/>
    <m/>
    <m/>
  </r>
  <r>
    <x v="1"/>
    <x v="1"/>
    <x v="3"/>
    <n v="1"/>
    <n v="-3906.9162811299771"/>
    <n v="-3906.9162811299771"/>
    <n v="1477"/>
    <m/>
    <m/>
    <m/>
    <m/>
    <m/>
    <m/>
    <m/>
    <m/>
    <m/>
  </r>
  <r>
    <x v="1"/>
    <x v="1"/>
    <x v="4"/>
    <n v="0"/>
    <n v="-5726.9351383177991"/>
    <n v="-5726.9351383177991"/>
    <n v="3213"/>
    <m/>
    <m/>
    <m/>
    <m/>
    <m/>
    <m/>
    <m/>
    <m/>
    <m/>
  </r>
  <r>
    <x v="1"/>
    <x v="1"/>
    <x v="5"/>
    <n v="0"/>
    <n v="-5790.8220985326898"/>
    <n v="-5790.8220985326898"/>
    <n v="3213"/>
    <m/>
    <m/>
    <m/>
    <m/>
    <m/>
    <m/>
    <m/>
    <m/>
    <m/>
  </r>
  <r>
    <x v="1"/>
    <x v="1"/>
    <x v="6"/>
    <n v="0"/>
    <n v="-7871.4596742030808"/>
    <n v="-7871.4596742030808"/>
    <n v="3213"/>
    <m/>
    <m/>
    <m/>
    <m/>
    <m/>
    <m/>
    <m/>
    <m/>
    <m/>
  </r>
  <r>
    <x v="2"/>
    <x v="0"/>
    <x v="0"/>
    <n v="0"/>
    <n v="-13920.36699663095"/>
    <n v="-13920.36699663095"/>
    <n v="2379"/>
    <n v="1.248288858124891E-3"/>
    <n v="6.499902635028529E-3"/>
    <n v="7.419324910583331"/>
    <n v="6962.1834983154749"/>
    <n v="1.248288858124891E-3"/>
    <n v="1.6824830738228799E-4"/>
    <n v="1.687024875970662E-4"/>
    <n v="3.1115856313828072E-3"/>
    <n v="2.6921963110762E-3"/>
  </r>
  <r>
    <x v="2"/>
    <x v="0"/>
    <x v="1"/>
    <n v="0"/>
    <n v="-7529.8761262909902"/>
    <n v="-7529.8761262909902"/>
    <n v="1293"/>
    <n v="1.1046336520204041E-4"/>
    <n v="0.42421626589749489"/>
    <n v="0.63901082809845422"/>
    <n v="3766.9380631454951"/>
    <n v="1.1046336520204041E-4"/>
    <n v="1.7286618683873221E-4"/>
    <n v="1.728178874411806E-4"/>
    <n v="4.9472865308453073E-4"/>
    <n v="-2.7948147189360562E-4"/>
  </r>
  <r>
    <x v="2"/>
    <x v="0"/>
    <x v="1"/>
    <n v="1"/>
    <n v="-6387.6242353499329"/>
    <n v="-6387.6242353499329"/>
    <n v="1086"/>
    <n v="4.6389628600523869E-4"/>
    <n v="9.193096319430491E-2"/>
    <n v="2.8452692672038138"/>
    <n v="3195.812117674966"/>
    <n v="4.6389628600523869E-4"/>
    <n v="1.6304125987384399E-4"/>
    <n v="1.6331854561221391E-4"/>
    <n v="2.617915675450444E-3"/>
    <n v="1.6978215017193769E-3"/>
  </r>
  <r>
    <x v="2"/>
    <x v="1"/>
    <x v="2"/>
    <n v="0"/>
    <n v="-5322.3274735127652"/>
    <n v="-5322.3274735127652"/>
    <n v="2379"/>
    <m/>
    <m/>
    <m/>
    <m/>
    <m/>
    <m/>
    <m/>
    <m/>
    <m/>
  </r>
  <r>
    <x v="2"/>
    <x v="1"/>
    <x v="3"/>
    <n v="0"/>
    <n v="-4373.0551877860116"/>
    <n v="-4373.0551877860116"/>
    <n v="1280"/>
    <m/>
    <m/>
    <m/>
    <m/>
    <m/>
    <m/>
    <m/>
    <m/>
    <m/>
  </r>
  <r>
    <x v="2"/>
    <x v="1"/>
    <x v="3"/>
    <n v="1"/>
    <n v="-2826.3098092314021"/>
    <n v="-2826.3098092314021"/>
    <n v="1098"/>
    <m/>
    <m/>
    <m/>
    <m/>
    <m/>
    <m/>
    <m/>
    <m/>
    <m/>
  </r>
  <r>
    <x v="2"/>
    <x v="1"/>
    <x v="4"/>
    <n v="0"/>
    <n v="-4106.030871283403"/>
    <n v="-4106.030871283403"/>
    <n v="2379"/>
    <m/>
    <m/>
    <m/>
    <m/>
    <m/>
    <m/>
    <m/>
    <m/>
    <m/>
  </r>
  <r>
    <x v="2"/>
    <x v="1"/>
    <x v="5"/>
    <n v="0"/>
    <n v="-4143.7671779567836"/>
    <n v="-4143.7671779567836"/>
    <n v="2379"/>
    <m/>
    <m/>
    <m/>
    <m/>
    <m/>
    <m/>
    <m/>
    <m/>
    <m/>
  </r>
  <r>
    <x v="2"/>
    <x v="1"/>
    <x v="6"/>
    <n v="0"/>
    <n v="-5648.7207111125672"/>
    <n v="-5648.7207111125672"/>
    <n v="2379"/>
    <m/>
    <m/>
    <m/>
    <m/>
    <m/>
    <m/>
    <m/>
    <m/>
    <m/>
  </r>
  <r>
    <x v="3"/>
    <x v="0"/>
    <x v="0"/>
    <n v="0"/>
    <n v="-19685.108396919011"/>
    <n v="-19685.108396919011"/>
    <n v="4520"/>
    <n v="1.3047950346321E-3"/>
    <n v="0.1876825939106824"/>
    <n v="1.7362413124235621"/>
    <n v="9844.5541984595075"/>
    <n v="1.3047950346321E-3"/>
    <n v="7.5150558006869433E-4"/>
    <n v="7.5162801632772591E-4"/>
    <n v="3.8414660053687211E-4"/>
    <n v="1.628947516215673E-4"/>
  </r>
  <r>
    <x v="3"/>
    <x v="0"/>
    <x v="1"/>
    <n v="0"/>
    <n v="-10516.559225190411"/>
    <n v="-10516.559225190411"/>
    <n v="2442"/>
    <n v="2.5338520162088152E-4"/>
    <n v="0.57087738746443317"/>
    <n v="0.32130365085828538"/>
    <n v="5260.2796125952054"/>
    <n v="2.5338520162088152E-4"/>
    <n v="7.8861600527732525E-4"/>
    <n v="7.8839673825411487E-4"/>
    <n v="1.3166448630252961E-4"/>
    <n v="-2.7811761841611832E-4"/>
  </r>
  <r>
    <x v="3"/>
    <x v="0"/>
    <x v="1"/>
    <n v="1"/>
    <n v="-9172.8528756832984"/>
    <n v="-9172.8528756832984"/>
    <n v="2078"/>
    <n v="4.2482548694477979E-4"/>
    <n v="0.43864277365847792"/>
    <n v="0.60006150891119248"/>
    <n v="4588.4264378416492"/>
    <n v="4.2482548694477979E-4"/>
    <n v="7.079699008117065E-4"/>
    <n v="7.0783357706887223E-4"/>
    <n v="2.8896344560214171E-4"/>
    <n v="-1.925929303874252E-4"/>
  </r>
  <r>
    <x v="3"/>
    <x v="1"/>
    <x v="2"/>
    <n v="0"/>
    <n v="-10979.434253659299"/>
    <n v="-10979.434253659299"/>
    <n v="4520"/>
    <m/>
    <m/>
    <m/>
    <m/>
    <m/>
    <m/>
    <m/>
    <m/>
    <m/>
  </r>
  <r>
    <x v="3"/>
    <x v="1"/>
    <x v="3"/>
    <n v="0"/>
    <n v="-8586.8263974352521"/>
    <n v="-8586.8263974352521"/>
    <n v="2441"/>
    <m/>
    <m/>
    <m/>
    <m/>
    <m/>
    <m/>
    <m/>
    <m/>
    <m/>
  </r>
  <r>
    <x v="3"/>
    <x v="1"/>
    <x v="3"/>
    <n v="1"/>
    <n v="-5862.9022870553208"/>
    <n v="-5862.9022870553208"/>
    <n v="2078"/>
    <m/>
    <m/>
    <m/>
    <m/>
    <m/>
    <m/>
    <m/>
    <m/>
    <m/>
  </r>
  <r>
    <x v="3"/>
    <x v="1"/>
    <x v="4"/>
    <n v="0"/>
    <n v="-8572.7912969471854"/>
    <n v="-8572.7912969471854"/>
    <n v="4520"/>
    <m/>
    <m/>
    <m/>
    <m/>
    <m/>
    <m/>
    <m/>
    <m/>
    <m/>
  </r>
  <r>
    <x v="3"/>
    <x v="1"/>
    <x v="5"/>
    <n v="0"/>
    <n v="-8733.3616270347775"/>
    <n v="-8733.3616270347775"/>
    <n v="4520"/>
    <m/>
    <m/>
    <m/>
    <m/>
    <m/>
    <m/>
    <m/>
    <m/>
    <m/>
  </r>
  <r>
    <x v="3"/>
    <x v="1"/>
    <x v="6"/>
    <n v="0"/>
    <n v="-11595.77860196497"/>
    <n v="-11595.77860196497"/>
    <n v="4520"/>
    <m/>
    <m/>
    <m/>
    <m/>
    <m/>
    <m/>
    <m/>
    <m/>
    <m/>
  </r>
  <r>
    <x v="4"/>
    <x v="0"/>
    <x v="0"/>
    <n v="0"/>
    <n v="-29410.085382137611"/>
    <n v="-29410.085382137611"/>
    <n v="6448"/>
    <n v="2.8938709682324588E-3"/>
    <n v="2.9659247259877831E-2"/>
    <n v="4.7310369853338461"/>
    <n v="14707.0426910688"/>
    <n v="2.8938709682324588E-3"/>
    <n v="6.1167794232076865E-4"/>
    <n v="6.1203193534479713E-4"/>
    <n v="7.3341098213652867E-4"/>
    <n v="5.783897924037662E-4"/>
  </r>
  <r>
    <x v="4"/>
    <x v="0"/>
    <x v="1"/>
    <n v="0"/>
    <n v="-15346.481396782279"/>
    <n v="-15346.481396782279"/>
    <n v="3411"/>
    <n v="2.7673556230167762E-4"/>
    <n v="0.51432914003702623"/>
    <n v="0.42533853037203351"/>
    <n v="7675.2406983911414"/>
    <n v="2.7673556230167762E-4"/>
    <n v="6.5062424995831819E-4"/>
    <n v="6.5051460518187937E-4"/>
    <n v="1.2475373065523601E-4"/>
    <n v="-1.6855082970534949E-4"/>
  </r>
  <r>
    <x v="4"/>
    <x v="0"/>
    <x v="1"/>
    <n v="1"/>
    <n v="-14079.721944884801"/>
    <n v="-14079.721944884801"/>
    <n v="3037"/>
    <n v="1.8704198236840769E-4"/>
    <n v="0.56587978045229803"/>
    <n v="0.32969756185176508"/>
    <n v="7041.8609724423986"/>
    <n v="1.8704198236840769E-4"/>
    <n v="5.6731381729933287E-4"/>
    <n v="5.6718856307175355E-4"/>
    <n v="1.086200165064666E-4"/>
    <n v="-2.208334859592487E-4"/>
  </r>
  <r>
    <x v="4"/>
    <x v="1"/>
    <x v="2"/>
    <n v="0"/>
    <n v="-17467.721975716329"/>
    <n v="-17467.721975716329"/>
    <n v="6448"/>
    <m/>
    <m/>
    <m/>
    <m/>
    <m/>
    <m/>
    <m/>
    <m/>
    <m/>
  </r>
  <r>
    <x v="4"/>
    <x v="1"/>
    <x v="3"/>
    <n v="0"/>
    <n v="-12749.249339084579"/>
    <n v="-12749.249339084579"/>
    <n v="3407"/>
    <m/>
    <m/>
    <m/>
    <m/>
    <m/>
    <m/>
    <m/>
    <m/>
    <m/>
  </r>
  <r>
    <x v="4"/>
    <x v="1"/>
    <x v="3"/>
    <n v="1"/>
    <n v="-9757.2964034513971"/>
    <n v="-9757.2964034513971"/>
    <n v="3040"/>
    <m/>
    <m/>
    <m/>
    <m/>
    <m/>
    <m/>
    <m/>
    <m/>
    <m/>
  </r>
  <r>
    <x v="4"/>
    <x v="1"/>
    <x v="4"/>
    <n v="0"/>
    <n v="-13708.331705997931"/>
    <n v="-13708.331705997931"/>
    <n v="6448"/>
    <m/>
    <m/>
    <m/>
    <m/>
    <m/>
    <m/>
    <m/>
    <m/>
    <m/>
  </r>
  <r>
    <x v="4"/>
    <x v="1"/>
    <x v="5"/>
    <n v="0"/>
    <n v="-13761.807109846361"/>
    <n v="-13761.807109846361"/>
    <n v="6448"/>
    <m/>
    <m/>
    <m/>
    <m/>
    <m/>
    <m/>
    <m/>
    <m/>
    <m/>
  </r>
  <r>
    <x v="4"/>
    <x v="1"/>
    <x v="6"/>
    <n v="0"/>
    <n v="-18111.94375095706"/>
    <n v="-18111.94375095706"/>
    <n v="6448"/>
    <m/>
    <m/>
    <m/>
    <m/>
    <m/>
    <m/>
    <m/>
    <m/>
    <m/>
  </r>
  <r>
    <x v="5"/>
    <x v="0"/>
    <x v="0"/>
    <n v="0"/>
    <n v="-20458.08021666401"/>
    <n v="-20458.08021666401"/>
    <n v="4514"/>
    <n v="1.655909467855032E-2"/>
    <n v="3.0423982721684608E-7"/>
    <n v="26.30187660430143"/>
    <n v="10231.04010833201"/>
    <n v="1.655909467855032E-2"/>
    <n v="6.2957844900854865E-4"/>
    <n v="6.3310814460561086E-4"/>
    <n v="5.7955326286009967E-3"/>
    <n v="5.5751858938112298E-3"/>
  </r>
  <r>
    <x v="5"/>
    <x v="0"/>
    <x v="1"/>
    <n v="0"/>
    <n v="-11958.22852678191"/>
    <n v="-11958.22852678191"/>
    <n v="2441"/>
    <n v="3.1092752150740921E-7"/>
    <n v="0.97870035551513201"/>
    <n v="7.1294637384532742E-4"/>
    <n v="5981.114263390954"/>
    <n v="3.1092752150740921E-7"/>
    <n v="4.3611628155200421E-4"/>
    <n v="4.3593767280035228E-4"/>
    <n v="2.9231085096892429E-7"/>
    <n v="-4.097116693413394E-4"/>
  </r>
  <r>
    <x v="5"/>
    <x v="0"/>
    <x v="1"/>
    <n v="1"/>
    <n v="-8756.6969875468621"/>
    <n v="-8756.6969875468621"/>
    <n v="2073"/>
    <n v="7.912513074961991E-3"/>
    <n v="2.3956091722942821E-3"/>
    <n v="9.2414422989596225"/>
    <n v="4380.3484937734311"/>
    <n v="7.912513074961991E-3"/>
    <n v="8.5619893724302762E-4"/>
    <n v="8.5960449425930116E-4"/>
    <n v="4.4424854303193317E-3"/>
    <n v="3.9617719998172873E-3"/>
  </r>
  <r>
    <x v="5"/>
    <x v="1"/>
    <x v="2"/>
    <n v="0"/>
    <n v="-10961.810130082789"/>
    <n v="-10961.810130082789"/>
    <n v="4514"/>
    <m/>
    <m/>
    <m/>
    <m/>
    <m/>
    <m/>
    <m/>
    <m/>
    <m/>
  </r>
  <r>
    <x v="5"/>
    <x v="1"/>
    <x v="3"/>
    <n v="0"/>
    <n v="-8504.5801753307151"/>
    <n v="-8504.5801753307151"/>
    <n v="2417"/>
    <m/>
    <m/>
    <m/>
    <m/>
    <m/>
    <m/>
    <m/>
    <m/>
    <m/>
  </r>
  <r>
    <x v="5"/>
    <x v="1"/>
    <x v="3"/>
    <n v="1"/>
    <n v="-5915.6959698482178"/>
    <n v="-5915.6959698482178"/>
    <n v="2096"/>
    <m/>
    <m/>
    <m/>
    <m/>
    <m/>
    <m/>
    <m/>
    <m/>
    <m/>
  </r>
  <r>
    <x v="5"/>
    <x v="1"/>
    <x v="4"/>
    <n v="0"/>
    <n v="-8568.201085670009"/>
    <n v="-8568.201085670009"/>
    <n v="4514"/>
    <m/>
    <m/>
    <m/>
    <m/>
    <m/>
    <m/>
    <m/>
    <m/>
    <m/>
  </r>
  <r>
    <x v="5"/>
    <x v="1"/>
    <x v="5"/>
    <n v="0"/>
    <n v="-8727.4450152969948"/>
    <n v="-8727.4450152969948"/>
    <n v="4514"/>
    <m/>
    <m/>
    <m/>
    <m/>
    <m/>
    <m/>
    <m/>
    <m/>
    <m/>
  </r>
  <r>
    <x v="5"/>
    <x v="1"/>
    <x v="6"/>
    <n v="0"/>
    <n v="-11584.18080839305"/>
    <n v="-11584.18080839305"/>
    <n v="4514"/>
    <m/>
    <m/>
    <m/>
    <m/>
    <m/>
    <m/>
    <m/>
    <m/>
    <m/>
  </r>
  <r>
    <x v="6"/>
    <x v="0"/>
    <x v="0"/>
    <n v="0"/>
    <n v="-17573.97940998898"/>
    <n v="-17573.97940998898"/>
    <n v="2959"/>
    <n v="1.8509417539785969E-4"/>
    <n v="0.27323175188177279"/>
    <n v="1.200896805167937"/>
    <n v="8788.9897049944921"/>
    <n v="1.8509417539785969E-4"/>
    <n v="1.5412995904504509E-4"/>
    <n v="1.5414042700189189E-4"/>
    <n v="4.0595512173124959E-4"/>
    <n v="6.7911819438992715E-5"/>
  </r>
  <r>
    <x v="6"/>
    <x v="0"/>
    <x v="1"/>
    <n v="0"/>
    <n v="-9530.9237283495349"/>
    <n v="-9530.9237283495349"/>
    <n v="1607"/>
    <n v="5.9063491544830697E-5"/>
    <n v="0.53755095421830679"/>
    <n v="0.38026116461753667"/>
    <n v="4767.4618641747666"/>
    <n v="5.9063491544830697E-5"/>
    <n v="1.553234909071933E-4"/>
    <n v="1.55263553174091E-4"/>
    <n v="2.3686672486034069E-4"/>
    <n v="-3.8603865412722982E-4"/>
  </r>
  <r>
    <x v="6"/>
    <x v="0"/>
    <x v="1"/>
    <n v="1"/>
    <n v="-8040.708763073193"/>
    <n v="-8040.708763073193"/>
    <n v="1352"/>
    <n v="2.382033343927836E-4"/>
    <n v="0.21198374729153041"/>
    <n v="1.5593033537986569"/>
    <n v="4022.354381536597"/>
    <n v="2.382033343927836E-4"/>
    <n v="1.5276266405282249E-4"/>
    <n v="1.5282590659193419E-4"/>
    <n v="1.153706944215682E-3"/>
    <n v="4.1382080121143971E-4"/>
  </r>
  <r>
    <x v="6"/>
    <x v="1"/>
    <x v="2"/>
    <n v="0"/>
    <n v="-6793.5810435247204"/>
    <n v="-6793.5810435247204"/>
    <n v="2959"/>
    <m/>
    <m/>
    <m/>
    <m/>
    <m/>
    <m/>
    <m/>
    <m/>
    <m/>
  </r>
  <r>
    <x v="6"/>
    <x v="1"/>
    <x v="3"/>
    <n v="0"/>
    <n v="-5506.1823682460408"/>
    <n v="-5506.1823682460408"/>
    <n v="1595"/>
    <m/>
    <m/>
    <m/>
    <m/>
    <m/>
    <m/>
    <m/>
    <m/>
    <m/>
  </r>
  <r>
    <x v="6"/>
    <x v="1"/>
    <x v="3"/>
    <n v="1"/>
    <n v="-3606.3121417054499"/>
    <n v="-3606.3121417054499"/>
    <n v="1363"/>
    <m/>
    <m/>
    <m/>
    <m/>
    <m/>
    <m/>
    <m/>
    <m/>
    <m/>
  </r>
  <r>
    <x v="6"/>
    <x v="1"/>
    <x v="4"/>
    <n v="0"/>
    <n v="-5290.7038355094573"/>
    <n v="-5290.7038355094573"/>
    <n v="2959"/>
    <m/>
    <m/>
    <m/>
    <m/>
    <m/>
    <m/>
    <m/>
    <m/>
    <m/>
  </r>
  <r>
    <x v="6"/>
    <x v="1"/>
    <x v="5"/>
    <n v="0"/>
    <n v="-5334.1997955231636"/>
    <n v="-5334.1997955231636"/>
    <n v="2959"/>
    <m/>
    <m/>
    <m/>
    <m/>
    <m/>
    <m/>
    <m/>
    <m/>
    <m/>
  </r>
  <r>
    <x v="6"/>
    <x v="1"/>
    <x v="6"/>
    <n v="0"/>
    <n v="-7208.867050245286"/>
    <n v="-7208.867050245286"/>
    <n v="2959"/>
    <m/>
    <m/>
    <m/>
    <m/>
    <m/>
    <m/>
    <m/>
    <m/>
    <m/>
  </r>
  <r>
    <x v="7"/>
    <x v="0"/>
    <x v="0"/>
    <n v="0"/>
    <n v="-14961.333356061001"/>
    <n v="-14961.333356061001"/>
    <n v="2359"/>
    <n v="8.4928506205929066E-3"/>
    <n v="2.2092102842206611E-19"/>
    <n v="82.46956951458948"/>
    <n v="7482.6666780304986"/>
    <n v="8.4928506205929066E-3"/>
    <n v="1.029816291097586E-4"/>
    <n v="1.065396736354088E-4"/>
    <n v="3.3806353047068138E-2"/>
    <n v="3.3396427868046967E-2"/>
  </r>
  <r>
    <x v="7"/>
    <x v="0"/>
    <x v="1"/>
    <n v="0"/>
    <n v="-8023.2343639769861"/>
    <n v="-8023.2343639769861"/>
    <n v="1267"/>
    <n v="9.9188094470631372E-4"/>
    <n v="2.04871424058191E-3"/>
    <n v="9.5449558536010564"/>
    <n v="4013.617181988493"/>
    <n v="9.9188094470631372E-4"/>
    <n v="1.039167660824857E-4"/>
    <n v="1.046181595885077E-4"/>
    <n v="7.4889126584072319E-3"/>
    <n v="6.7043189134731174E-3"/>
  </r>
  <r>
    <x v="7"/>
    <x v="0"/>
    <x v="1"/>
    <n v="1"/>
    <n v="-6934.6173990310645"/>
    <n v="-6934.6173990310645"/>
    <n v="1092"/>
    <n v="3.159658704577253E-3"/>
    <n v="3.3085827127854929E-8"/>
    <n v="30.963152251230209"/>
    <n v="3469.3086995155322"/>
    <n v="3.159658704577253E-3"/>
    <n v="1.020457697246157E-4"/>
    <n v="1.048483480333716E-4"/>
    <n v="2.7621917981020979E-2"/>
    <n v="2.672982799751733E-2"/>
  </r>
  <r>
    <x v="7"/>
    <x v="1"/>
    <x v="2"/>
    <n v="0"/>
    <n v="-5206.4643979082884"/>
    <n v="-5206.4643979082884"/>
    <n v="2359"/>
    <m/>
    <m/>
    <m/>
    <m/>
    <m/>
    <m/>
    <m/>
    <m/>
    <m/>
  </r>
  <r>
    <x v="7"/>
    <x v="1"/>
    <x v="3"/>
    <n v="0"/>
    <n v="-4289.6371433062204"/>
    <n v="-4289.6371433062204"/>
    <n v="1267"/>
    <m/>
    <m/>
    <m/>
    <m/>
    <m/>
    <m/>
    <m/>
    <m/>
    <m/>
  </r>
  <r>
    <x v="7"/>
    <x v="1"/>
    <x v="3"/>
    <n v="1"/>
    <n v="-2756.8299269941708"/>
    <n v="-2756.8299269941708"/>
    <n v="1091"/>
    <m/>
    <m/>
    <m/>
    <m/>
    <m/>
    <m/>
    <m/>
    <m/>
    <m/>
  </r>
  <r>
    <x v="7"/>
    <x v="1"/>
    <x v="4"/>
    <n v="0"/>
    <n v="-4027.9620591158891"/>
    <n v="-4027.9620591158891"/>
    <n v="2359"/>
    <m/>
    <m/>
    <m/>
    <m/>
    <m/>
    <m/>
    <m/>
    <m/>
    <m/>
  </r>
  <r>
    <x v="7"/>
    <x v="1"/>
    <x v="5"/>
    <n v="0"/>
    <n v="-4060.7577325081961"/>
    <n v="-4060.7577325081961"/>
    <n v="2359"/>
    <m/>
    <m/>
    <m/>
    <m/>
    <m/>
    <m/>
    <m/>
    <m/>
    <m/>
  </r>
  <r>
    <x v="7"/>
    <x v="1"/>
    <x v="6"/>
    <n v="0"/>
    <n v="-5536.3632871640648"/>
    <n v="-5536.3632871640648"/>
    <n v="2359"/>
    <m/>
    <m/>
    <m/>
    <m/>
    <m/>
    <m/>
    <m/>
    <m/>
    <m/>
  </r>
  <r>
    <x v="8"/>
    <x v="0"/>
    <x v="0"/>
    <n v="0"/>
    <n v="-24537.548562443659"/>
    <n v="-24537.548562443659"/>
    <n v="6383"/>
    <n v="9.0387675362180175E-6"/>
    <n v="0.9323108761961012"/>
    <n v="7.2149916049993297E-3"/>
    <n v="12270.774281221829"/>
    <n v="9.0387675362180175E-6"/>
    <n v="1.252775890959454E-3"/>
    <n v="1.2525810089282061E-3"/>
    <n v="1.1306979230685239E-6"/>
    <n v="-1.5558437327301E-4"/>
  </r>
  <r>
    <x v="8"/>
    <x v="0"/>
    <x v="1"/>
    <n v="0"/>
    <n v="-12930.89468106345"/>
    <n v="-12930.89468106345"/>
    <n v="3403"/>
    <n v="1.298107870421283E-3"/>
    <n v="0.3194456925554775"/>
    <n v="0.99150484857848764"/>
    <n v="6467.447340531724"/>
    <n v="1.298107870421283E-3"/>
    <n v="1.3092299773242359E-3"/>
    <n v="1.3092267080394319E-3"/>
    <n v="2.9144836110417399E-4"/>
    <n v="-2.497111297738996E-6"/>
  </r>
  <r>
    <x v="8"/>
    <x v="0"/>
    <x v="1"/>
    <n v="1"/>
    <n v="-11612.247472389139"/>
    <n v="-11612.247472389139"/>
    <n v="2980"/>
    <n v="3.612507043970759E-4"/>
    <n v="0.58141475255314645"/>
    <n v="0.30401961796134308"/>
    <n v="5808.1237361945723"/>
    <n v="3.612507043970759E-4"/>
    <n v="1.188248004584395E-3"/>
    <n v="1.1879703955544559E-3"/>
    <n v="1.020781008113092E-4"/>
    <n v="-2.336834579190761E-4"/>
  </r>
  <r>
    <x v="8"/>
    <x v="1"/>
    <x v="2"/>
    <n v="0"/>
    <n v="-16580.049198860139"/>
    <n v="-16580.049198860139"/>
    <n v="6383"/>
    <m/>
    <m/>
    <m/>
    <m/>
    <m/>
    <m/>
    <m/>
    <m/>
    <m/>
  </r>
  <r>
    <x v="8"/>
    <x v="1"/>
    <x v="3"/>
    <n v="0"/>
    <n v="-12332.030390581751"/>
    <n v="-12332.030390581751"/>
    <n v="3387"/>
    <m/>
    <m/>
    <m/>
    <m/>
    <m/>
    <m/>
    <m/>
    <m/>
    <m/>
  </r>
  <r>
    <x v="8"/>
    <x v="1"/>
    <x v="3"/>
    <n v="1"/>
    <n v="-9188.3775384300152"/>
    <n v="-9188.3775384300152"/>
    <n v="2995"/>
    <m/>
    <m/>
    <m/>
    <m/>
    <m/>
    <m/>
    <m/>
    <m/>
    <m/>
  </r>
  <r>
    <x v="8"/>
    <x v="1"/>
    <x v="4"/>
    <n v="0"/>
    <n v="-13030.26991094243"/>
    <n v="-13030.26991094243"/>
    <n v="6383"/>
    <m/>
    <m/>
    <m/>
    <m/>
    <m/>
    <m/>
    <m/>
    <m/>
    <m/>
  </r>
  <r>
    <x v="8"/>
    <x v="1"/>
    <x v="5"/>
    <n v="0"/>
    <n v="-13097.11063454808"/>
    <n v="-13097.11063454808"/>
    <n v="6383"/>
    <m/>
    <m/>
    <m/>
    <m/>
    <m/>
    <m/>
    <m/>
    <m/>
    <m/>
  </r>
  <r>
    <x v="8"/>
    <x v="1"/>
    <x v="6"/>
    <n v="0"/>
    <n v="-17287.1590053744"/>
    <n v="-17287.1590053744"/>
    <n v="6383"/>
    <m/>
    <m/>
    <m/>
    <m/>
    <m/>
    <m/>
    <m/>
    <m/>
    <m/>
  </r>
  <r>
    <x v="9"/>
    <x v="0"/>
    <x v="0"/>
    <n v="0"/>
    <n v="-17957.955216168681"/>
    <n v="-17957.955216168681"/>
    <n v="4521"/>
    <n v="7.2696474945566081E-5"/>
    <n v="0.7973312556295219"/>
    <n v="6.5955292044107564E-2"/>
    <n v="8980.9776080843403"/>
    <n v="7.2696474945566081E-5"/>
    <n v="1.1022083701327609E-3"/>
    <n v="1.101980602014357E-3"/>
    <n v="1.459489476285381E-5"/>
    <n v="-2.0668977111570899E-4"/>
  </r>
  <r>
    <x v="9"/>
    <x v="0"/>
    <x v="1"/>
    <n v="0"/>
    <n v="-9552.5918172563852"/>
    <n v="-9552.5918172563852"/>
    <n v="2442"/>
    <n v="9.528729223475807E-4"/>
    <n v="0.36696899714421949"/>
    <n v="0.8142050704233148"/>
    <n v="4778.2959086281926"/>
    <n v="9.528729223475807E-4"/>
    <n v="1.170310720187693E-3"/>
    <n v="1.1702216428432269E-3"/>
    <n v="3.3357929035804368E-4"/>
    <n v="-7.612006239177127E-5"/>
  </r>
  <r>
    <x v="9"/>
    <x v="0"/>
    <x v="1"/>
    <n v="1"/>
    <n v="-8414.0035132341673"/>
    <n v="-8414.0035132341673"/>
    <n v="2079"/>
    <n v="8.3818078828779008E-4"/>
    <n v="0.36524863345949371"/>
    <n v="0.82012508999827494"/>
    <n v="4209.0017566170836"/>
    <n v="8.3818078828779008E-4"/>
    <n v="1.022015785774281E-3"/>
    <n v="1.021927318499264E-3"/>
    <n v="3.9470456566237377E-4"/>
    <n v="-8.6569047931472909E-5"/>
  </r>
  <r>
    <x v="9"/>
    <x v="1"/>
    <x v="2"/>
    <n v="0"/>
    <n v="-10979.915880124479"/>
    <n v="-10979.915880124479"/>
    <n v="4521"/>
    <m/>
    <m/>
    <m/>
    <m/>
    <m/>
    <m/>
    <m/>
    <m/>
    <m/>
  </r>
  <r>
    <x v="9"/>
    <x v="1"/>
    <x v="3"/>
    <n v="0"/>
    <n v="-8590.3419312900423"/>
    <n v="-8590.3419312900423"/>
    <n v="2442"/>
    <m/>
    <m/>
    <m/>
    <m/>
    <m/>
    <m/>
    <m/>
    <m/>
    <m/>
  </r>
  <r>
    <x v="9"/>
    <x v="1"/>
    <x v="3"/>
    <n v="1"/>
    <n v="-5860.6606258293823"/>
    <n v="-5860.6606258293823"/>
    <n v="2078"/>
    <m/>
    <m/>
    <m/>
    <m/>
    <m/>
    <m/>
    <m/>
    <m/>
    <m/>
  </r>
  <r>
    <x v="9"/>
    <x v="1"/>
    <x v="4"/>
    <n v="0"/>
    <n v="-8569.6197513373263"/>
    <n v="-8569.6197513373263"/>
    <n v="4521"/>
    <m/>
    <m/>
    <m/>
    <m/>
    <m/>
    <m/>
    <m/>
    <m/>
    <m/>
  </r>
  <r>
    <x v="9"/>
    <x v="1"/>
    <x v="5"/>
    <n v="0"/>
    <n v="-8568.1290150427831"/>
    <n v="-8568.1290150427831"/>
    <n v="4521"/>
    <m/>
    <m/>
    <m/>
    <m/>
    <m/>
    <m/>
    <m/>
    <m/>
    <m/>
  </r>
  <r>
    <x v="9"/>
    <x v="1"/>
    <x v="6"/>
    <n v="0"/>
    <n v="-11595.61008736527"/>
    <n v="-11595.61008736527"/>
    <n v="4521"/>
    <m/>
    <m/>
    <m/>
    <m/>
    <m/>
    <m/>
    <m/>
    <m/>
    <m/>
  </r>
  <r>
    <x v="10"/>
    <x v="0"/>
    <x v="0"/>
    <n v="0"/>
    <n v="-8451.4564636509276"/>
    <n v="-8451.4564636509276"/>
    <n v="1516"/>
    <n v="6.8333090160538901E-3"/>
    <n v="3.3418209254554337E-8"/>
    <n v="30.81768065333452"/>
    <n v="4227.7282318254638"/>
    <n v="6.8333090160538901E-3"/>
    <n v="2.217333969068343E-4"/>
    <n v="2.2609747322310301E-4"/>
    <n v="1.9949072980768201E-2"/>
    <n v="1.9301747401495151E-2"/>
  </r>
  <r>
    <x v="10"/>
    <x v="0"/>
    <x v="1"/>
    <n v="0"/>
    <n v="-4700.3270955003554"/>
    <n v="-4700.3270955003554"/>
    <n v="830"/>
    <n v="1.2851737530918119E-3"/>
    <n v="1.2009593200712911E-2"/>
    <n v="6.3373907944528174"/>
    <n v="2352.1635477501768"/>
    <n v="1.2851737530918119E-3"/>
    <n v="2.0279225232831431E-4"/>
    <n v="2.040978994944946E-4"/>
    <n v="7.595717109619593E-3"/>
    <n v="6.3971612124089638E-3"/>
  </r>
  <r>
    <x v="10"/>
    <x v="0"/>
    <x v="1"/>
    <n v="1"/>
    <n v="-3755.5391172606719"/>
    <n v="-3755.5391172606719"/>
    <n v="686"/>
    <n v="4.0213958505227474E-3"/>
    <n v="5.6230964126889228E-5"/>
    <n v="16.431642031989771"/>
    <n v="1879.769558630336"/>
    <n v="4.0213958505227474E-3"/>
    <n v="2.4473487449968391E-4"/>
    <n v="2.5024824818730871E-4"/>
    <n v="2.3459308583376859E-2"/>
    <n v="2.203161751405425E-2"/>
  </r>
  <r>
    <x v="10"/>
    <x v="1"/>
    <x v="2"/>
    <n v="0"/>
    <n v="-3177.141122799585"/>
    <n v="-3177.141122799585"/>
    <n v="1516"/>
    <m/>
    <m/>
    <m/>
    <m/>
    <m/>
    <m/>
    <m/>
    <m/>
    <m/>
  </r>
  <r>
    <x v="10"/>
    <x v="1"/>
    <x v="3"/>
    <n v="0"/>
    <n v="-2720.321427683738"/>
    <n v="-2720.321427683738"/>
    <n v="823"/>
    <m/>
    <m/>
    <m/>
    <m/>
    <m/>
    <m/>
    <m/>
    <m/>
    <m/>
  </r>
  <r>
    <x v="10"/>
    <x v="1"/>
    <x v="3"/>
    <n v="1"/>
    <n v="-1641.6299306382441"/>
    <n v="-1641.6299306382441"/>
    <n v="692"/>
    <m/>
    <m/>
    <m/>
    <m/>
    <m/>
    <m/>
    <m/>
    <m/>
    <m/>
  </r>
  <r>
    <x v="10"/>
    <x v="1"/>
    <x v="4"/>
    <n v="0"/>
    <n v="-2465.7228649119579"/>
    <n v="-2465.7228649119579"/>
    <n v="1516"/>
    <m/>
    <m/>
    <m/>
    <m/>
    <m/>
    <m/>
    <m/>
    <m/>
    <m/>
  </r>
  <r>
    <x v="10"/>
    <x v="1"/>
    <x v="5"/>
    <n v="0"/>
    <n v="-2499.7183153491992"/>
    <n v="-2499.7183153491992"/>
    <n v="1516"/>
    <m/>
    <m/>
    <m/>
    <m/>
    <m/>
    <m/>
    <m/>
    <m/>
    <m/>
  </r>
  <r>
    <x v="10"/>
    <x v="1"/>
    <x v="6"/>
    <n v="0"/>
    <n v="-3422.689358944453"/>
    <n v="-3422.689358944453"/>
    <n v="1516"/>
    <m/>
    <m/>
    <m/>
    <m/>
    <m/>
    <m/>
    <m/>
    <m/>
    <m/>
  </r>
  <r>
    <x v="11"/>
    <x v="0"/>
    <x v="0"/>
    <n v="0"/>
    <n v="-11911.293925170519"/>
    <n v="-11911.293925170519"/>
    <n v="2122"/>
    <n v="3.350658237114668E-3"/>
    <n v="7.6805763017657718E-5"/>
    <n v="15.696849553173561"/>
    <n v="5957.6469625852606"/>
    <n v="3.350658237114668E-3"/>
    <n v="2.1346055625775159E-4"/>
    <n v="2.1493966878998019E-4"/>
    <n v="7.3497554470137727E-3"/>
    <n v="6.8815241995831E-3"/>
  </r>
  <r>
    <x v="11"/>
    <x v="0"/>
    <x v="1"/>
    <n v="0"/>
    <n v="-6419.7707125578381"/>
    <n v="-6419.7707125578381"/>
    <n v="1141"/>
    <n v="1.332692289857107E-11"/>
    <n v="0.99979927845068339"/>
    <n v="6.331369821816752E-8"/>
    <n v="3211.8853562789191"/>
    <n v="1.332692289857107E-11"/>
    <n v="2.1049035633093031E-4"/>
    <n v="2.1030571567917241E-4"/>
    <n v="5.5587090486142188E-11"/>
    <n v="-8.7796306991272388E-4"/>
  </r>
  <r>
    <x v="11"/>
    <x v="0"/>
    <x v="1"/>
    <n v="1"/>
    <n v="-5494.5771944425869"/>
    <n v="-5494.5771944425869"/>
    <n v="981"/>
    <n v="3.874621092575276E-3"/>
    <n v="2.4816193385844831E-5"/>
    <n v="17.950221210433501"/>
    <n v="2749.288597221293"/>
    <n v="3.874621092575276E-3"/>
    <n v="2.158536681611013E-4"/>
    <n v="2.195871043084627E-4"/>
    <n v="1.800513288280281E-2"/>
    <n v="1.7002073774409428E-2"/>
  </r>
  <r>
    <x v="11"/>
    <x v="1"/>
    <x v="2"/>
    <n v="0"/>
    <n v="-4662.8369257472214"/>
    <n v="-4662.8369257472214"/>
    <n v="2122"/>
    <m/>
    <m/>
    <m/>
    <m/>
    <m/>
    <m/>
    <m/>
    <m/>
    <m/>
  </r>
  <r>
    <x v="11"/>
    <x v="1"/>
    <x v="3"/>
    <n v="0"/>
    <n v="-3825.1012309265038"/>
    <n v="-3825.1012309265038"/>
    <n v="1140"/>
    <m/>
    <m/>
    <m/>
    <m/>
    <m/>
    <m/>
    <m/>
    <m/>
    <m/>
  </r>
  <r>
    <x v="11"/>
    <x v="1"/>
    <x v="3"/>
    <n v="1"/>
    <n v="-2473.8741857619261"/>
    <n v="-2473.8741857619261"/>
    <n v="981"/>
    <m/>
    <m/>
    <m/>
    <m/>
    <m/>
    <m/>
    <m/>
    <m/>
    <m/>
  </r>
  <r>
    <x v="11"/>
    <x v="1"/>
    <x v="4"/>
    <n v="0"/>
    <n v="-3616.3108177503"/>
    <n v="-3616.3108177503"/>
    <n v="2122"/>
    <m/>
    <m/>
    <m/>
    <m/>
    <m/>
    <m/>
    <m/>
    <m/>
    <m/>
  </r>
  <r>
    <x v="11"/>
    <x v="1"/>
    <x v="5"/>
    <n v="0"/>
    <n v="-3646.7374750000158"/>
    <n v="-3646.7374750000158"/>
    <n v="2122"/>
    <m/>
    <m/>
    <m/>
    <m/>
    <m/>
    <m/>
    <m/>
    <m/>
    <m/>
  </r>
  <r>
    <x v="11"/>
    <x v="1"/>
    <x v="6"/>
    <n v="0"/>
    <n v="-4970.4971248838028"/>
    <n v="-4970.4971248838028"/>
    <n v="2122"/>
    <m/>
    <m/>
    <m/>
    <m/>
    <m/>
    <m/>
    <m/>
    <m/>
    <m/>
  </r>
  <r>
    <x v="12"/>
    <x v="0"/>
    <x v="0"/>
    <n v="0"/>
    <n v="-23799.84417291588"/>
    <n v="-23799.84417291588"/>
    <n v="4474"/>
    <n v="1.414155643941761E-4"/>
    <n v="0.48233265391814079"/>
    <n v="0.49366700121479812"/>
    <n v="11901.92208645794"/>
    <n v="1.414155643941761E-4"/>
    <n v="2.8645942314593802E-4"/>
    <n v="2.864269966181598E-4"/>
    <n v="1.10378468472061E-4"/>
    <n v="-1.132104451082583E-4"/>
  </r>
  <r>
    <x v="12"/>
    <x v="0"/>
    <x v="1"/>
    <n v="0"/>
    <n v="-12766.37937622511"/>
    <n v="-12766.37937622511"/>
    <n v="2419"/>
    <n v="2.0489966597869721E-5"/>
    <n v="0.79339485826928435"/>
    <n v="6.8609276219372323E-2"/>
    <n v="6385.1896881125558"/>
    <n v="2.0489966597869721E-5"/>
    <n v="2.9864717611004671E-4"/>
    <n v="2.9853214004325087E-4"/>
    <n v="2.8385324254420748E-5"/>
    <n v="-3.8533896812276153E-4"/>
  </r>
  <r>
    <x v="12"/>
    <x v="0"/>
    <x v="1"/>
    <n v="1"/>
    <n v="-11034.631643508459"/>
    <n v="-11034.631643508459"/>
    <n v="2055"/>
    <n v="3.501473179068348E-6"/>
    <n v="0.9097316610343289"/>
    <n v="1.28575189508015E-2"/>
    <n v="5519.3158217542286"/>
    <n v="3.501473179068348E-6"/>
    <n v="2.723288367270948E-4"/>
    <n v="2.7219795680326418E-4"/>
    <n v="6.2627561749906144E-6"/>
    <n v="-4.8082625368572879E-4"/>
  </r>
  <r>
    <x v="12"/>
    <x v="1"/>
    <x v="2"/>
    <n v="0"/>
    <n v="-10855.008863907289"/>
    <n v="-10855.008863907289"/>
    <n v="4474"/>
    <m/>
    <m/>
    <m/>
    <m/>
    <m/>
    <m/>
    <m/>
    <m/>
    <m/>
  </r>
  <r>
    <x v="12"/>
    <x v="1"/>
    <x v="3"/>
    <n v="0"/>
    <n v="-8421.2065441052255"/>
    <n v="-8421.2065441052255"/>
    <n v="2395"/>
    <m/>
    <m/>
    <m/>
    <m/>
    <m/>
    <m/>
    <m/>
    <m/>
    <m/>
  </r>
  <r>
    <x v="12"/>
    <x v="1"/>
    <x v="3"/>
    <n v="1"/>
    <n v="-5853.2873625680822"/>
    <n v="-5853.2873625680822"/>
    <n v="2078"/>
    <m/>
    <m/>
    <m/>
    <m/>
    <m/>
    <m/>
    <m/>
    <m/>
    <m/>
  </r>
  <r>
    <x v="12"/>
    <x v="1"/>
    <x v="4"/>
    <n v="0"/>
    <n v="-8476.8860794028951"/>
    <n v="-8476.8860794028951"/>
    <n v="4474"/>
    <m/>
    <m/>
    <m/>
    <m/>
    <m/>
    <m/>
    <m/>
    <m/>
    <m/>
  </r>
  <r>
    <x v="12"/>
    <x v="1"/>
    <x v="5"/>
    <n v="0"/>
    <n v="-8638.8482537963991"/>
    <n v="-8638.8482537963991"/>
    <n v="4474"/>
    <m/>
    <m/>
    <m/>
    <m/>
    <m/>
    <m/>
    <m/>
    <m/>
    <m/>
  </r>
  <r>
    <x v="12"/>
    <x v="1"/>
    <x v="6"/>
    <n v="0"/>
    <n v="-11463.596670128311"/>
    <n v="-11463.596670128311"/>
    <n v="4474"/>
    <m/>
    <m/>
    <m/>
    <m/>
    <m/>
    <m/>
    <m/>
    <m/>
    <m/>
  </r>
  <r>
    <x v="13"/>
    <x v="0"/>
    <x v="0"/>
    <n v="0"/>
    <n v="11460.21987898626"/>
    <n v="11460.21987898626"/>
    <n v="1690"/>
    <n v="148.16440324751599"/>
    <n v="9.0127786627741166E-2"/>
    <n v="2.8753864795562092"/>
    <n v="-5728.1099394931316"/>
    <n v="148.16440324751599"/>
    <n v="51.5285177491632"/>
    <n v="51.585732601441677"/>
    <n v="1.70053127660863E-3"/>
    <n v="1.1091216387393299E-3"/>
  </r>
  <r>
    <x v="13"/>
    <x v="0"/>
    <x v="1"/>
    <n v="0"/>
    <n v="1393.6036346651199"/>
    <n v="1393.6036346651199"/>
    <n v="240"/>
    <n v="13.62535850565655"/>
    <n v="0.40172013060474537"/>
    <n v="0.70569392100012573"/>
    <n v="-694.80181733256018"/>
    <n v="13.62535850565655"/>
    <n v="19.307745327246661"/>
    <n v="19.283969650168871"/>
    <n v="2.956334678944295E-3"/>
    <n v="-1.2329244190432129E-3"/>
  </r>
  <r>
    <x v="13"/>
    <x v="0"/>
    <x v="1"/>
    <n v="1"/>
    <n v="9976.634974097009"/>
    <n v="9976.634974097009"/>
    <n v="1450"/>
    <n v="82.844962769726408"/>
    <n v="0.2277425378844895"/>
    <n v="1.456139060915143"/>
    <n v="-4986.3174870485054"/>
    <n v="82.844962769726408"/>
    <n v="56.893579049833768"/>
    <n v="56.911488907473448"/>
    <n v="1.0046106409666859E-3"/>
    <n v="3.1469669803929618E-4"/>
  </r>
  <r>
    <x v="13"/>
    <x v="1"/>
    <x v="2"/>
    <n v="0"/>
    <n v="-3563.326797590099"/>
    <n v="-3563.326797590099"/>
    <n v="1690"/>
    <m/>
    <m/>
    <m/>
    <m/>
    <m/>
    <m/>
    <m/>
    <m/>
    <m/>
  </r>
  <r>
    <x v="13"/>
    <x v="1"/>
    <x v="3"/>
    <n v="0"/>
    <n v="-3066.9822047899211"/>
    <n v="-3066.9822047899211"/>
    <n v="919"/>
    <m/>
    <m/>
    <m/>
    <m/>
    <m/>
    <m/>
    <m/>
    <m/>
    <m/>
  </r>
  <r>
    <x v="13"/>
    <x v="1"/>
    <x v="3"/>
    <n v="1"/>
    <n v="-1865.0283876039441"/>
    <n v="-1865.0283876039441"/>
    <n v="770"/>
    <m/>
    <m/>
    <m/>
    <m/>
    <m/>
    <m/>
    <m/>
    <m/>
    <m/>
  </r>
  <r>
    <x v="13"/>
    <x v="1"/>
    <x v="4"/>
    <n v="0"/>
    <n v="-2726.1466953629579"/>
    <n v="-2726.1466953629579"/>
    <n v="1690"/>
    <m/>
    <m/>
    <m/>
    <m/>
    <m/>
    <m/>
    <m/>
    <m/>
    <m/>
  </r>
  <r>
    <x v="13"/>
    <x v="1"/>
    <x v="5"/>
    <n v="0"/>
    <n v="-2754.5907049355892"/>
    <n v="-2754.5907049355892"/>
    <n v="1690"/>
    <m/>
    <m/>
    <m/>
    <m/>
    <m/>
    <m/>
    <m/>
    <m/>
    <m/>
  </r>
  <r>
    <x v="13"/>
    <x v="1"/>
    <x v="6"/>
    <n v="0"/>
    <n v="-3814.2524951173409"/>
    <n v="-3814.2524951173409"/>
    <n v="1690"/>
    <m/>
    <m/>
    <m/>
    <m/>
    <m/>
    <m/>
    <m/>
    <m/>
    <m/>
  </r>
  <r>
    <x v="14"/>
    <x v="0"/>
    <x v="0"/>
    <n v="0"/>
    <n v="-16463.90954449986"/>
    <n v="-16463.90954449986"/>
    <n v="3766"/>
    <n v="1.0565183392143851E-3"/>
    <n v="0.23191435162181401"/>
    <n v="1.429543014761222"/>
    <n v="8233.9547722499319"/>
    <n v="1.0565183392143851E-3"/>
    <n v="7.3906019497486475E-4"/>
    <n v="7.3914451320706643E-4"/>
    <n v="3.7964938619372562E-4"/>
    <n v="1.140754354460594E-4"/>
  </r>
  <r>
    <x v="14"/>
    <x v="0"/>
    <x v="1"/>
    <n v="0"/>
    <n v="-9093.9556625212699"/>
    <n v="-9093.9556625212699"/>
    <n v="2039"/>
    <n v="3.2445277077246541E-3"/>
    <n v="2.8615284850482311E-2"/>
    <n v="4.7974266302547219"/>
    <n v="4548.977831260635"/>
    <n v="3.2445277077246541E-3"/>
    <n v="6.7630585265508975E-4"/>
    <n v="6.7756602039555568E-4"/>
    <n v="2.3496094997887962E-3"/>
    <n v="1.859844948733258E-3"/>
  </r>
  <r>
    <x v="14"/>
    <x v="0"/>
    <x v="1"/>
    <n v="1"/>
    <n v="-7392.8782829160573"/>
    <n v="-7392.8782829160573"/>
    <n v="1727"/>
    <n v="6.3415581271231147E-3"/>
    <n v="5.1688028485274177E-3"/>
    <n v="7.8394370780159059"/>
    <n v="3698.4391414580291"/>
    <n v="6.3415581271231147E-3"/>
    <n v="8.0893029231738007E-4"/>
    <n v="8.121357545623428E-4"/>
    <n v="4.5240412413715134E-3"/>
    <n v="3.9469537290475198E-3"/>
  </r>
  <r>
    <x v="14"/>
    <x v="1"/>
    <x v="2"/>
    <n v="0"/>
    <n v="-8721.1618678720097"/>
    <n v="-8721.1618678720097"/>
    <n v="3766"/>
    <m/>
    <m/>
    <m/>
    <m/>
    <m/>
    <m/>
    <m/>
    <m/>
    <m/>
  </r>
  <r>
    <x v="14"/>
    <x v="1"/>
    <x v="3"/>
    <n v="0"/>
    <n v="-6986.8330563266163"/>
    <n v="-6986.8330563266163"/>
    <n v="2038"/>
    <m/>
    <m/>
    <m/>
    <m/>
    <m/>
    <m/>
    <m/>
    <m/>
    <m/>
  </r>
  <r>
    <x v="14"/>
    <x v="1"/>
    <x v="3"/>
    <n v="1"/>
    <n v="-4624.664675599739"/>
    <n v="-4624.664675599739"/>
    <n v="1727"/>
    <m/>
    <m/>
    <m/>
    <m/>
    <m/>
    <m/>
    <m/>
    <m/>
    <m/>
  </r>
  <r>
    <x v="14"/>
    <x v="1"/>
    <x v="4"/>
    <n v="0"/>
    <n v="-6734.9050102947494"/>
    <n v="-6734.9050102947494"/>
    <n v="3766"/>
    <m/>
    <m/>
    <m/>
    <m/>
    <m/>
    <m/>
    <m/>
    <m/>
    <m/>
  </r>
  <r>
    <x v="14"/>
    <x v="1"/>
    <x v="5"/>
    <n v="0"/>
    <n v="-6799.921456545253"/>
    <n v="-6799.921456545253"/>
    <n v="3766"/>
    <m/>
    <m/>
    <m/>
    <m/>
    <m/>
    <m/>
    <m/>
    <m/>
    <m/>
  </r>
  <r>
    <x v="14"/>
    <x v="1"/>
    <x v="6"/>
    <n v="0"/>
    <n v="-9293.8740770475979"/>
    <n v="-9293.8740770475979"/>
    <n v="3766"/>
    <m/>
    <m/>
    <m/>
    <m/>
    <m/>
    <m/>
    <m/>
    <m/>
    <m/>
  </r>
  <r>
    <x v="15"/>
    <x v="0"/>
    <x v="0"/>
    <n v="0"/>
    <n v="-18761.67594621237"/>
    <n v="-18761.67594621237"/>
    <n v="3209"/>
    <n v="3.1901720329501448E-2"/>
    <n v="9.2350256865725489E-42"/>
    <n v="188.6672730756016"/>
    <n v="9382.837973106185"/>
    <n v="3.1901720329501448E-2"/>
    <n v="1.6908984695357309E-4"/>
    <n v="1.7898156468504071E-4"/>
    <n v="5.5561177790166012E-2"/>
    <n v="5.5266684861506772E-2"/>
  </r>
  <r>
    <x v="15"/>
    <x v="0"/>
    <x v="1"/>
    <n v="0"/>
    <n v="-10143.736943279881"/>
    <n v="-10143.736943279881"/>
    <n v="1720"/>
    <n v="2.3645703395489548E-3"/>
    <n v="1.2903188441802741E-4"/>
    <n v="14.722864757452079"/>
    <n v="5073.8684716399393"/>
    <n v="2.3645703395489548E-3"/>
    <n v="1.6060531550777919E-4"/>
    <n v="1.6188743594061289E-4"/>
    <n v="8.4969530078389255E-3"/>
    <n v="7.9198266708238041E-3"/>
  </r>
  <r>
    <x v="15"/>
    <x v="0"/>
    <x v="1"/>
    <n v="1"/>
    <n v="-8623.272367203268"/>
    <n v="-8623.272367203268"/>
    <n v="1489"/>
    <n v="1.124361690358194E-2"/>
    <n v="4.106954982016895E-15"/>
    <n v="62.965223034000992"/>
    <n v="4313.636183601634"/>
    <n v="1.124361690358194E-2"/>
    <n v="1.7856868223130781E-4"/>
    <n v="1.8600487055210789E-4"/>
    <n v="4.0623636000521879E-2"/>
    <n v="3.9978460234550539E-2"/>
  </r>
  <r>
    <x v="15"/>
    <x v="1"/>
    <x v="2"/>
    <n v="0"/>
    <n v="-7310.5850022936665"/>
    <n v="-7310.5850022936665"/>
    <n v="3209"/>
    <m/>
    <m/>
    <m/>
    <m/>
    <m/>
    <m/>
    <m/>
    <m/>
    <m/>
  </r>
  <r>
    <x v="15"/>
    <x v="1"/>
    <x v="3"/>
    <n v="0"/>
    <n v="-5886.7085974193669"/>
    <n v="-5886.7085974193669"/>
    <n v="1731"/>
    <m/>
    <m/>
    <m/>
    <m/>
    <m/>
    <m/>
    <m/>
    <m/>
    <m/>
  </r>
  <r>
    <x v="15"/>
    <x v="1"/>
    <x v="3"/>
    <n v="1"/>
    <n v="-3916.2002664075981"/>
    <n v="-3916.2002664075981"/>
    <n v="1477"/>
    <m/>
    <m/>
    <m/>
    <m/>
    <m/>
    <m/>
    <m/>
    <m/>
    <m/>
  </r>
  <r>
    <x v="15"/>
    <x v="1"/>
    <x v="4"/>
    <n v="0"/>
    <n v="-5610.1843528997397"/>
    <n v="-5610.1843528997397"/>
    <n v="3209"/>
    <m/>
    <m/>
    <m/>
    <m/>
    <m/>
    <m/>
    <m/>
    <m/>
    <m/>
  </r>
  <r>
    <x v="15"/>
    <x v="1"/>
    <x v="5"/>
    <n v="0"/>
    <n v="-5596.4337098986307"/>
    <n v="-5596.4337098986307"/>
    <n v="3209"/>
    <m/>
    <m/>
    <m/>
    <m/>
    <m/>
    <m/>
    <m/>
    <m/>
    <m/>
  </r>
  <r>
    <x v="15"/>
    <x v="1"/>
    <x v="6"/>
    <n v="0"/>
    <n v="-7784.4242197796284"/>
    <n v="-7784.4242197796284"/>
    <n v="3209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67CC4-439F-496B-8D15-ECE6D126C555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5:H21" firstHeaderRow="0" firstDataRow="1" firstDataCol="1" rowPageCount="2" colPageCount="1"/>
  <pivotFields count="16">
    <pivotField axis="axisRow" showAll="0">
      <items count="17">
        <item x="0"/>
        <item x="1"/>
        <item x="2"/>
        <item x="5"/>
        <item x="6"/>
        <item x="7"/>
        <item x="9"/>
        <item x="8"/>
        <item x="10"/>
        <item x="11"/>
        <item x="12"/>
        <item x="13"/>
        <item x="14"/>
        <item x="3"/>
        <item x="4"/>
        <item x="15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8">
        <item x="2"/>
        <item x="6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pageFields count="2">
    <pageField fld="1" item="1" hier="-1"/>
    <pageField fld="2" item="3" hier="-1"/>
  </pageFields>
  <dataFields count="2">
    <dataField name="Sum of llf" fld="10" baseField="0" baseItem="0"/>
    <dataField name="Sum of nobs" fld="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DA284-5027-48BF-85C2-EBC0941FF41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21" firstHeaderRow="1" firstDataRow="2" firstDataCol="1" rowPageCount="1" colPageCount="1"/>
  <pivotFields count="16">
    <pivotField axis="axisRow" showAll="0">
      <items count="17">
        <item x="0"/>
        <item x="1"/>
        <item x="2"/>
        <item x="5"/>
        <item x="6"/>
        <item x="7"/>
        <item x="9"/>
        <item x="8"/>
        <item x="10"/>
        <item x="11"/>
        <item x="12"/>
        <item x="13"/>
        <item x="14"/>
        <item x="3"/>
        <item x="4"/>
        <item x="15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8">
        <item x="2"/>
        <item x="6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2">
    <i>
      <x v="3"/>
    </i>
    <i>
      <x v="4"/>
    </i>
  </colItems>
  <pageFields count="1">
    <pageField fld="1" item="1" hier="-1"/>
  </pageFields>
  <dataFields count="1">
    <dataField name="Sum of rsquared" fld="14" baseField="0" baseItem="0" numFmtId="10"/>
  </dataFields>
  <formats count="1">
    <format dxfId="1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DAE2-C060-4FED-B109-A9EE5A1D3059}">
  <dimension ref="A2:I21"/>
  <sheetViews>
    <sheetView tabSelected="1" zoomScale="150" zoomScaleNormal="150" workbookViewId="0">
      <selection activeCell="E7" sqref="E7"/>
    </sheetView>
  </sheetViews>
  <sheetFormatPr defaultRowHeight="14.5" x14ac:dyDescent="0.35"/>
  <cols>
    <col min="1" max="1" width="14.81640625" bestFit="1" customWidth="1"/>
    <col min="2" max="2" width="15.6328125" bestFit="1" customWidth="1"/>
    <col min="3" max="3" width="9.6328125" bestFit="1" customWidth="1"/>
    <col min="4" max="4" width="11.81640625" bestFit="1" customWidth="1"/>
    <col min="6" max="6" width="13.36328125" bestFit="1" customWidth="1"/>
    <col min="7" max="7" width="11.54296875" bestFit="1" customWidth="1"/>
    <col min="8" max="8" width="11.1796875" bestFit="1" customWidth="1"/>
  </cols>
  <sheetData>
    <row r="2" spans="1:9" x14ac:dyDescent="0.35">
      <c r="A2" s="2" t="s">
        <v>1</v>
      </c>
      <c r="B2" t="s">
        <v>32</v>
      </c>
      <c r="F2" s="2" t="s">
        <v>1</v>
      </c>
      <c r="G2" t="s">
        <v>32</v>
      </c>
    </row>
    <row r="3" spans="1:9" x14ac:dyDescent="0.35">
      <c r="F3" s="2" t="s">
        <v>2</v>
      </c>
      <c r="G3" t="s">
        <v>34</v>
      </c>
    </row>
    <row r="4" spans="1:9" x14ac:dyDescent="0.35">
      <c r="A4" s="2" t="s">
        <v>43</v>
      </c>
      <c r="B4" s="2" t="s">
        <v>42</v>
      </c>
    </row>
    <row r="5" spans="1:9" x14ac:dyDescent="0.35">
      <c r="A5" s="2" t="s">
        <v>41</v>
      </c>
      <c r="B5" t="s">
        <v>34</v>
      </c>
      <c r="C5" t="s">
        <v>35</v>
      </c>
      <c r="F5" s="2" t="s">
        <v>41</v>
      </c>
      <c r="G5" t="s">
        <v>45</v>
      </c>
      <c r="H5" t="s">
        <v>46</v>
      </c>
    </row>
    <row r="6" spans="1:9" x14ac:dyDescent="0.35">
      <c r="A6" s="3" t="s">
        <v>16</v>
      </c>
      <c r="B6" s="4">
        <v>1.6940859564418259E-4</v>
      </c>
      <c r="C6" s="4">
        <v>6.3966313743835101E-5</v>
      </c>
      <c r="F6" s="3" t="s">
        <v>16</v>
      </c>
      <c r="G6" s="5">
        <v>11640.3078641712</v>
      </c>
      <c r="H6" s="5">
        <v>4469</v>
      </c>
      <c r="I6" s="5">
        <f>G6/H6</f>
        <v>2.6046784211616023</v>
      </c>
    </row>
    <row r="7" spans="1:9" x14ac:dyDescent="0.35">
      <c r="A7" s="3" t="s">
        <v>17</v>
      </c>
      <c r="B7" s="4">
        <v>1.2511721758068359E-4</v>
      </c>
      <c r="C7" s="4">
        <v>1.0272557079971104E-5</v>
      </c>
      <c r="F7" s="3" t="s">
        <v>17</v>
      </c>
      <c r="G7" s="5">
        <v>8717.8068399845779</v>
      </c>
      <c r="H7" s="5">
        <v>3213</v>
      </c>
      <c r="I7" s="5">
        <f t="shared" ref="I7:I21" si="0">G7/H7</f>
        <v>2.7132918891953244</v>
      </c>
    </row>
    <row r="8" spans="1:9" x14ac:dyDescent="0.35">
      <c r="A8" s="3" t="s">
        <v>18</v>
      </c>
      <c r="B8" s="4">
        <v>3.1115856313828072E-3</v>
      </c>
      <c r="C8" s="4">
        <v>3.1126443285349747E-3</v>
      </c>
      <c r="D8" t="s">
        <v>44</v>
      </c>
      <c r="F8" s="3" t="s">
        <v>18</v>
      </c>
      <c r="G8" s="5">
        <v>6962.1834983154749</v>
      </c>
      <c r="H8" s="5">
        <v>2379</v>
      </c>
      <c r="I8" s="5">
        <f t="shared" si="0"/>
        <v>2.9265168130792243</v>
      </c>
    </row>
    <row r="9" spans="1:9" x14ac:dyDescent="0.35">
      <c r="A9" s="3" t="s">
        <v>21</v>
      </c>
      <c r="B9" s="4">
        <v>5.7955326286009967E-3</v>
      </c>
      <c r="C9" s="4">
        <v>4.4427777411703007E-3</v>
      </c>
      <c r="F9" s="3" t="s">
        <v>21</v>
      </c>
      <c r="G9" s="5">
        <v>10231.04010833201</v>
      </c>
      <c r="H9" s="5">
        <v>4514</v>
      </c>
      <c r="I9" s="5">
        <f t="shared" si="0"/>
        <v>2.266513094446613</v>
      </c>
    </row>
    <row r="10" spans="1:9" x14ac:dyDescent="0.35">
      <c r="A10" s="3" t="s">
        <v>22</v>
      </c>
      <c r="B10" s="4">
        <v>4.0595512173124959E-4</v>
      </c>
      <c r="C10" s="4">
        <v>1.3905736690760227E-3</v>
      </c>
      <c r="D10" t="s">
        <v>44</v>
      </c>
      <c r="F10" s="3" t="s">
        <v>22</v>
      </c>
      <c r="G10" s="5">
        <v>8788.9897049944921</v>
      </c>
      <c r="H10" s="5">
        <v>2959</v>
      </c>
      <c r="I10" s="5">
        <f t="shared" si="0"/>
        <v>2.9702567438305145</v>
      </c>
    </row>
    <row r="11" spans="1:9" x14ac:dyDescent="0.35">
      <c r="A11" s="3" t="s">
        <v>23</v>
      </c>
      <c r="B11" s="4">
        <v>3.3806353047068138E-2</v>
      </c>
      <c r="C11" s="4">
        <v>3.5110830639428214E-2</v>
      </c>
      <c r="D11" t="s">
        <v>44</v>
      </c>
      <c r="F11" s="3" t="s">
        <v>23</v>
      </c>
      <c r="G11" s="5">
        <v>7482.6666780304986</v>
      </c>
      <c r="H11" s="5">
        <v>2359</v>
      </c>
      <c r="I11" s="5">
        <f t="shared" si="0"/>
        <v>3.1719655269311144</v>
      </c>
    </row>
    <row r="12" spans="1:9" x14ac:dyDescent="0.35">
      <c r="A12" s="3" t="s">
        <v>25</v>
      </c>
      <c r="B12" s="4">
        <v>1.459489476285381E-5</v>
      </c>
      <c r="C12" s="4">
        <v>7.2828385602041745E-4</v>
      </c>
      <c r="F12" s="3" t="s">
        <v>25</v>
      </c>
      <c r="G12" s="5">
        <v>8980.9776080843403</v>
      </c>
      <c r="H12" s="5">
        <v>4521</v>
      </c>
      <c r="I12" s="5">
        <f t="shared" si="0"/>
        <v>1.9865024569971999</v>
      </c>
    </row>
    <row r="13" spans="1:9" x14ac:dyDescent="0.35">
      <c r="A13" s="3" t="s">
        <v>24</v>
      </c>
      <c r="B13" s="4">
        <v>1.1306979230685239E-6</v>
      </c>
      <c r="C13" s="4">
        <v>3.9352646191548318E-4</v>
      </c>
      <c r="F13" s="3" t="s">
        <v>24</v>
      </c>
      <c r="G13" s="5">
        <v>12270.774281221829</v>
      </c>
      <c r="H13" s="5">
        <v>6383</v>
      </c>
      <c r="I13" s="5">
        <f t="shared" si="0"/>
        <v>1.9224148960084333</v>
      </c>
    </row>
    <row r="14" spans="1:9" x14ac:dyDescent="0.35">
      <c r="A14" s="3" t="s">
        <v>26</v>
      </c>
      <c r="B14" s="4">
        <v>1.9949072980768201E-2</v>
      </c>
      <c r="C14" s="4">
        <v>3.1055025692996452E-2</v>
      </c>
      <c r="D14" t="s">
        <v>44</v>
      </c>
      <c r="F14" s="3" t="s">
        <v>26</v>
      </c>
      <c r="G14" s="5">
        <v>4227.7282318254638</v>
      </c>
      <c r="H14" s="5">
        <v>1516</v>
      </c>
      <c r="I14" s="5">
        <f t="shared" si="0"/>
        <v>2.7887389391988546</v>
      </c>
    </row>
    <row r="15" spans="1:9" x14ac:dyDescent="0.35">
      <c r="A15" s="3" t="s">
        <v>27</v>
      </c>
      <c r="B15" s="4">
        <v>7.3497554470137727E-3</v>
      </c>
      <c r="C15" s="4">
        <v>1.8005132938389901E-2</v>
      </c>
      <c r="D15" t="s">
        <v>44</v>
      </c>
      <c r="F15" s="3" t="s">
        <v>27</v>
      </c>
      <c r="G15" s="5">
        <v>5957.6469625852606</v>
      </c>
      <c r="H15" s="5">
        <v>2122</v>
      </c>
      <c r="I15" s="5">
        <f t="shared" si="0"/>
        <v>2.807562187834713</v>
      </c>
    </row>
    <row r="16" spans="1:9" x14ac:dyDescent="0.35">
      <c r="A16" s="3" t="s">
        <v>28</v>
      </c>
      <c r="B16" s="4">
        <v>1.10378468472061E-4</v>
      </c>
      <c r="C16" s="4">
        <v>3.4648080429411365E-5</v>
      </c>
      <c r="F16" s="3" t="s">
        <v>28</v>
      </c>
      <c r="G16" s="5">
        <v>11901.92208645794</v>
      </c>
      <c r="H16" s="5">
        <v>4474</v>
      </c>
      <c r="I16" s="5">
        <f t="shared" si="0"/>
        <v>2.6602418610768752</v>
      </c>
    </row>
    <row r="17" spans="1:9" x14ac:dyDescent="0.35">
      <c r="A17" s="3" t="s">
        <v>29</v>
      </c>
      <c r="B17" s="4">
        <v>1.70053127660863E-3</v>
      </c>
      <c r="C17" s="4">
        <v>3.960945319910981E-3</v>
      </c>
      <c r="F17" s="3" t="s">
        <v>29</v>
      </c>
      <c r="G17" s="5">
        <v>-5728.1099394931316</v>
      </c>
      <c r="H17" s="5">
        <v>1690</v>
      </c>
      <c r="I17" s="5">
        <f t="shared" si="0"/>
        <v>-3.3894141653805514</v>
      </c>
    </row>
    <row r="18" spans="1:9" x14ac:dyDescent="0.35">
      <c r="A18" s="3" t="s">
        <v>30</v>
      </c>
      <c r="B18" s="4">
        <v>3.7964938619372562E-4</v>
      </c>
      <c r="C18" s="4">
        <v>6.8736507411603096E-3</v>
      </c>
      <c r="D18" t="s">
        <v>44</v>
      </c>
      <c r="F18" s="3" t="s">
        <v>30</v>
      </c>
      <c r="G18" s="5">
        <v>8233.9547722499319</v>
      </c>
      <c r="H18" s="5">
        <v>3766</v>
      </c>
      <c r="I18" s="5">
        <f t="shared" si="0"/>
        <v>2.1863926639006723</v>
      </c>
    </row>
    <row r="19" spans="1:9" x14ac:dyDescent="0.35">
      <c r="A19" s="3" t="s">
        <v>19</v>
      </c>
      <c r="B19" s="4">
        <v>3.8414660053687211E-4</v>
      </c>
      <c r="C19" s="4">
        <v>4.2062793190467129E-4</v>
      </c>
      <c r="F19" s="3" t="s">
        <v>19</v>
      </c>
      <c r="G19" s="5">
        <v>9844.5541984595075</v>
      </c>
      <c r="H19" s="5">
        <v>4520</v>
      </c>
      <c r="I19" s="5">
        <f t="shared" si="0"/>
        <v>2.1779987164733425</v>
      </c>
    </row>
    <row r="20" spans="1:9" x14ac:dyDescent="0.35">
      <c r="A20" s="3" t="s">
        <v>20</v>
      </c>
      <c r="B20" s="4">
        <v>7.3341098213652867E-4</v>
      </c>
      <c r="C20" s="4">
        <v>2.3337374716170261E-4</v>
      </c>
      <c r="F20" s="3" t="s">
        <v>20</v>
      </c>
      <c r="G20" s="5">
        <v>14707.0426910688</v>
      </c>
      <c r="H20" s="5">
        <v>6448</v>
      </c>
      <c r="I20" s="5">
        <f t="shared" si="0"/>
        <v>2.2808689037017369</v>
      </c>
    </row>
    <row r="21" spans="1:9" x14ac:dyDescent="0.35">
      <c r="A21" s="3" t="s">
        <v>31</v>
      </c>
      <c r="B21" s="4">
        <v>5.5561177790166012E-2</v>
      </c>
      <c r="C21" s="4">
        <v>4.9120589008360804E-2</v>
      </c>
      <c r="D21" t="s">
        <v>44</v>
      </c>
      <c r="F21" s="3" t="s">
        <v>31</v>
      </c>
      <c r="G21" s="5">
        <v>9382.837973106185</v>
      </c>
      <c r="H21" s="5">
        <v>3209</v>
      </c>
      <c r="I21" s="5">
        <f t="shared" si="0"/>
        <v>2.9239133602699239</v>
      </c>
    </row>
  </sheetData>
  <conditionalFormatting pivot="1" sqref="B6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workbookViewId="0">
      <selection activeCell="B10" sqref="A1:P145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t="s">
        <v>32</v>
      </c>
      <c r="C2" t="s">
        <v>34</v>
      </c>
      <c r="D2">
        <v>0</v>
      </c>
      <c r="E2">
        <v>-23276.6157283424</v>
      </c>
      <c r="F2">
        <v>-23276.6157283424</v>
      </c>
      <c r="G2">
        <v>4469</v>
      </c>
      <c r="H2">
        <v>2.4229814834009211E-4</v>
      </c>
      <c r="I2">
        <v>0.38435455653627132</v>
      </c>
      <c r="J2">
        <v>0.75687641811362505</v>
      </c>
      <c r="K2">
        <v>11640.3078641712</v>
      </c>
      <c r="L2">
        <v>2.4229814834009211E-4</v>
      </c>
      <c r="M2">
        <v>3.2012907595136282E-4</v>
      </c>
      <c r="N2">
        <v>3.2011165631671391E-4</v>
      </c>
      <c r="O2">
        <v>1.6940859564418259E-4</v>
      </c>
      <c r="P2">
        <v>-5.4417370642712022E-5</v>
      </c>
    </row>
    <row r="3" spans="1:16" x14ac:dyDescent="0.35">
      <c r="A3" t="s">
        <v>16</v>
      </c>
      <c r="B3" t="s">
        <v>32</v>
      </c>
      <c r="C3" t="s">
        <v>35</v>
      </c>
      <c r="D3">
        <v>0</v>
      </c>
      <c r="E3">
        <v>-12647.70442713402</v>
      </c>
      <c r="F3">
        <v>-12647.70442713402</v>
      </c>
      <c r="G3">
        <v>2417</v>
      </c>
      <c r="H3">
        <v>6.176549993686109E-7</v>
      </c>
      <c r="I3">
        <v>0.96453236997346714</v>
      </c>
      <c r="J3">
        <v>1.9777004590390938E-3</v>
      </c>
      <c r="K3">
        <v>6325.8522135670082</v>
      </c>
      <c r="L3">
        <v>6.176549993686109E-7</v>
      </c>
      <c r="M3">
        <v>3.123096809456732E-4</v>
      </c>
      <c r="N3">
        <v>3.1218066934552991E-4</v>
      </c>
      <c r="O3">
        <v>8.1892291492469127E-7</v>
      </c>
      <c r="P3">
        <v>-4.1325941293490759E-4</v>
      </c>
    </row>
    <row r="4" spans="1:16" x14ac:dyDescent="0.35">
      <c r="A4" t="s">
        <v>16</v>
      </c>
      <c r="B4" t="s">
        <v>32</v>
      </c>
      <c r="C4" t="s">
        <v>35</v>
      </c>
      <c r="D4">
        <v>1</v>
      </c>
      <c r="E4">
        <v>-10628.25237940429</v>
      </c>
      <c r="F4">
        <v>-10628.25237940429</v>
      </c>
      <c r="G4">
        <v>2052</v>
      </c>
      <c r="H4">
        <v>4.2641087278028067E-5</v>
      </c>
      <c r="I4">
        <v>0.71902931013370597</v>
      </c>
      <c r="J4">
        <v>0.1294603262810157</v>
      </c>
      <c r="K4">
        <v>5316.1261897021459</v>
      </c>
      <c r="L4">
        <v>4.2641087278028067E-5</v>
      </c>
      <c r="M4">
        <v>3.2937571303094302E-4</v>
      </c>
      <c r="N4">
        <v>3.2923591067806501E-4</v>
      </c>
      <c r="O4">
        <v>6.314739082891041E-5</v>
      </c>
      <c r="P4">
        <v>-4.2462668361453742E-4</v>
      </c>
    </row>
    <row r="5" spans="1:16" x14ac:dyDescent="0.35">
      <c r="A5" t="s">
        <v>16</v>
      </c>
      <c r="B5" t="s">
        <v>33</v>
      </c>
      <c r="C5" t="s">
        <v>36</v>
      </c>
      <c r="D5">
        <v>0</v>
      </c>
      <c r="E5">
        <v>-10840.53801148091</v>
      </c>
      <c r="F5">
        <v>-10840.53801148091</v>
      </c>
      <c r="G5">
        <v>4469</v>
      </c>
    </row>
    <row r="6" spans="1:16" x14ac:dyDescent="0.35">
      <c r="A6" t="s">
        <v>16</v>
      </c>
      <c r="B6" t="s">
        <v>33</v>
      </c>
      <c r="C6" t="s">
        <v>37</v>
      </c>
      <c r="D6">
        <v>0</v>
      </c>
      <c r="E6">
        <v>-8413.7234987354241</v>
      </c>
      <c r="F6">
        <v>-8413.7234987354241</v>
      </c>
      <c r="G6">
        <v>2393</v>
      </c>
    </row>
    <row r="7" spans="1:16" x14ac:dyDescent="0.35">
      <c r="A7" t="s">
        <v>16</v>
      </c>
      <c r="B7" t="s">
        <v>33</v>
      </c>
      <c r="C7" t="s">
        <v>37</v>
      </c>
      <c r="D7">
        <v>1</v>
      </c>
      <c r="E7">
        <v>-5842.9647147962542</v>
      </c>
      <c r="F7">
        <v>-5842.9647147962542</v>
      </c>
      <c r="G7">
        <v>2075</v>
      </c>
    </row>
    <row r="8" spans="1:16" x14ac:dyDescent="0.35">
      <c r="A8" t="s">
        <v>16</v>
      </c>
      <c r="B8" t="s">
        <v>33</v>
      </c>
      <c r="C8" t="s">
        <v>38</v>
      </c>
      <c r="D8">
        <v>0</v>
      </c>
      <c r="E8">
        <v>-8563.3541866402902</v>
      </c>
      <c r="F8">
        <v>-8563.3541866402902</v>
      </c>
      <c r="G8">
        <v>4469</v>
      </c>
    </row>
    <row r="9" spans="1:16" x14ac:dyDescent="0.35">
      <c r="A9" t="s">
        <v>16</v>
      </c>
      <c r="B9" t="s">
        <v>33</v>
      </c>
      <c r="C9" t="s">
        <v>39</v>
      </c>
      <c r="D9">
        <v>0</v>
      </c>
      <c r="E9">
        <v>-8633.2419231442655</v>
      </c>
      <c r="F9">
        <v>-8633.2419231442655</v>
      </c>
      <c r="G9">
        <v>4469</v>
      </c>
    </row>
    <row r="10" spans="1:16" x14ac:dyDescent="0.35">
      <c r="A10" t="s">
        <v>16</v>
      </c>
      <c r="B10" t="s">
        <v>33</v>
      </c>
      <c r="C10" t="s">
        <v>40</v>
      </c>
      <c r="D10">
        <v>0</v>
      </c>
      <c r="E10">
        <v>-11448.028985643839</v>
      </c>
      <c r="F10">
        <v>-11448.028985643839</v>
      </c>
      <c r="G10">
        <v>4469</v>
      </c>
    </row>
    <row r="11" spans="1:16" x14ac:dyDescent="0.35">
      <c r="A11" t="s">
        <v>17</v>
      </c>
      <c r="B11" t="s">
        <v>32</v>
      </c>
      <c r="C11" t="s">
        <v>34</v>
      </c>
      <c r="D11">
        <v>0</v>
      </c>
      <c r="E11">
        <v>-17431.613679969159</v>
      </c>
      <c r="F11">
        <v>-17431.613679969159</v>
      </c>
      <c r="G11">
        <v>3213</v>
      </c>
      <c r="H11">
        <v>1.03531475533214E-4</v>
      </c>
      <c r="I11">
        <v>0.52620541958942557</v>
      </c>
      <c r="J11">
        <v>0.40180165795703388</v>
      </c>
      <c r="K11">
        <v>8717.8068399845779</v>
      </c>
      <c r="L11">
        <v>1.03531475533214E-4</v>
      </c>
      <c r="M11">
        <v>2.5766811431197472E-4</v>
      </c>
      <c r="N11">
        <v>2.5762012656640218E-4</v>
      </c>
      <c r="O11">
        <v>1.2511721758068359E-4</v>
      </c>
      <c r="P11">
        <v>-1.862732784585486E-4</v>
      </c>
    </row>
    <row r="12" spans="1:16" x14ac:dyDescent="0.35">
      <c r="A12" t="s">
        <v>17</v>
      </c>
      <c r="B12" t="s">
        <v>32</v>
      </c>
      <c r="C12" t="s">
        <v>35</v>
      </c>
      <c r="D12">
        <v>0</v>
      </c>
      <c r="E12">
        <v>-9473.3545210023403</v>
      </c>
      <c r="F12">
        <v>-9473.3545210023403</v>
      </c>
      <c r="G12">
        <v>1748</v>
      </c>
      <c r="H12">
        <v>4.582902303984504E-6</v>
      </c>
      <c r="I12">
        <v>0.89419850429678549</v>
      </c>
      <c r="J12">
        <v>1.7692432133047751E-2</v>
      </c>
      <c r="K12">
        <v>4738.6772605011702</v>
      </c>
      <c r="L12">
        <v>4.582902303984504E-6</v>
      </c>
      <c r="M12">
        <v>2.5903178655828141E-4</v>
      </c>
      <c r="N12">
        <v>2.5888613751177058E-4</v>
      </c>
      <c r="O12">
        <v>1.013301996288796E-5</v>
      </c>
      <c r="P12">
        <v>-5.625988626145606E-4</v>
      </c>
    </row>
    <row r="13" spans="1:16" x14ac:dyDescent="0.35">
      <c r="A13" t="s">
        <v>17</v>
      </c>
      <c r="B13" t="s">
        <v>32</v>
      </c>
      <c r="C13" t="s">
        <v>35</v>
      </c>
      <c r="D13">
        <v>1</v>
      </c>
      <c r="E13">
        <v>-7954.6081156605997</v>
      </c>
      <c r="F13">
        <v>-7954.6081156605997</v>
      </c>
      <c r="G13">
        <v>1465</v>
      </c>
      <c r="H13">
        <v>5.2329864219657913E-8</v>
      </c>
      <c r="I13">
        <v>0.98860227619900598</v>
      </c>
      <c r="J13">
        <v>2.041428308258079E-4</v>
      </c>
      <c r="K13">
        <v>3979.3040578302998</v>
      </c>
      <c r="L13">
        <v>5.2329864219657913E-8</v>
      </c>
      <c r="M13">
        <v>2.5633946589243792E-4</v>
      </c>
      <c r="N13">
        <v>2.5616440637329289E-4</v>
      </c>
      <c r="O13">
        <v>1.395371170831439E-7</v>
      </c>
      <c r="P13">
        <v>-6.8338736682194146E-4</v>
      </c>
    </row>
    <row r="14" spans="1:16" x14ac:dyDescent="0.35">
      <c r="A14" t="s">
        <v>17</v>
      </c>
      <c r="B14" t="s">
        <v>33</v>
      </c>
      <c r="C14" t="s">
        <v>36</v>
      </c>
      <c r="D14">
        <v>0</v>
      </c>
      <c r="E14">
        <v>-7365.3614972422729</v>
      </c>
      <c r="F14">
        <v>-7365.3614972422729</v>
      </c>
      <c r="G14">
        <v>3213</v>
      </c>
    </row>
    <row r="15" spans="1:16" x14ac:dyDescent="0.35">
      <c r="A15" t="s">
        <v>17</v>
      </c>
      <c r="B15" t="s">
        <v>33</v>
      </c>
      <c r="C15" t="s">
        <v>37</v>
      </c>
      <c r="D15">
        <v>0</v>
      </c>
      <c r="E15">
        <v>-5958.8708279131779</v>
      </c>
      <c r="F15">
        <v>-5958.8708279131779</v>
      </c>
      <c r="G15">
        <v>1735</v>
      </c>
    </row>
    <row r="16" spans="1:16" x14ac:dyDescent="0.35">
      <c r="A16" t="s">
        <v>17</v>
      </c>
      <c r="B16" t="s">
        <v>33</v>
      </c>
      <c r="C16" t="s">
        <v>37</v>
      </c>
      <c r="D16">
        <v>1</v>
      </c>
      <c r="E16">
        <v>-3906.9162811299771</v>
      </c>
      <c r="F16">
        <v>-3906.9162811299771</v>
      </c>
      <c r="G16">
        <v>1477</v>
      </c>
    </row>
    <row r="17" spans="1:16" x14ac:dyDescent="0.35">
      <c r="A17" t="s">
        <v>17</v>
      </c>
      <c r="B17" t="s">
        <v>33</v>
      </c>
      <c r="C17" t="s">
        <v>38</v>
      </c>
      <c r="D17">
        <v>0</v>
      </c>
      <c r="E17">
        <v>-5726.9351383177991</v>
      </c>
      <c r="F17">
        <v>-5726.9351383177991</v>
      </c>
      <c r="G17">
        <v>3213</v>
      </c>
    </row>
    <row r="18" spans="1:16" x14ac:dyDescent="0.35">
      <c r="A18" t="s">
        <v>17</v>
      </c>
      <c r="B18" t="s">
        <v>33</v>
      </c>
      <c r="C18" t="s">
        <v>39</v>
      </c>
      <c r="D18">
        <v>0</v>
      </c>
      <c r="E18">
        <v>-5790.8220985326898</v>
      </c>
      <c r="F18">
        <v>-5790.8220985326898</v>
      </c>
      <c r="G18">
        <v>3213</v>
      </c>
    </row>
    <row r="19" spans="1:16" x14ac:dyDescent="0.35">
      <c r="A19" t="s">
        <v>17</v>
      </c>
      <c r="B19" t="s">
        <v>33</v>
      </c>
      <c r="C19" t="s">
        <v>40</v>
      </c>
      <c r="D19">
        <v>0</v>
      </c>
      <c r="E19">
        <v>-7871.4596742030808</v>
      </c>
      <c r="F19">
        <v>-7871.4596742030808</v>
      </c>
      <c r="G19">
        <v>3213</v>
      </c>
    </row>
    <row r="20" spans="1:16" x14ac:dyDescent="0.35">
      <c r="A20" t="s">
        <v>18</v>
      </c>
      <c r="B20" t="s">
        <v>32</v>
      </c>
      <c r="C20" t="s">
        <v>34</v>
      </c>
      <c r="D20">
        <v>0</v>
      </c>
      <c r="E20">
        <v>-13920.36699663095</v>
      </c>
      <c r="F20">
        <v>-13920.36699663095</v>
      </c>
      <c r="G20">
        <v>2379</v>
      </c>
      <c r="H20">
        <v>1.248288858124891E-3</v>
      </c>
      <c r="I20">
        <v>6.499902635028529E-3</v>
      </c>
      <c r="J20">
        <v>7.419324910583331</v>
      </c>
      <c r="K20">
        <v>6962.1834983154749</v>
      </c>
      <c r="L20">
        <v>1.248288858124891E-3</v>
      </c>
      <c r="M20">
        <v>1.6824830738228799E-4</v>
      </c>
      <c r="N20">
        <v>1.687024875970662E-4</v>
      </c>
      <c r="O20">
        <v>3.1115856313828072E-3</v>
      </c>
      <c r="P20">
        <v>2.6921963110762E-3</v>
      </c>
    </row>
    <row r="21" spans="1:16" x14ac:dyDescent="0.35">
      <c r="A21" t="s">
        <v>18</v>
      </c>
      <c r="B21" t="s">
        <v>32</v>
      </c>
      <c r="C21" t="s">
        <v>35</v>
      </c>
      <c r="D21">
        <v>0</v>
      </c>
      <c r="E21">
        <v>-7529.8761262909902</v>
      </c>
      <c r="F21">
        <v>-7529.8761262909902</v>
      </c>
      <c r="G21">
        <v>1293</v>
      </c>
      <c r="H21">
        <v>1.1046336520204041E-4</v>
      </c>
      <c r="I21">
        <v>0.42421626589749489</v>
      </c>
      <c r="J21">
        <v>0.63901082809845422</v>
      </c>
      <c r="K21">
        <v>3766.9380631454951</v>
      </c>
      <c r="L21">
        <v>1.1046336520204041E-4</v>
      </c>
      <c r="M21">
        <v>1.7286618683873221E-4</v>
      </c>
      <c r="N21">
        <v>1.728178874411806E-4</v>
      </c>
      <c r="O21">
        <v>4.9472865308453073E-4</v>
      </c>
      <c r="P21">
        <v>-2.7948147189360562E-4</v>
      </c>
    </row>
    <row r="22" spans="1:16" x14ac:dyDescent="0.35">
      <c r="A22" t="s">
        <v>18</v>
      </c>
      <c r="B22" t="s">
        <v>32</v>
      </c>
      <c r="C22" t="s">
        <v>35</v>
      </c>
      <c r="D22">
        <v>1</v>
      </c>
      <c r="E22">
        <v>-6387.6242353499329</v>
      </c>
      <c r="F22">
        <v>-6387.6242353499329</v>
      </c>
      <c r="G22">
        <v>1086</v>
      </c>
      <c r="H22">
        <v>4.6389628600523869E-4</v>
      </c>
      <c r="I22">
        <v>9.193096319430491E-2</v>
      </c>
      <c r="J22">
        <v>2.8452692672038138</v>
      </c>
      <c r="K22">
        <v>3195.812117674966</v>
      </c>
      <c r="L22">
        <v>4.6389628600523869E-4</v>
      </c>
      <c r="M22">
        <v>1.6304125987384399E-4</v>
      </c>
      <c r="N22">
        <v>1.6331854561221391E-4</v>
      </c>
      <c r="O22">
        <v>2.617915675450444E-3</v>
      </c>
      <c r="P22">
        <v>1.6978215017193769E-3</v>
      </c>
    </row>
    <row r="23" spans="1:16" x14ac:dyDescent="0.35">
      <c r="A23" t="s">
        <v>18</v>
      </c>
      <c r="B23" t="s">
        <v>33</v>
      </c>
      <c r="C23" t="s">
        <v>36</v>
      </c>
      <c r="D23">
        <v>0</v>
      </c>
      <c r="E23">
        <v>-5322.3274735127652</v>
      </c>
      <c r="F23">
        <v>-5322.3274735127652</v>
      </c>
      <c r="G23">
        <v>2379</v>
      </c>
    </row>
    <row r="24" spans="1:16" x14ac:dyDescent="0.35">
      <c r="A24" t="s">
        <v>18</v>
      </c>
      <c r="B24" t="s">
        <v>33</v>
      </c>
      <c r="C24" t="s">
        <v>37</v>
      </c>
      <c r="D24">
        <v>0</v>
      </c>
      <c r="E24">
        <v>-4373.0551877860116</v>
      </c>
      <c r="F24">
        <v>-4373.0551877860116</v>
      </c>
      <c r="G24">
        <v>1280</v>
      </c>
    </row>
    <row r="25" spans="1:16" x14ac:dyDescent="0.35">
      <c r="A25" t="s">
        <v>18</v>
      </c>
      <c r="B25" t="s">
        <v>33</v>
      </c>
      <c r="C25" t="s">
        <v>37</v>
      </c>
      <c r="D25">
        <v>1</v>
      </c>
      <c r="E25">
        <v>-2826.3098092314021</v>
      </c>
      <c r="F25">
        <v>-2826.3098092314021</v>
      </c>
      <c r="G25">
        <v>1098</v>
      </c>
    </row>
    <row r="26" spans="1:16" x14ac:dyDescent="0.35">
      <c r="A26" t="s">
        <v>18</v>
      </c>
      <c r="B26" t="s">
        <v>33</v>
      </c>
      <c r="C26" t="s">
        <v>38</v>
      </c>
      <c r="D26">
        <v>0</v>
      </c>
      <c r="E26">
        <v>-4106.030871283403</v>
      </c>
      <c r="F26">
        <v>-4106.030871283403</v>
      </c>
      <c r="G26">
        <v>2379</v>
      </c>
    </row>
    <row r="27" spans="1:16" x14ac:dyDescent="0.35">
      <c r="A27" t="s">
        <v>18</v>
      </c>
      <c r="B27" t="s">
        <v>33</v>
      </c>
      <c r="C27" t="s">
        <v>39</v>
      </c>
      <c r="D27">
        <v>0</v>
      </c>
      <c r="E27">
        <v>-4143.7671779567836</v>
      </c>
      <c r="F27">
        <v>-4143.7671779567836</v>
      </c>
      <c r="G27">
        <v>2379</v>
      </c>
    </row>
    <row r="28" spans="1:16" x14ac:dyDescent="0.35">
      <c r="A28" t="s">
        <v>18</v>
      </c>
      <c r="B28" t="s">
        <v>33</v>
      </c>
      <c r="C28" t="s">
        <v>40</v>
      </c>
      <c r="D28">
        <v>0</v>
      </c>
      <c r="E28">
        <v>-5648.7207111125672</v>
      </c>
      <c r="F28">
        <v>-5648.7207111125672</v>
      </c>
      <c r="G28">
        <v>2379</v>
      </c>
    </row>
    <row r="29" spans="1:16" x14ac:dyDescent="0.35">
      <c r="A29" t="s">
        <v>19</v>
      </c>
      <c r="B29" t="s">
        <v>32</v>
      </c>
      <c r="C29" t="s">
        <v>34</v>
      </c>
      <c r="D29">
        <v>0</v>
      </c>
      <c r="E29">
        <v>-19685.108396919011</v>
      </c>
      <c r="F29">
        <v>-19685.108396919011</v>
      </c>
      <c r="G29">
        <v>4520</v>
      </c>
      <c r="H29">
        <v>1.3047950346321E-3</v>
      </c>
      <c r="I29">
        <v>0.1876825939106824</v>
      </c>
      <c r="J29">
        <v>1.7362413124235621</v>
      </c>
      <c r="K29">
        <v>9844.5541984595075</v>
      </c>
      <c r="L29">
        <v>1.3047950346321E-3</v>
      </c>
      <c r="M29">
        <v>7.5150558006869433E-4</v>
      </c>
      <c r="N29">
        <v>7.5162801632772591E-4</v>
      </c>
      <c r="O29">
        <v>3.8414660053687211E-4</v>
      </c>
      <c r="P29">
        <v>1.628947516215673E-4</v>
      </c>
    </row>
    <row r="30" spans="1:16" x14ac:dyDescent="0.35">
      <c r="A30" t="s">
        <v>19</v>
      </c>
      <c r="B30" t="s">
        <v>32</v>
      </c>
      <c r="C30" t="s">
        <v>35</v>
      </c>
      <c r="D30">
        <v>0</v>
      </c>
      <c r="E30">
        <v>-10516.559225190411</v>
      </c>
      <c r="F30">
        <v>-10516.559225190411</v>
      </c>
      <c r="G30">
        <v>2442</v>
      </c>
      <c r="H30">
        <v>2.5338520162088152E-4</v>
      </c>
      <c r="I30">
        <v>0.57087738746443317</v>
      </c>
      <c r="J30">
        <v>0.32130365085828538</v>
      </c>
      <c r="K30">
        <v>5260.2796125952054</v>
      </c>
      <c r="L30">
        <v>2.5338520162088152E-4</v>
      </c>
      <c r="M30">
        <v>7.8861600527732525E-4</v>
      </c>
      <c r="N30">
        <v>7.8839673825411487E-4</v>
      </c>
      <c r="O30">
        <v>1.3166448630252961E-4</v>
      </c>
      <c r="P30">
        <v>-2.7811761841611832E-4</v>
      </c>
    </row>
    <row r="31" spans="1:16" x14ac:dyDescent="0.35">
      <c r="A31" t="s">
        <v>19</v>
      </c>
      <c r="B31" t="s">
        <v>32</v>
      </c>
      <c r="C31" t="s">
        <v>35</v>
      </c>
      <c r="D31">
        <v>1</v>
      </c>
      <c r="E31">
        <v>-9172.8528756832984</v>
      </c>
      <c r="F31">
        <v>-9172.8528756832984</v>
      </c>
      <c r="G31">
        <v>2078</v>
      </c>
      <c r="H31">
        <v>4.2482548694477979E-4</v>
      </c>
      <c r="I31">
        <v>0.43864277365847792</v>
      </c>
      <c r="J31">
        <v>0.60006150891119248</v>
      </c>
      <c r="K31">
        <v>4588.4264378416492</v>
      </c>
      <c r="L31">
        <v>4.2482548694477979E-4</v>
      </c>
      <c r="M31">
        <v>7.079699008117065E-4</v>
      </c>
      <c r="N31">
        <v>7.0783357706887223E-4</v>
      </c>
      <c r="O31">
        <v>2.8896344560214171E-4</v>
      </c>
      <c r="P31">
        <v>-1.925929303874252E-4</v>
      </c>
    </row>
    <row r="32" spans="1:16" x14ac:dyDescent="0.35">
      <c r="A32" t="s">
        <v>19</v>
      </c>
      <c r="B32" t="s">
        <v>33</v>
      </c>
      <c r="C32" t="s">
        <v>36</v>
      </c>
      <c r="D32">
        <v>0</v>
      </c>
      <c r="E32">
        <v>-10979.434253659299</v>
      </c>
      <c r="F32">
        <v>-10979.434253659299</v>
      </c>
      <c r="G32">
        <v>4520</v>
      </c>
    </row>
    <row r="33" spans="1:16" x14ac:dyDescent="0.35">
      <c r="A33" t="s">
        <v>19</v>
      </c>
      <c r="B33" t="s">
        <v>33</v>
      </c>
      <c r="C33" t="s">
        <v>37</v>
      </c>
      <c r="D33">
        <v>0</v>
      </c>
      <c r="E33">
        <v>-8586.8263974352521</v>
      </c>
      <c r="F33">
        <v>-8586.8263974352521</v>
      </c>
      <c r="G33">
        <v>2441</v>
      </c>
    </row>
    <row r="34" spans="1:16" x14ac:dyDescent="0.35">
      <c r="A34" t="s">
        <v>19</v>
      </c>
      <c r="B34" t="s">
        <v>33</v>
      </c>
      <c r="C34" t="s">
        <v>37</v>
      </c>
      <c r="D34">
        <v>1</v>
      </c>
      <c r="E34">
        <v>-5862.9022870553208</v>
      </c>
      <c r="F34">
        <v>-5862.9022870553208</v>
      </c>
      <c r="G34">
        <v>2078</v>
      </c>
    </row>
    <row r="35" spans="1:16" x14ac:dyDescent="0.35">
      <c r="A35" t="s">
        <v>19</v>
      </c>
      <c r="B35" t="s">
        <v>33</v>
      </c>
      <c r="C35" t="s">
        <v>38</v>
      </c>
      <c r="D35">
        <v>0</v>
      </c>
      <c r="E35">
        <v>-8572.7912969471854</v>
      </c>
      <c r="F35">
        <v>-8572.7912969471854</v>
      </c>
      <c r="G35">
        <v>4520</v>
      </c>
    </row>
    <row r="36" spans="1:16" x14ac:dyDescent="0.35">
      <c r="A36" t="s">
        <v>19</v>
      </c>
      <c r="B36" t="s">
        <v>33</v>
      </c>
      <c r="C36" t="s">
        <v>39</v>
      </c>
      <c r="D36">
        <v>0</v>
      </c>
      <c r="E36">
        <v>-8733.3616270347775</v>
      </c>
      <c r="F36">
        <v>-8733.3616270347775</v>
      </c>
      <c r="G36">
        <v>4520</v>
      </c>
    </row>
    <row r="37" spans="1:16" x14ac:dyDescent="0.35">
      <c r="A37" t="s">
        <v>19</v>
      </c>
      <c r="B37" t="s">
        <v>33</v>
      </c>
      <c r="C37" t="s">
        <v>40</v>
      </c>
      <c r="D37">
        <v>0</v>
      </c>
      <c r="E37">
        <v>-11595.77860196497</v>
      </c>
      <c r="F37">
        <v>-11595.77860196497</v>
      </c>
      <c r="G37">
        <v>4520</v>
      </c>
    </row>
    <row r="38" spans="1:16" x14ac:dyDescent="0.35">
      <c r="A38" t="s">
        <v>20</v>
      </c>
      <c r="B38" t="s">
        <v>32</v>
      </c>
      <c r="C38" t="s">
        <v>34</v>
      </c>
      <c r="D38">
        <v>0</v>
      </c>
      <c r="E38">
        <v>-29410.085382137611</v>
      </c>
      <c r="F38">
        <v>-29410.085382137611</v>
      </c>
      <c r="G38">
        <v>6448</v>
      </c>
      <c r="H38">
        <v>2.8938709682324588E-3</v>
      </c>
      <c r="I38">
        <v>2.9659247259877831E-2</v>
      </c>
      <c r="J38">
        <v>4.7310369853338461</v>
      </c>
      <c r="K38">
        <v>14707.0426910688</v>
      </c>
      <c r="L38">
        <v>2.8938709682324588E-3</v>
      </c>
      <c r="M38">
        <v>6.1167794232076865E-4</v>
      </c>
      <c r="N38">
        <v>6.1203193534479713E-4</v>
      </c>
      <c r="O38">
        <v>7.3341098213652867E-4</v>
      </c>
      <c r="P38">
        <v>5.783897924037662E-4</v>
      </c>
    </row>
    <row r="39" spans="1:16" x14ac:dyDescent="0.35">
      <c r="A39" t="s">
        <v>20</v>
      </c>
      <c r="B39" t="s">
        <v>32</v>
      </c>
      <c r="C39" t="s">
        <v>35</v>
      </c>
      <c r="D39">
        <v>0</v>
      </c>
      <c r="E39">
        <v>-15346.481396782279</v>
      </c>
      <c r="F39">
        <v>-15346.481396782279</v>
      </c>
      <c r="G39">
        <v>3411</v>
      </c>
      <c r="H39">
        <v>2.7673556230167762E-4</v>
      </c>
      <c r="I39">
        <v>0.51432914003702623</v>
      </c>
      <c r="J39">
        <v>0.42533853037203351</v>
      </c>
      <c r="K39">
        <v>7675.2406983911414</v>
      </c>
      <c r="L39">
        <v>2.7673556230167762E-4</v>
      </c>
      <c r="M39">
        <v>6.5062424995831819E-4</v>
      </c>
      <c r="N39">
        <v>6.5051460518187937E-4</v>
      </c>
      <c r="O39">
        <v>1.2475373065523601E-4</v>
      </c>
      <c r="P39">
        <v>-1.6855082970534949E-4</v>
      </c>
    </row>
    <row r="40" spans="1:16" x14ac:dyDescent="0.35">
      <c r="A40" t="s">
        <v>20</v>
      </c>
      <c r="B40" t="s">
        <v>32</v>
      </c>
      <c r="C40" t="s">
        <v>35</v>
      </c>
      <c r="D40">
        <v>1</v>
      </c>
      <c r="E40">
        <v>-14079.721944884801</v>
      </c>
      <c r="F40">
        <v>-14079.721944884801</v>
      </c>
      <c r="G40">
        <v>3037</v>
      </c>
      <c r="H40">
        <v>1.8704198236840769E-4</v>
      </c>
      <c r="I40">
        <v>0.56587978045229803</v>
      </c>
      <c r="J40">
        <v>0.32969756185176508</v>
      </c>
      <c r="K40">
        <v>7041.8609724423986</v>
      </c>
      <c r="L40">
        <v>1.8704198236840769E-4</v>
      </c>
      <c r="M40">
        <v>5.6731381729933287E-4</v>
      </c>
      <c r="N40">
        <v>5.6718856307175355E-4</v>
      </c>
      <c r="O40">
        <v>1.086200165064666E-4</v>
      </c>
      <c r="P40">
        <v>-2.208334859592487E-4</v>
      </c>
    </row>
    <row r="41" spans="1:16" x14ac:dyDescent="0.35">
      <c r="A41" t="s">
        <v>20</v>
      </c>
      <c r="B41" t="s">
        <v>33</v>
      </c>
      <c r="C41" t="s">
        <v>36</v>
      </c>
      <c r="D41">
        <v>0</v>
      </c>
      <c r="E41">
        <v>-17467.721975716329</v>
      </c>
      <c r="F41">
        <v>-17467.721975716329</v>
      </c>
      <c r="G41">
        <v>6448</v>
      </c>
    </row>
    <row r="42" spans="1:16" x14ac:dyDescent="0.35">
      <c r="A42" t="s">
        <v>20</v>
      </c>
      <c r="B42" t="s">
        <v>33</v>
      </c>
      <c r="C42" t="s">
        <v>37</v>
      </c>
      <c r="D42">
        <v>0</v>
      </c>
      <c r="E42">
        <v>-12749.249339084579</v>
      </c>
      <c r="F42">
        <v>-12749.249339084579</v>
      </c>
      <c r="G42">
        <v>3407</v>
      </c>
    </row>
    <row r="43" spans="1:16" x14ac:dyDescent="0.35">
      <c r="A43" t="s">
        <v>20</v>
      </c>
      <c r="B43" t="s">
        <v>33</v>
      </c>
      <c r="C43" t="s">
        <v>37</v>
      </c>
      <c r="D43">
        <v>1</v>
      </c>
      <c r="E43">
        <v>-9757.2964034513971</v>
      </c>
      <c r="F43">
        <v>-9757.2964034513971</v>
      </c>
      <c r="G43">
        <v>3040</v>
      </c>
    </row>
    <row r="44" spans="1:16" x14ac:dyDescent="0.35">
      <c r="A44" t="s">
        <v>20</v>
      </c>
      <c r="B44" t="s">
        <v>33</v>
      </c>
      <c r="C44" t="s">
        <v>38</v>
      </c>
      <c r="D44">
        <v>0</v>
      </c>
      <c r="E44">
        <v>-13708.331705997931</v>
      </c>
      <c r="F44">
        <v>-13708.331705997931</v>
      </c>
      <c r="G44">
        <v>6448</v>
      </c>
    </row>
    <row r="45" spans="1:16" x14ac:dyDescent="0.35">
      <c r="A45" t="s">
        <v>20</v>
      </c>
      <c r="B45" t="s">
        <v>33</v>
      </c>
      <c r="C45" t="s">
        <v>39</v>
      </c>
      <c r="D45">
        <v>0</v>
      </c>
      <c r="E45">
        <v>-13761.807109846361</v>
      </c>
      <c r="F45">
        <v>-13761.807109846361</v>
      </c>
      <c r="G45">
        <v>6448</v>
      </c>
    </row>
    <row r="46" spans="1:16" x14ac:dyDescent="0.35">
      <c r="A46" t="s">
        <v>20</v>
      </c>
      <c r="B46" t="s">
        <v>33</v>
      </c>
      <c r="C46" t="s">
        <v>40</v>
      </c>
      <c r="D46">
        <v>0</v>
      </c>
      <c r="E46">
        <v>-18111.94375095706</v>
      </c>
      <c r="F46">
        <v>-18111.94375095706</v>
      </c>
      <c r="G46">
        <v>6448</v>
      </c>
    </row>
    <row r="47" spans="1:16" x14ac:dyDescent="0.35">
      <c r="A47" t="s">
        <v>21</v>
      </c>
      <c r="B47" t="s">
        <v>32</v>
      </c>
      <c r="C47" t="s">
        <v>34</v>
      </c>
      <c r="D47">
        <v>0</v>
      </c>
      <c r="E47">
        <v>-20458.08021666401</v>
      </c>
      <c r="F47">
        <v>-20458.08021666401</v>
      </c>
      <c r="G47">
        <v>4514</v>
      </c>
      <c r="H47">
        <v>1.655909467855032E-2</v>
      </c>
      <c r="I47">
        <v>3.0423982721684608E-7</v>
      </c>
      <c r="J47">
        <v>26.30187660430143</v>
      </c>
      <c r="K47">
        <v>10231.04010833201</v>
      </c>
      <c r="L47">
        <v>1.655909467855032E-2</v>
      </c>
      <c r="M47">
        <v>6.2957844900854865E-4</v>
      </c>
      <c r="N47">
        <v>6.3310814460561086E-4</v>
      </c>
      <c r="O47">
        <v>5.7955326286009967E-3</v>
      </c>
      <c r="P47">
        <v>5.5751858938112298E-3</v>
      </c>
    </row>
    <row r="48" spans="1:16" x14ac:dyDescent="0.35">
      <c r="A48" t="s">
        <v>21</v>
      </c>
      <c r="B48" t="s">
        <v>32</v>
      </c>
      <c r="C48" t="s">
        <v>35</v>
      </c>
      <c r="D48">
        <v>0</v>
      </c>
      <c r="E48">
        <v>-11958.22852678191</v>
      </c>
      <c r="F48">
        <v>-11958.22852678191</v>
      </c>
      <c r="G48">
        <v>2441</v>
      </c>
      <c r="H48">
        <v>3.1092752150740921E-7</v>
      </c>
      <c r="I48">
        <v>0.97870035551513201</v>
      </c>
      <c r="J48">
        <v>7.1294637384532742E-4</v>
      </c>
      <c r="K48">
        <v>5981.114263390954</v>
      </c>
      <c r="L48">
        <v>3.1092752150740921E-7</v>
      </c>
      <c r="M48">
        <v>4.3611628155200421E-4</v>
      </c>
      <c r="N48">
        <v>4.3593767280035228E-4</v>
      </c>
      <c r="O48">
        <v>2.9231085096892429E-7</v>
      </c>
      <c r="P48">
        <v>-4.097116693413394E-4</v>
      </c>
    </row>
    <row r="49" spans="1:16" x14ac:dyDescent="0.35">
      <c r="A49" t="s">
        <v>21</v>
      </c>
      <c r="B49" t="s">
        <v>32</v>
      </c>
      <c r="C49" t="s">
        <v>35</v>
      </c>
      <c r="D49">
        <v>1</v>
      </c>
      <c r="E49">
        <v>-8756.6969875468621</v>
      </c>
      <c r="F49">
        <v>-8756.6969875468621</v>
      </c>
      <c r="G49">
        <v>2073</v>
      </c>
      <c r="H49">
        <v>7.912513074961991E-3</v>
      </c>
      <c r="I49">
        <v>2.3956091722942821E-3</v>
      </c>
      <c r="J49">
        <v>9.2414422989596225</v>
      </c>
      <c r="K49">
        <v>4380.3484937734311</v>
      </c>
      <c r="L49">
        <v>7.912513074961991E-3</v>
      </c>
      <c r="M49">
        <v>8.5619893724302762E-4</v>
      </c>
      <c r="N49">
        <v>8.5960449425930116E-4</v>
      </c>
      <c r="O49">
        <v>4.4424854303193317E-3</v>
      </c>
      <c r="P49">
        <v>3.9617719998172873E-3</v>
      </c>
    </row>
    <row r="50" spans="1:16" x14ac:dyDescent="0.35">
      <c r="A50" t="s">
        <v>21</v>
      </c>
      <c r="B50" t="s">
        <v>33</v>
      </c>
      <c r="C50" t="s">
        <v>36</v>
      </c>
      <c r="D50">
        <v>0</v>
      </c>
      <c r="E50">
        <v>-10961.810130082789</v>
      </c>
      <c r="F50">
        <v>-10961.810130082789</v>
      </c>
      <c r="G50">
        <v>4514</v>
      </c>
    </row>
    <row r="51" spans="1:16" x14ac:dyDescent="0.35">
      <c r="A51" t="s">
        <v>21</v>
      </c>
      <c r="B51" t="s">
        <v>33</v>
      </c>
      <c r="C51" t="s">
        <v>37</v>
      </c>
      <c r="D51">
        <v>0</v>
      </c>
      <c r="E51">
        <v>-8504.5801753307151</v>
      </c>
      <c r="F51">
        <v>-8504.5801753307151</v>
      </c>
      <c r="G51">
        <v>2417</v>
      </c>
    </row>
    <row r="52" spans="1:16" x14ac:dyDescent="0.35">
      <c r="A52" t="s">
        <v>21</v>
      </c>
      <c r="B52" t="s">
        <v>33</v>
      </c>
      <c r="C52" t="s">
        <v>37</v>
      </c>
      <c r="D52">
        <v>1</v>
      </c>
      <c r="E52">
        <v>-5915.6959698482178</v>
      </c>
      <c r="F52">
        <v>-5915.6959698482178</v>
      </c>
      <c r="G52">
        <v>2096</v>
      </c>
    </row>
    <row r="53" spans="1:16" x14ac:dyDescent="0.35">
      <c r="A53" t="s">
        <v>21</v>
      </c>
      <c r="B53" t="s">
        <v>33</v>
      </c>
      <c r="C53" t="s">
        <v>38</v>
      </c>
      <c r="D53">
        <v>0</v>
      </c>
      <c r="E53">
        <v>-8568.201085670009</v>
      </c>
      <c r="F53">
        <v>-8568.201085670009</v>
      </c>
      <c r="G53">
        <v>4514</v>
      </c>
    </row>
    <row r="54" spans="1:16" x14ac:dyDescent="0.35">
      <c r="A54" t="s">
        <v>21</v>
      </c>
      <c r="B54" t="s">
        <v>33</v>
      </c>
      <c r="C54" t="s">
        <v>39</v>
      </c>
      <c r="D54">
        <v>0</v>
      </c>
      <c r="E54">
        <v>-8727.4450152969948</v>
      </c>
      <c r="F54">
        <v>-8727.4450152969948</v>
      </c>
      <c r="G54">
        <v>4514</v>
      </c>
    </row>
    <row r="55" spans="1:16" x14ac:dyDescent="0.35">
      <c r="A55" t="s">
        <v>21</v>
      </c>
      <c r="B55" t="s">
        <v>33</v>
      </c>
      <c r="C55" t="s">
        <v>40</v>
      </c>
      <c r="D55">
        <v>0</v>
      </c>
      <c r="E55">
        <v>-11584.18080839305</v>
      </c>
      <c r="F55">
        <v>-11584.18080839305</v>
      </c>
      <c r="G55">
        <v>4514</v>
      </c>
    </row>
    <row r="56" spans="1:16" x14ac:dyDescent="0.35">
      <c r="A56" t="s">
        <v>22</v>
      </c>
      <c r="B56" t="s">
        <v>32</v>
      </c>
      <c r="C56" t="s">
        <v>34</v>
      </c>
      <c r="D56">
        <v>0</v>
      </c>
      <c r="E56">
        <v>-17573.97940998898</v>
      </c>
      <c r="F56">
        <v>-17573.97940998898</v>
      </c>
      <c r="G56">
        <v>2959</v>
      </c>
      <c r="H56">
        <v>1.8509417539785969E-4</v>
      </c>
      <c r="I56">
        <v>0.27323175188177279</v>
      </c>
      <c r="J56">
        <v>1.200896805167937</v>
      </c>
      <c r="K56">
        <v>8788.9897049944921</v>
      </c>
      <c r="L56">
        <v>1.8509417539785969E-4</v>
      </c>
      <c r="M56">
        <v>1.5412995904504509E-4</v>
      </c>
      <c r="N56">
        <v>1.5414042700189189E-4</v>
      </c>
      <c r="O56">
        <v>4.0595512173124959E-4</v>
      </c>
      <c r="P56">
        <v>6.7911819438992715E-5</v>
      </c>
    </row>
    <row r="57" spans="1:16" x14ac:dyDescent="0.35">
      <c r="A57" t="s">
        <v>22</v>
      </c>
      <c r="B57" t="s">
        <v>32</v>
      </c>
      <c r="C57" t="s">
        <v>35</v>
      </c>
      <c r="D57">
        <v>0</v>
      </c>
      <c r="E57">
        <v>-9530.9237283495349</v>
      </c>
      <c r="F57">
        <v>-9530.9237283495349</v>
      </c>
      <c r="G57">
        <v>1607</v>
      </c>
      <c r="H57">
        <v>5.9063491544830697E-5</v>
      </c>
      <c r="I57">
        <v>0.53755095421830679</v>
      </c>
      <c r="J57">
        <v>0.38026116461753667</v>
      </c>
      <c r="K57">
        <v>4767.4618641747666</v>
      </c>
      <c r="L57">
        <v>5.9063491544830697E-5</v>
      </c>
      <c r="M57">
        <v>1.553234909071933E-4</v>
      </c>
      <c r="N57">
        <v>1.55263553174091E-4</v>
      </c>
      <c r="O57">
        <v>2.3686672486034069E-4</v>
      </c>
      <c r="P57">
        <v>-3.8603865412722982E-4</v>
      </c>
    </row>
    <row r="58" spans="1:16" x14ac:dyDescent="0.35">
      <c r="A58" t="s">
        <v>22</v>
      </c>
      <c r="B58" t="s">
        <v>32</v>
      </c>
      <c r="C58" t="s">
        <v>35</v>
      </c>
      <c r="D58">
        <v>1</v>
      </c>
      <c r="E58">
        <v>-8040.708763073193</v>
      </c>
      <c r="F58">
        <v>-8040.708763073193</v>
      </c>
      <c r="G58">
        <v>1352</v>
      </c>
      <c r="H58">
        <v>2.382033343927836E-4</v>
      </c>
      <c r="I58">
        <v>0.21198374729153041</v>
      </c>
      <c r="J58">
        <v>1.5593033537986569</v>
      </c>
      <c r="K58">
        <v>4022.354381536597</v>
      </c>
      <c r="L58">
        <v>2.382033343927836E-4</v>
      </c>
      <c r="M58">
        <v>1.5276266405282249E-4</v>
      </c>
      <c r="N58">
        <v>1.5282590659193419E-4</v>
      </c>
      <c r="O58">
        <v>1.153706944215682E-3</v>
      </c>
      <c r="P58">
        <v>4.1382080121143971E-4</v>
      </c>
    </row>
    <row r="59" spans="1:16" x14ac:dyDescent="0.35">
      <c r="A59" t="s">
        <v>22</v>
      </c>
      <c r="B59" t="s">
        <v>33</v>
      </c>
      <c r="C59" t="s">
        <v>36</v>
      </c>
      <c r="D59">
        <v>0</v>
      </c>
      <c r="E59">
        <v>-6793.5810435247204</v>
      </c>
      <c r="F59">
        <v>-6793.5810435247204</v>
      </c>
      <c r="G59">
        <v>2959</v>
      </c>
    </row>
    <row r="60" spans="1:16" x14ac:dyDescent="0.35">
      <c r="A60" t="s">
        <v>22</v>
      </c>
      <c r="B60" t="s">
        <v>33</v>
      </c>
      <c r="C60" t="s">
        <v>37</v>
      </c>
      <c r="D60">
        <v>0</v>
      </c>
      <c r="E60">
        <v>-5506.1823682460408</v>
      </c>
      <c r="F60">
        <v>-5506.1823682460408</v>
      </c>
      <c r="G60">
        <v>1595</v>
      </c>
    </row>
    <row r="61" spans="1:16" x14ac:dyDescent="0.35">
      <c r="A61" t="s">
        <v>22</v>
      </c>
      <c r="B61" t="s">
        <v>33</v>
      </c>
      <c r="C61" t="s">
        <v>37</v>
      </c>
      <c r="D61">
        <v>1</v>
      </c>
      <c r="E61">
        <v>-3606.3121417054499</v>
      </c>
      <c r="F61">
        <v>-3606.3121417054499</v>
      </c>
      <c r="G61">
        <v>1363</v>
      </c>
    </row>
    <row r="62" spans="1:16" x14ac:dyDescent="0.35">
      <c r="A62" t="s">
        <v>22</v>
      </c>
      <c r="B62" t="s">
        <v>33</v>
      </c>
      <c r="C62" t="s">
        <v>38</v>
      </c>
      <c r="D62">
        <v>0</v>
      </c>
      <c r="E62">
        <v>-5290.7038355094573</v>
      </c>
      <c r="F62">
        <v>-5290.7038355094573</v>
      </c>
      <c r="G62">
        <v>2959</v>
      </c>
    </row>
    <row r="63" spans="1:16" x14ac:dyDescent="0.35">
      <c r="A63" t="s">
        <v>22</v>
      </c>
      <c r="B63" t="s">
        <v>33</v>
      </c>
      <c r="C63" t="s">
        <v>39</v>
      </c>
      <c r="D63">
        <v>0</v>
      </c>
      <c r="E63">
        <v>-5334.1997955231636</v>
      </c>
      <c r="F63">
        <v>-5334.1997955231636</v>
      </c>
      <c r="G63">
        <v>2959</v>
      </c>
    </row>
    <row r="64" spans="1:16" x14ac:dyDescent="0.35">
      <c r="A64" t="s">
        <v>22</v>
      </c>
      <c r="B64" t="s">
        <v>33</v>
      </c>
      <c r="C64" t="s">
        <v>40</v>
      </c>
      <c r="D64">
        <v>0</v>
      </c>
      <c r="E64">
        <v>-7208.867050245286</v>
      </c>
      <c r="F64">
        <v>-7208.867050245286</v>
      </c>
      <c r="G64">
        <v>2959</v>
      </c>
    </row>
    <row r="65" spans="1:16" x14ac:dyDescent="0.35">
      <c r="A65" t="s">
        <v>23</v>
      </c>
      <c r="B65" t="s">
        <v>32</v>
      </c>
      <c r="C65" t="s">
        <v>34</v>
      </c>
      <c r="D65">
        <v>0</v>
      </c>
      <c r="E65">
        <v>-14961.333356061001</v>
      </c>
      <c r="F65">
        <v>-14961.333356061001</v>
      </c>
      <c r="G65">
        <v>2359</v>
      </c>
      <c r="H65">
        <v>8.4928506205929066E-3</v>
      </c>
      <c r="I65">
        <v>2.2092102842206611E-19</v>
      </c>
      <c r="J65">
        <v>82.46956951458948</v>
      </c>
      <c r="K65">
        <v>7482.6666780304986</v>
      </c>
      <c r="L65">
        <v>8.4928506205929066E-3</v>
      </c>
      <c r="M65">
        <v>1.029816291097586E-4</v>
      </c>
      <c r="N65">
        <v>1.065396736354088E-4</v>
      </c>
      <c r="O65">
        <v>3.3806353047068138E-2</v>
      </c>
      <c r="P65">
        <v>3.3396427868046967E-2</v>
      </c>
    </row>
    <row r="66" spans="1:16" x14ac:dyDescent="0.35">
      <c r="A66" t="s">
        <v>23</v>
      </c>
      <c r="B66" t="s">
        <v>32</v>
      </c>
      <c r="C66" t="s">
        <v>35</v>
      </c>
      <c r="D66">
        <v>0</v>
      </c>
      <c r="E66">
        <v>-8023.2343639769861</v>
      </c>
      <c r="F66">
        <v>-8023.2343639769861</v>
      </c>
      <c r="G66">
        <v>1267</v>
      </c>
      <c r="H66">
        <v>9.9188094470631372E-4</v>
      </c>
      <c r="I66">
        <v>2.04871424058191E-3</v>
      </c>
      <c r="J66">
        <v>9.5449558536010564</v>
      </c>
      <c r="K66">
        <v>4013.617181988493</v>
      </c>
      <c r="L66">
        <v>9.9188094470631372E-4</v>
      </c>
      <c r="M66">
        <v>1.039167660824857E-4</v>
      </c>
      <c r="N66">
        <v>1.046181595885077E-4</v>
      </c>
      <c r="O66">
        <v>7.4889126584072319E-3</v>
      </c>
      <c r="P66">
        <v>6.7043189134731174E-3</v>
      </c>
    </row>
    <row r="67" spans="1:16" x14ac:dyDescent="0.35">
      <c r="A67" t="s">
        <v>23</v>
      </c>
      <c r="B67" t="s">
        <v>32</v>
      </c>
      <c r="C67" t="s">
        <v>35</v>
      </c>
      <c r="D67">
        <v>1</v>
      </c>
      <c r="E67">
        <v>-6934.6173990310645</v>
      </c>
      <c r="F67">
        <v>-6934.6173990310645</v>
      </c>
      <c r="G67">
        <v>1092</v>
      </c>
      <c r="H67">
        <v>3.159658704577253E-3</v>
      </c>
      <c r="I67">
        <v>3.3085827127854929E-8</v>
      </c>
      <c r="J67">
        <v>30.963152251230209</v>
      </c>
      <c r="K67">
        <v>3469.3086995155322</v>
      </c>
      <c r="L67">
        <v>3.159658704577253E-3</v>
      </c>
      <c r="M67">
        <v>1.020457697246157E-4</v>
      </c>
      <c r="N67">
        <v>1.048483480333716E-4</v>
      </c>
      <c r="O67">
        <v>2.7621917981020979E-2</v>
      </c>
      <c r="P67">
        <v>2.672982799751733E-2</v>
      </c>
    </row>
    <row r="68" spans="1:16" x14ac:dyDescent="0.35">
      <c r="A68" t="s">
        <v>23</v>
      </c>
      <c r="B68" t="s">
        <v>33</v>
      </c>
      <c r="C68" t="s">
        <v>36</v>
      </c>
      <c r="D68">
        <v>0</v>
      </c>
      <c r="E68">
        <v>-5206.4643979082884</v>
      </c>
      <c r="F68">
        <v>-5206.4643979082884</v>
      </c>
      <c r="G68">
        <v>2359</v>
      </c>
    </row>
    <row r="69" spans="1:16" x14ac:dyDescent="0.35">
      <c r="A69" t="s">
        <v>23</v>
      </c>
      <c r="B69" t="s">
        <v>33</v>
      </c>
      <c r="C69" t="s">
        <v>37</v>
      </c>
      <c r="D69">
        <v>0</v>
      </c>
      <c r="E69">
        <v>-4289.6371433062204</v>
      </c>
      <c r="F69">
        <v>-4289.6371433062204</v>
      </c>
      <c r="G69">
        <v>1267</v>
      </c>
    </row>
    <row r="70" spans="1:16" x14ac:dyDescent="0.35">
      <c r="A70" t="s">
        <v>23</v>
      </c>
      <c r="B70" t="s">
        <v>33</v>
      </c>
      <c r="C70" t="s">
        <v>37</v>
      </c>
      <c r="D70">
        <v>1</v>
      </c>
      <c r="E70">
        <v>-2756.8299269941708</v>
      </c>
      <c r="F70">
        <v>-2756.8299269941708</v>
      </c>
      <c r="G70">
        <v>1091</v>
      </c>
    </row>
    <row r="71" spans="1:16" x14ac:dyDescent="0.35">
      <c r="A71" t="s">
        <v>23</v>
      </c>
      <c r="B71" t="s">
        <v>33</v>
      </c>
      <c r="C71" t="s">
        <v>38</v>
      </c>
      <c r="D71">
        <v>0</v>
      </c>
      <c r="E71">
        <v>-4027.9620591158891</v>
      </c>
      <c r="F71">
        <v>-4027.9620591158891</v>
      </c>
      <c r="G71">
        <v>2359</v>
      </c>
    </row>
    <row r="72" spans="1:16" x14ac:dyDescent="0.35">
      <c r="A72" t="s">
        <v>23</v>
      </c>
      <c r="B72" t="s">
        <v>33</v>
      </c>
      <c r="C72" t="s">
        <v>39</v>
      </c>
      <c r="D72">
        <v>0</v>
      </c>
      <c r="E72">
        <v>-4060.7577325081961</v>
      </c>
      <c r="F72">
        <v>-4060.7577325081961</v>
      </c>
      <c r="G72">
        <v>2359</v>
      </c>
    </row>
    <row r="73" spans="1:16" x14ac:dyDescent="0.35">
      <c r="A73" t="s">
        <v>23</v>
      </c>
      <c r="B73" t="s">
        <v>33</v>
      </c>
      <c r="C73" t="s">
        <v>40</v>
      </c>
      <c r="D73">
        <v>0</v>
      </c>
      <c r="E73">
        <v>-5536.3632871640648</v>
      </c>
      <c r="F73">
        <v>-5536.3632871640648</v>
      </c>
      <c r="G73">
        <v>2359</v>
      </c>
    </row>
    <row r="74" spans="1:16" x14ac:dyDescent="0.35">
      <c r="A74" t="s">
        <v>24</v>
      </c>
      <c r="B74" t="s">
        <v>32</v>
      </c>
      <c r="C74" t="s">
        <v>34</v>
      </c>
      <c r="D74">
        <v>0</v>
      </c>
      <c r="E74">
        <v>-24537.548562443659</v>
      </c>
      <c r="F74">
        <v>-24537.548562443659</v>
      </c>
      <c r="G74">
        <v>6383</v>
      </c>
      <c r="H74">
        <v>9.0387675362180175E-6</v>
      </c>
      <c r="I74">
        <v>0.9323108761961012</v>
      </c>
      <c r="J74">
        <v>7.2149916049993297E-3</v>
      </c>
      <c r="K74">
        <v>12270.774281221829</v>
      </c>
      <c r="L74">
        <v>9.0387675362180175E-6</v>
      </c>
      <c r="M74">
        <v>1.252775890959454E-3</v>
      </c>
      <c r="N74">
        <v>1.2525810089282061E-3</v>
      </c>
      <c r="O74">
        <v>1.1306979230685239E-6</v>
      </c>
      <c r="P74">
        <v>-1.5558437327301E-4</v>
      </c>
    </row>
    <row r="75" spans="1:16" x14ac:dyDescent="0.35">
      <c r="A75" t="s">
        <v>24</v>
      </c>
      <c r="B75" t="s">
        <v>32</v>
      </c>
      <c r="C75" t="s">
        <v>35</v>
      </c>
      <c r="D75">
        <v>0</v>
      </c>
      <c r="E75">
        <v>-12930.89468106345</v>
      </c>
      <c r="F75">
        <v>-12930.89468106345</v>
      </c>
      <c r="G75">
        <v>3403</v>
      </c>
      <c r="H75">
        <v>1.298107870421283E-3</v>
      </c>
      <c r="I75">
        <v>0.3194456925554775</v>
      </c>
      <c r="J75">
        <v>0.99150484857848764</v>
      </c>
      <c r="K75">
        <v>6467.447340531724</v>
      </c>
      <c r="L75">
        <v>1.298107870421283E-3</v>
      </c>
      <c r="M75">
        <v>1.3092299773242359E-3</v>
      </c>
      <c r="N75">
        <v>1.3092267080394319E-3</v>
      </c>
      <c r="O75">
        <v>2.9144836110417399E-4</v>
      </c>
      <c r="P75">
        <v>-2.497111297738996E-6</v>
      </c>
    </row>
    <row r="76" spans="1:16" x14ac:dyDescent="0.35">
      <c r="A76" t="s">
        <v>24</v>
      </c>
      <c r="B76" t="s">
        <v>32</v>
      </c>
      <c r="C76" t="s">
        <v>35</v>
      </c>
      <c r="D76">
        <v>1</v>
      </c>
      <c r="E76">
        <v>-11612.247472389139</v>
      </c>
      <c r="F76">
        <v>-11612.247472389139</v>
      </c>
      <c r="G76">
        <v>2980</v>
      </c>
      <c r="H76">
        <v>3.612507043970759E-4</v>
      </c>
      <c r="I76">
        <v>0.58141475255314645</v>
      </c>
      <c r="J76">
        <v>0.30401961796134308</v>
      </c>
      <c r="K76">
        <v>5808.1237361945723</v>
      </c>
      <c r="L76">
        <v>3.612507043970759E-4</v>
      </c>
      <c r="M76">
        <v>1.188248004584395E-3</v>
      </c>
      <c r="N76">
        <v>1.1879703955544559E-3</v>
      </c>
      <c r="O76">
        <v>1.020781008113092E-4</v>
      </c>
      <c r="P76">
        <v>-2.336834579190761E-4</v>
      </c>
    </row>
    <row r="77" spans="1:16" x14ac:dyDescent="0.35">
      <c r="A77" t="s">
        <v>24</v>
      </c>
      <c r="B77" t="s">
        <v>33</v>
      </c>
      <c r="C77" t="s">
        <v>36</v>
      </c>
      <c r="D77">
        <v>0</v>
      </c>
      <c r="E77">
        <v>-16580.049198860139</v>
      </c>
      <c r="F77">
        <v>-16580.049198860139</v>
      </c>
      <c r="G77">
        <v>6383</v>
      </c>
    </row>
    <row r="78" spans="1:16" x14ac:dyDescent="0.35">
      <c r="A78" t="s">
        <v>24</v>
      </c>
      <c r="B78" t="s">
        <v>33</v>
      </c>
      <c r="C78" t="s">
        <v>37</v>
      </c>
      <c r="D78">
        <v>0</v>
      </c>
      <c r="E78">
        <v>-12332.030390581751</v>
      </c>
      <c r="F78">
        <v>-12332.030390581751</v>
      </c>
      <c r="G78">
        <v>3387</v>
      </c>
    </row>
    <row r="79" spans="1:16" x14ac:dyDescent="0.35">
      <c r="A79" t="s">
        <v>24</v>
      </c>
      <c r="B79" t="s">
        <v>33</v>
      </c>
      <c r="C79" t="s">
        <v>37</v>
      </c>
      <c r="D79">
        <v>1</v>
      </c>
      <c r="E79">
        <v>-9188.3775384300152</v>
      </c>
      <c r="F79">
        <v>-9188.3775384300152</v>
      </c>
      <c r="G79">
        <v>2995</v>
      </c>
    </row>
    <row r="80" spans="1:16" x14ac:dyDescent="0.35">
      <c r="A80" t="s">
        <v>24</v>
      </c>
      <c r="B80" t="s">
        <v>33</v>
      </c>
      <c r="C80" t="s">
        <v>38</v>
      </c>
      <c r="D80">
        <v>0</v>
      </c>
      <c r="E80">
        <v>-13030.26991094243</v>
      </c>
      <c r="F80">
        <v>-13030.26991094243</v>
      </c>
      <c r="G80">
        <v>6383</v>
      </c>
    </row>
    <row r="81" spans="1:16" x14ac:dyDescent="0.35">
      <c r="A81" t="s">
        <v>24</v>
      </c>
      <c r="B81" t="s">
        <v>33</v>
      </c>
      <c r="C81" t="s">
        <v>39</v>
      </c>
      <c r="D81">
        <v>0</v>
      </c>
      <c r="E81">
        <v>-13097.11063454808</v>
      </c>
      <c r="F81">
        <v>-13097.11063454808</v>
      </c>
      <c r="G81">
        <v>6383</v>
      </c>
    </row>
    <row r="82" spans="1:16" x14ac:dyDescent="0.35">
      <c r="A82" t="s">
        <v>24</v>
      </c>
      <c r="B82" t="s">
        <v>33</v>
      </c>
      <c r="C82" t="s">
        <v>40</v>
      </c>
      <c r="D82">
        <v>0</v>
      </c>
      <c r="E82">
        <v>-17287.1590053744</v>
      </c>
      <c r="F82">
        <v>-17287.1590053744</v>
      </c>
      <c r="G82">
        <v>6383</v>
      </c>
    </row>
    <row r="83" spans="1:16" x14ac:dyDescent="0.35">
      <c r="A83" t="s">
        <v>25</v>
      </c>
      <c r="B83" t="s">
        <v>32</v>
      </c>
      <c r="C83" t="s">
        <v>34</v>
      </c>
      <c r="D83">
        <v>0</v>
      </c>
      <c r="E83">
        <v>-17957.955216168681</v>
      </c>
      <c r="F83">
        <v>-17957.955216168681</v>
      </c>
      <c r="G83">
        <v>4521</v>
      </c>
      <c r="H83">
        <v>7.2696474945566081E-5</v>
      </c>
      <c r="I83">
        <v>0.7973312556295219</v>
      </c>
      <c r="J83">
        <v>6.5955292044107564E-2</v>
      </c>
      <c r="K83">
        <v>8980.9776080843403</v>
      </c>
      <c r="L83">
        <v>7.2696474945566081E-5</v>
      </c>
      <c r="M83">
        <v>1.1022083701327609E-3</v>
      </c>
      <c r="N83">
        <v>1.101980602014357E-3</v>
      </c>
      <c r="O83">
        <v>1.459489476285381E-5</v>
      </c>
      <c r="P83">
        <v>-2.0668977111570899E-4</v>
      </c>
    </row>
    <row r="84" spans="1:16" x14ac:dyDescent="0.35">
      <c r="A84" t="s">
        <v>25</v>
      </c>
      <c r="B84" t="s">
        <v>32</v>
      </c>
      <c r="C84" t="s">
        <v>35</v>
      </c>
      <c r="D84">
        <v>0</v>
      </c>
      <c r="E84">
        <v>-9552.5918172563852</v>
      </c>
      <c r="F84">
        <v>-9552.5918172563852</v>
      </c>
      <c r="G84">
        <v>2442</v>
      </c>
      <c r="H84">
        <v>9.528729223475807E-4</v>
      </c>
      <c r="I84">
        <v>0.36696899714421949</v>
      </c>
      <c r="J84">
        <v>0.8142050704233148</v>
      </c>
      <c r="K84">
        <v>4778.2959086281926</v>
      </c>
      <c r="L84">
        <v>9.528729223475807E-4</v>
      </c>
      <c r="M84">
        <v>1.170310720187693E-3</v>
      </c>
      <c r="N84">
        <v>1.1702216428432269E-3</v>
      </c>
      <c r="O84">
        <v>3.3357929035804368E-4</v>
      </c>
      <c r="P84">
        <v>-7.612006239177127E-5</v>
      </c>
    </row>
    <row r="85" spans="1:16" x14ac:dyDescent="0.35">
      <c r="A85" t="s">
        <v>25</v>
      </c>
      <c r="B85" t="s">
        <v>32</v>
      </c>
      <c r="C85" t="s">
        <v>35</v>
      </c>
      <c r="D85">
        <v>1</v>
      </c>
      <c r="E85">
        <v>-8414.0035132341673</v>
      </c>
      <c r="F85">
        <v>-8414.0035132341673</v>
      </c>
      <c r="G85">
        <v>2079</v>
      </c>
      <c r="H85">
        <v>8.3818078828779008E-4</v>
      </c>
      <c r="I85">
        <v>0.36524863345949371</v>
      </c>
      <c r="J85">
        <v>0.82012508999827494</v>
      </c>
      <c r="K85">
        <v>4209.0017566170836</v>
      </c>
      <c r="L85">
        <v>8.3818078828779008E-4</v>
      </c>
      <c r="M85">
        <v>1.022015785774281E-3</v>
      </c>
      <c r="N85">
        <v>1.021927318499264E-3</v>
      </c>
      <c r="O85">
        <v>3.9470456566237377E-4</v>
      </c>
      <c r="P85">
        <v>-8.6569047931472909E-5</v>
      </c>
    </row>
    <row r="86" spans="1:16" x14ac:dyDescent="0.35">
      <c r="A86" t="s">
        <v>25</v>
      </c>
      <c r="B86" t="s">
        <v>33</v>
      </c>
      <c r="C86" t="s">
        <v>36</v>
      </c>
      <c r="D86">
        <v>0</v>
      </c>
      <c r="E86">
        <v>-10979.915880124479</v>
      </c>
      <c r="F86">
        <v>-10979.915880124479</v>
      </c>
      <c r="G86">
        <v>4521</v>
      </c>
    </row>
    <row r="87" spans="1:16" x14ac:dyDescent="0.35">
      <c r="A87" t="s">
        <v>25</v>
      </c>
      <c r="B87" t="s">
        <v>33</v>
      </c>
      <c r="C87" t="s">
        <v>37</v>
      </c>
      <c r="D87">
        <v>0</v>
      </c>
      <c r="E87">
        <v>-8590.3419312900423</v>
      </c>
      <c r="F87">
        <v>-8590.3419312900423</v>
      </c>
      <c r="G87">
        <v>2442</v>
      </c>
    </row>
    <row r="88" spans="1:16" x14ac:dyDescent="0.35">
      <c r="A88" t="s">
        <v>25</v>
      </c>
      <c r="B88" t="s">
        <v>33</v>
      </c>
      <c r="C88" t="s">
        <v>37</v>
      </c>
      <c r="D88">
        <v>1</v>
      </c>
      <c r="E88">
        <v>-5860.6606258293823</v>
      </c>
      <c r="F88">
        <v>-5860.6606258293823</v>
      </c>
      <c r="G88">
        <v>2078</v>
      </c>
    </row>
    <row r="89" spans="1:16" x14ac:dyDescent="0.35">
      <c r="A89" t="s">
        <v>25</v>
      </c>
      <c r="B89" t="s">
        <v>33</v>
      </c>
      <c r="C89" t="s">
        <v>38</v>
      </c>
      <c r="D89">
        <v>0</v>
      </c>
      <c r="E89">
        <v>-8569.6197513373263</v>
      </c>
      <c r="F89">
        <v>-8569.6197513373263</v>
      </c>
      <c r="G89">
        <v>4521</v>
      </c>
    </row>
    <row r="90" spans="1:16" x14ac:dyDescent="0.35">
      <c r="A90" t="s">
        <v>25</v>
      </c>
      <c r="B90" t="s">
        <v>33</v>
      </c>
      <c r="C90" t="s">
        <v>39</v>
      </c>
      <c r="D90">
        <v>0</v>
      </c>
      <c r="E90">
        <v>-8568.1290150427831</v>
      </c>
      <c r="F90">
        <v>-8568.1290150427831</v>
      </c>
      <c r="G90">
        <v>4521</v>
      </c>
    </row>
    <row r="91" spans="1:16" x14ac:dyDescent="0.35">
      <c r="A91" t="s">
        <v>25</v>
      </c>
      <c r="B91" t="s">
        <v>33</v>
      </c>
      <c r="C91" t="s">
        <v>40</v>
      </c>
      <c r="D91">
        <v>0</v>
      </c>
      <c r="E91">
        <v>-11595.61008736527</v>
      </c>
      <c r="F91">
        <v>-11595.61008736527</v>
      </c>
      <c r="G91">
        <v>4521</v>
      </c>
    </row>
    <row r="92" spans="1:16" x14ac:dyDescent="0.35">
      <c r="A92" t="s">
        <v>26</v>
      </c>
      <c r="B92" t="s">
        <v>32</v>
      </c>
      <c r="C92" t="s">
        <v>34</v>
      </c>
      <c r="D92">
        <v>0</v>
      </c>
      <c r="E92">
        <v>-8451.4564636509276</v>
      </c>
      <c r="F92">
        <v>-8451.4564636509276</v>
      </c>
      <c r="G92">
        <v>1516</v>
      </c>
      <c r="H92">
        <v>6.8333090160538901E-3</v>
      </c>
      <c r="I92">
        <v>3.3418209254554337E-8</v>
      </c>
      <c r="J92">
        <v>30.81768065333452</v>
      </c>
      <c r="K92">
        <v>4227.7282318254638</v>
      </c>
      <c r="L92">
        <v>6.8333090160538901E-3</v>
      </c>
      <c r="M92">
        <v>2.217333969068343E-4</v>
      </c>
      <c r="N92">
        <v>2.2609747322310301E-4</v>
      </c>
      <c r="O92">
        <v>1.9949072980768201E-2</v>
      </c>
      <c r="P92">
        <v>1.9301747401495151E-2</v>
      </c>
    </row>
    <row r="93" spans="1:16" x14ac:dyDescent="0.35">
      <c r="A93" t="s">
        <v>26</v>
      </c>
      <c r="B93" t="s">
        <v>32</v>
      </c>
      <c r="C93" t="s">
        <v>35</v>
      </c>
      <c r="D93">
        <v>0</v>
      </c>
      <c r="E93">
        <v>-4700.3270955003554</v>
      </c>
      <c r="F93">
        <v>-4700.3270955003554</v>
      </c>
      <c r="G93">
        <v>830</v>
      </c>
      <c r="H93">
        <v>1.2851737530918119E-3</v>
      </c>
      <c r="I93">
        <v>1.2009593200712911E-2</v>
      </c>
      <c r="J93">
        <v>6.3373907944528174</v>
      </c>
      <c r="K93">
        <v>2352.1635477501768</v>
      </c>
      <c r="L93">
        <v>1.2851737530918119E-3</v>
      </c>
      <c r="M93">
        <v>2.0279225232831431E-4</v>
      </c>
      <c r="N93">
        <v>2.040978994944946E-4</v>
      </c>
      <c r="O93">
        <v>7.595717109619593E-3</v>
      </c>
      <c r="P93">
        <v>6.3971612124089638E-3</v>
      </c>
    </row>
    <row r="94" spans="1:16" x14ac:dyDescent="0.35">
      <c r="A94" t="s">
        <v>26</v>
      </c>
      <c r="B94" t="s">
        <v>32</v>
      </c>
      <c r="C94" t="s">
        <v>35</v>
      </c>
      <c r="D94">
        <v>1</v>
      </c>
      <c r="E94">
        <v>-3755.5391172606719</v>
      </c>
      <c r="F94">
        <v>-3755.5391172606719</v>
      </c>
      <c r="G94">
        <v>686</v>
      </c>
      <c r="H94">
        <v>4.0213958505227474E-3</v>
      </c>
      <c r="I94">
        <v>5.6230964126889228E-5</v>
      </c>
      <c r="J94">
        <v>16.431642031989771</v>
      </c>
      <c r="K94">
        <v>1879.769558630336</v>
      </c>
      <c r="L94">
        <v>4.0213958505227474E-3</v>
      </c>
      <c r="M94">
        <v>2.4473487449968391E-4</v>
      </c>
      <c r="N94">
        <v>2.5024824818730871E-4</v>
      </c>
      <c r="O94">
        <v>2.3459308583376859E-2</v>
      </c>
      <c r="P94">
        <v>2.203161751405425E-2</v>
      </c>
    </row>
    <row r="95" spans="1:16" x14ac:dyDescent="0.35">
      <c r="A95" t="s">
        <v>26</v>
      </c>
      <c r="B95" t="s">
        <v>33</v>
      </c>
      <c r="C95" t="s">
        <v>36</v>
      </c>
      <c r="D95">
        <v>0</v>
      </c>
      <c r="E95">
        <v>-3177.141122799585</v>
      </c>
      <c r="F95">
        <v>-3177.141122799585</v>
      </c>
      <c r="G95">
        <v>1516</v>
      </c>
    </row>
    <row r="96" spans="1:16" x14ac:dyDescent="0.35">
      <c r="A96" t="s">
        <v>26</v>
      </c>
      <c r="B96" t="s">
        <v>33</v>
      </c>
      <c r="C96" t="s">
        <v>37</v>
      </c>
      <c r="D96">
        <v>0</v>
      </c>
      <c r="E96">
        <v>-2720.321427683738</v>
      </c>
      <c r="F96">
        <v>-2720.321427683738</v>
      </c>
      <c r="G96">
        <v>823</v>
      </c>
    </row>
    <row r="97" spans="1:16" x14ac:dyDescent="0.35">
      <c r="A97" t="s">
        <v>26</v>
      </c>
      <c r="B97" t="s">
        <v>33</v>
      </c>
      <c r="C97" t="s">
        <v>37</v>
      </c>
      <c r="D97">
        <v>1</v>
      </c>
      <c r="E97">
        <v>-1641.6299306382441</v>
      </c>
      <c r="F97">
        <v>-1641.6299306382441</v>
      </c>
      <c r="G97">
        <v>692</v>
      </c>
    </row>
    <row r="98" spans="1:16" x14ac:dyDescent="0.35">
      <c r="A98" t="s">
        <v>26</v>
      </c>
      <c r="B98" t="s">
        <v>33</v>
      </c>
      <c r="C98" t="s">
        <v>38</v>
      </c>
      <c r="D98">
        <v>0</v>
      </c>
      <c r="E98">
        <v>-2465.7228649119579</v>
      </c>
      <c r="F98">
        <v>-2465.7228649119579</v>
      </c>
      <c r="G98">
        <v>1516</v>
      </c>
    </row>
    <row r="99" spans="1:16" x14ac:dyDescent="0.35">
      <c r="A99" t="s">
        <v>26</v>
      </c>
      <c r="B99" t="s">
        <v>33</v>
      </c>
      <c r="C99" t="s">
        <v>39</v>
      </c>
      <c r="D99">
        <v>0</v>
      </c>
      <c r="E99">
        <v>-2499.7183153491992</v>
      </c>
      <c r="F99">
        <v>-2499.7183153491992</v>
      </c>
      <c r="G99">
        <v>1516</v>
      </c>
    </row>
    <row r="100" spans="1:16" x14ac:dyDescent="0.35">
      <c r="A100" t="s">
        <v>26</v>
      </c>
      <c r="B100" t="s">
        <v>33</v>
      </c>
      <c r="C100" t="s">
        <v>40</v>
      </c>
      <c r="D100">
        <v>0</v>
      </c>
      <c r="E100">
        <v>-3422.689358944453</v>
      </c>
      <c r="F100">
        <v>-3422.689358944453</v>
      </c>
      <c r="G100">
        <v>1516</v>
      </c>
    </row>
    <row r="101" spans="1:16" x14ac:dyDescent="0.35">
      <c r="A101" t="s">
        <v>27</v>
      </c>
      <c r="B101" t="s">
        <v>32</v>
      </c>
      <c r="C101" t="s">
        <v>34</v>
      </c>
      <c r="D101">
        <v>0</v>
      </c>
      <c r="E101">
        <v>-11911.293925170519</v>
      </c>
      <c r="F101">
        <v>-11911.293925170519</v>
      </c>
      <c r="G101">
        <v>2122</v>
      </c>
      <c r="H101">
        <v>3.350658237114668E-3</v>
      </c>
      <c r="I101">
        <v>7.6805763017657718E-5</v>
      </c>
      <c r="J101">
        <v>15.696849553173561</v>
      </c>
      <c r="K101">
        <v>5957.6469625852606</v>
      </c>
      <c r="L101">
        <v>3.350658237114668E-3</v>
      </c>
      <c r="M101">
        <v>2.1346055625775159E-4</v>
      </c>
      <c r="N101">
        <v>2.1493966878998019E-4</v>
      </c>
      <c r="O101">
        <v>7.3497554470137727E-3</v>
      </c>
      <c r="P101">
        <v>6.8815241995831E-3</v>
      </c>
    </row>
    <row r="102" spans="1:16" x14ac:dyDescent="0.35">
      <c r="A102" t="s">
        <v>27</v>
      </c>
      <c r="B102" t="s">
        <v>32</v>
      </c>
      <c r="C102" t="s">
        <v>35</v>
      </c>
      <c r="D102">
        <v>0</v>
      </c>
      <c r="E102">
        <v>-6419.7707125578381</v>
      </c>
      <c r="F102">
        <v>-6419.7707125578381</v>
      </c>
      <c r="G102">
        <v>1141</v>
      </c>
      <c r="H102">
        <v>1.332692289857107E-11</v>
      </c>
      <c r="I102">
        <v>0.99979927845068339</v>
      </c>
      <c r="J102">
        <v>6.331369821816752E-8</v>
      </c>
      <c r="K102">
        <v>3211.8853562789191</v>
      </c>
      <c r="L102">
        <v>1.332692289857107E-11</v>
      </c>
      <c r="M102">
        <v>2.1049035633093031E-4</v>
      </c>
      <c r="N102">
        <v>2.1030571567917241E-4</v>
      </c>
      <c r="O102">
        <v>5.5587090486142188E-11</v>
      </c>
      <c r="P102">
        <v>-8.7796306991272388E-4</v>
      </c>
    </row>
    <row r="103" spans="1:16" x14ac:dyDescent="0.35">
      <c r="A103" t="s">
        <v>27</v>
      </c>
      <c r="B103" t="s">
        <v>32</v>
      </c>
      <c r="C103" t="s">
        <v>35</v>
      </c>
      <c r="D103">
        <v>1</v>
      </c>
      <c r="E103">
        <v>-5494.5771944425869</v>
      </c>
      <c r="F103">
        <v>-5494.5771944425869</v>
      </c>
      <c r="G103">
        <v>981</v>
      </c>
      <c r="H103">
        <v>3.874621092575276E-3</v>
      </c>
      <c r="I103">
        <v>2.4816193385844831E-5</v>
      </c>
      <c r="J103">
        <v>17.950221210433501</v>
      </c>
      <c r="K103">
        <v>2749.288597221293</v>
      </c>
      <c r="L103">
        <v>3.874621092575276E-3</v>
      </c>
      <c r="M103">
        <v>2.158536681611013E-4</v>
      </c>
      <c r="N103">
        <v>2.195871043084627E-4</v>
      </c>
      <c r="O103">
        <v>1.800513288280281E-2</v>
      </c>
      <c r="P103">
        <v>1.7002073774409428E-2</v>
      </c>
    </row>
    <row r="104" spans="1:16" x14ac:dyDescent="0.35">
      <c r="A104" t="s">
        <v>27</v>
      </c>
      <c r="B104" t="s">
        <v>33</v>
      </c>
      <c r="C104" t="s">
        <v>36</v>
      </c>
      <c r="D104">
        <v>0</v>
      </c>
      <c r="E104">
        <v>-4662.8369257472214</v>
      </c>
      <c r="F104">
        <v>-4662.8369257472214</v>
      </c>
      <c r="G104">
        <v>2122</v>
      </c>
    </row>
    <row r="105" spans="1:16" x14ac:dyDescent="0.35">
      <c r="A105" t="s">
        <v>27</v>
      </c>
      <c r="B105" t="s">
        <v>33</v>
      </c>
      <c r="C105" t="s">
        <v>37</v>
      </c>
      <c r="D105">
        <v>0</v>
      </c>
      <c r="E105">
        <v>-3825.1012309265038</v>
      </c>
      <c r="F105">
        <v>-3825.1012309265038</v>
      </c>
      <c r="G105">
        <v>1140</v>
      </c>
    </row>
    <row r="106" spans="1:16" x14ac:dyDescent="0.35">
      <c r="A106" t="s">
        <v>27</v>
      </c>
      <c r="B106" t="s">
        <v>33</v>
      </c>
      <c r="C106" t="s">
        <v>37</v>
      </c>
      <c r="D106">
        <v>1</v>
      </c>
      <c r="E106">
        <v>-2473.8741857619261</v>
      </c>
      <c r="F106">
        <v>-2473.8741857619261</v>
      </c>
      <c r="G106">
        <v>981</v>
      </c>
    </row>
    <row r="107" spans="1:16" x14ac:dyDescent="0.35">
      <c r="A107" t="s">
        <v>27</v>
      </c>
      <c r="B107" t="s">
        <v>33</v>
      </c>
      <c r="C107" t="s">
        <v>38</v>
      </c>
      <c r="D107">
        <v>0</v>
      </c>
      <c r="E107">
        <v>-3616.3108177503</v>
      </c>
      <c r="F107">
        <v>-3616.3108177503</v>
      </c>
      <c r="G107">
        <v>2122</v>
      </c>
    </row>
    <row r="108" spans="1:16" x14ac:dyDescent="0.35">
      <c r="A108" t="s">
        <v>27</v>
      </c>
      <c r="B108" t="s">
        <v>33</v>
      </c>
      <c r="C108" t="s">
        <v>39</v>
      </c>
      <c r="D108">
        <v>0</v>
      </c>
      <c r="E108">
        <v>-3646.7374750000158</v>
      </c>
      <c r="F108">
        <v>-3646.7374750000158</v>
      </c>
      <c r="G108">
        <v>2122</v>
      </c>
    </row>
    <row r="109" spans="1:16" x14ac:dyDescent="0.35">
      <c r="A109" t="s">
        <v>27</v>
      </c>
      <c r="B109" t="s">
        <v>33</v>
      </c>
      <c r="C109" t="s">
        <v>40</v>
      </c>
      <c r="D109">
        <v>0</v>
      </c>
      <c r="E109">
        <v>-4970.4971248838028</v>
      </c>
      <c r="F109">
        <v>-4970.4971248838028</v>
      </c>
      <c r="G109">
        <v>2122</v>
      </c>
    </row>
    <row r="110" spans="1:16" x14ac:dyDescent="0.35">
      <c r="A110" t="s">
        <v>28</v>
      </c>
      <c r="B110" t="s">
        <v>32</v>
      </c>
      <c r="C110" t="s">
        <v>34</v>
      </c>
      <c r="D110">
        <v>0</v>
      </c>
      <c r="E110">
        <v>-23799.84417291588</v>
      </c>
      <c r="F110">
        <v>-23799.84417291588</v>
      </c>
      <c r="G110">
        <v>4474</v>
      </c>
      <c r="H110">
        <v>1.414155643941761E-4</v>
      </c>
      <c r="I110">
        <v>0.48233265391814079</v>
      </c>
      <c r="J110">
        <v>0.49366700121479812</v>
      </c>
      <c r="K110">
        <v>11901.92208645794</v>
      </c>
      <c r="L110">
        <v>1.414155643941761E-4</v>
      </c>
      <c r="M110">
        <v>2.8645942314593802E-4</v>
      </c>
      <c r="N110">
        <v>2.864269966181598E-4</v>
      </c>
      <c r="O110">
        <v>1.10378468472061E-4</v>
      </c>
      <c r="P110">
        <v>-1.132104451082583E-4</v>
      </c>
    </row>
    <row r="111" spans="1:16" x14ac:dyDescent="0.35">
      <c r="A111" t="s">
        <v>28</v>
      </c>
      <c r="B111" t="s">
        <v>32</v>
      </c>
      <c r="C111" t="s">
        <v>35</v>
      </c>
      <c r="D111">
        <v>0</v>
      </c>
      <c r="E111">
        <v>-12766.37937622511</v>
      </c>
      <c r="F111">
        <v>-12766.37937622511</v>
      </c>
      <c r="G111">
        <v>2419</v>
      </c>
      <c r="H111">
        <v>2.0489966597869721E-5</v>
      </c>
      <c r="I111">
        <v>0.79339485826928435</v>
      </c>
      <c r="J111">
        <v>6.8609276219372323E-2</v>
      </c>
      <c r="K111">
        <v>6385.1896881125558</v>
      </c>
      <c r="L111">
        <v>2.0489966597869721E-5</v>
      </c>
      <c r="M111">
        <v>2.9864717611004671E-4</v>
      </c>
      <c r="N111">
        <v>2.9853214004325087E-4</v>
      </c>
      <c r="O111">
        <v>2.8385324254420748E-5</v>
      </c>
      <c r="P111">
        <v>-3.8533896812276153E-4</v>
      </c>
    </row>
    <row r="112" spans="1:16" x14ac:dyDescent="0.35">
      <c r="A112" t="s">
        <v>28</v>
      </c>
      <c r="B112" t="s">
        <v>32</v>
      </c>
      <c r="C112" t="s">
        <v>35</v>
      </c>
      <c r="D112">
        <v>1</v>
      </c>
      <c r="E112">
        <v>-11034.631643508459</v>
      </c>
      <c r="F112">
        <v>-11034.631643508459</v>
      </c>
      <c r="G112">
        <v>2055</v>
      </c>
      <c r="H112">
        <v>3.501473179068348E-6</v>
      </c>
      <c r="I112">
        <v>0.9097316610343289</v>
      </c>
      <c r="J112">
        <v>1.28575189508015E-2</v>
      </c>
      <c r="K112">
        <v>5519.3158217542286</v>
      </c>
      <c r="L112">
        <v>3.501473179068348E-6</v>
      </c>
      <c r="M112">
        <v>2.723288367270948E-4</v>
      </c>
      <c r="N112">
        <v>2.7219795680326418E-4</v>
      </c>
      <c r="O112">
        <v>6.2627561749906144E-6</v>
      </c>
      <c r="P112">
        <v>-4.8082625368572879E-4</v>
      </c>
    </row>
    <row r="113" spans="1:16" x14ac:dyDescent="0.35">
      <c r="A113" t="s">
        <v>28</v>
      </c>
      <c r="B113" t="s">
        <v>33</v>
      </c>
      <c r="C113" t="s">
        <v>36</v>
      </c>
      <c r="D113">
        <v>0</v>
      </c>
      <c r="E113">
        <v>-10855.008863907289</v>
      </c>
      <c r="F113">
        <v>-10855.008863907289</v>
      </c>
      <c r="G113">
        <v>4474</v>
      </c>
    </row>
    <row r="114" spans="1:16" x14ac:dyDescent="0.35">
      <c r="A114" t="s">
        <v>28</v>
      </c>
      <c r="B114" t="s">
        <v>33</v>
      </c>
      <c r="C114" t="s">
        <v>37</v>
      </c>
      <c r="D114">
        <v>0</v>
      </c>
      <c r="E114">
        <v>-8421.2065441052255</v>
      </c>
      <c r="F114">
        <v>-8421.2065441052255</v>
      </c>
      <c r="G114">
        <v>2395</v>
      </c>
    </row>
    <row r="115" spans="1:16" x14ac:dyDescent="0.35">
      <c r="A115" t="s">
        <v>28</v>
      </c>
      <c r="B115" t="s">
        <v>33</v>
      </c>
      <c r="C115" t="s">
        <v>37</v>
      </c>
      <c r="D115">
        <v>1</v>
      </c>
      <c r="E115">
        <v>-5853.2873625680822</v>
      </c>
      <c r="F115">
        <v>-5853.2873625680822</v>
      </c>
      <c r="G115">
        <v>2078</v>
      </c>
    </row>
    <row r="116" spans="1:16" x14ac:dyDescent="0.35">
      <c r="A116" t="s">
        <v>28</v>
      </c>
      <c r="B116" t="s">
        <v>33</v>
      </c>
      <c r="C116" t="s">
        <v>38</v>
      </c>
      <c r="D116">
        <v>0</v>
      </c>
      <c r="E116">
        <v>-8476.8860794028951</v>
      </c>
      <c r="F116">
        <v>-8476.8860794028951</v>
      </c>
      <c r="G116">
        <v>4474</v>
      </c>
    </row>
    <row r="117" spans="1:16" x14ac:dyDescent="0.35">
      <c r="A117" t="s">
        <v>28</v>
      </c>
      <c r="B117" t="s">
        <v>33</v>
      </c>
      <c r="C117" t="s">
        <v>39</v>
      </c>
      <c r="D117">
        <v>0</v>
      </c>
      <c r="E117">
        <v>-8638.8482537963991</v>
      </c>
      <c r="F117">
        <v>-8638.8482537963991</v>
      </c>
      <c r="G117">
        <v>4474</v>
      </c>
    </row>
    <row r="118" spans="1:16" x14ac:dyDescent="0.35">
      <c r="A118" t="s">
        <v>28</v>
      </c>
      <c r="B118" t="s">
        <v>33</v>
      </c>
      <c r="C118" t="s">
        <v>40</v>
      </c>
      <c r="D118">
        <v>0</v>
      </c>
      <c r="E118">
        <v>-11463.596670128311</v>
      </c>
      <c r="F118">
        <v>-11463.596670128311</v>
      </c>
      <c r="G118">
        <v>4474</v>
      </c>
    </row>
    <row r="119" spans="1:16" x14ac:dyDescent="0.35">
      <c r="A119" t="s">
        <v>29</v>
      </c>
      <c r="B119" t="s">
        <v>32</v>
      </c>
      <c r="C119" t="s">
        <v>34</v>
      </c>
      <c r="D119">
        <v>0</v>
      </c>
      <c r="E119">
        <v>11460.21987898626</v>
      </c>
      <c r="F119">
        <v>11460.21987898626</v>
      </c>
      <c r="G119">
        <v>1690</v>
      </c>
      <c r="H119">
        <v>148.16440324751599</v>
      </c>
      <c r="I119">
        <v>9.0127786627741166E-2</v>
      </c>
      <c r="J119">
        <v>2.8753864795562092</v>
      </c>
      <c r="K119">
        <v>-5728.1099394931316</v>
      </c>
      <c r="L119">
        <v>148.16440324751599</v>
      </c>
      <c r="M119">
        <v>51.5285177491632</v>
      </c>
      <c r="N119">
        <v>51.585732601441677</v>
      </c>
      <c r="O119">
        <v>1.70053127660863E-3</v>
      </c>
      <c r="P119">
        <v>1.1091216387393299E-3</v>
      </c>
    </row>
    <row r="120" spans="1:16" x14ac:dyDescent="0.35">
      <c r="A120" t="s">
        <v>29</v>
      </c>
      <c r="B120" t="s">
        <v>32</v>
      </c>
      <c r="C120" t="s">
        <v>35</v>
      </c>
      <c r="D120">
        <v>0</v>
      </c>
      <c r="E120">
        <v>1393.6036346651199</v>
      </c>
      <c r="F120">
        <v>1393.6036346651199</v>
      </c>
      <c r="G120">
        <v>240</v>
      </c>
      <c r="H120">
        <v>13.62535850565655</v>
      </c>
      <c r="I120">
        <v>0.40172013060474537</v>
      </c>
      <c r="J120">
        <v>0.70569392100012573</v>
      </c>
      <c r="K120">
        <v>-694.80181733256018</v>
      </c>
      <c r="L120">
        <v>13.62535850565655</v>
      </c>
      <c r="M120">
        <v>19.307745327246661</v>
      </c>
      <c r="N120">
        <v>19.283969650168871</v>
      </c>
      <c r="O120">
        <v>2.956334678944295E-3</v>
      </c>
      <c r="P120">
        <v>-1.2329244190432129E-3</v>
      </c>
    </row>
    <row r="121" spans="1:16" x14ac:dyDescent="0.35">
      <c r="A121" t="s">
        <v>29</v>
      </c>
      <c r="B121" t="s">
        <v>32</v>
      </c>
      <c r="C121" t="s">
        <v>35</v>
      </c>
      <c r="D121">
        <v>1</v>
      </c>
      <c r="E121">
        <v>9976.634974097009</v>
      </c>
      <c r="F121">
        <v>9976.634974097009</v>
      </c>
      <c r="G121">
        <v>1450</v>
      </c>
      <c r="H121">
        <v>82.844962769726408</v>
      </c>
      <c r="I121">
        <v>0.2277425378844895</v>
      </c>
      <c r="J121">
        <v>1.456139060915143</v>
      </c>
      <c r="K121">
        <v>-4986.3174870485054</v>
      </c>
      <c r="L121">
        <v>82.844962769726408</v>
      </c>
      <c r="M121">
        <v>56.893579049833768</v>
      </c>
      <c r="N121">
        <v>56.911488907473448</v>
      </c>
      <c r="O121">
        <v>1.0046106409666859E-3</v>
      </c>
      <c r="P121">
        <v>3.1469669803929618E-4</v>
      </c>
    </row>
    <row r="122" spans="1:16" x14ac:dyDescent="0.35">
      <c r="A122" t="s">
        <v>29</v>
      </c>
      <c r="B122" t="s">
        <v>33</v>
      </c>
      <c r="C122" t="s">
        <v>36</v>
      </c>
      <c r="D122">
        <v>0</v>
      </c>
      <c r="E122">
        <v>-3563.326797590099</v>
      </c>
      <c r="F122">
        <v>-3563.326797590099</v>
      </c>
      <c r="G122">
        <v>1690</v>
      </c>
    </row>
    <row r="123" spans="1:16" x14ac:dyDescent="0.35">
      <c r="A123" t="s">
        <v>29</v>
      </c>
      <c r="B123" t="s">
        <v>33</v>
      </c>
      <c r="C123" t="s">
        <v>37</v>
      </c>
      <c r="D123">
        <v>0</v>
      </c>
      <c r="E123">
        <v>-3066.9822047899211</v>
      </c>
      <c r="F123">
        <v>-3066.9822047899211</v>
      </c>
      <c r="G123">
        <v>919</v>
      </c>
    </row>
    <row r="124" spans="1:16" x14ac:dyDescent="0.35">
      <c r="A124" t="s">
        <v>29</v>
      </c>
      <c r="B124" t="s">
        <v>33</v>
      </c>
      <c r="C124" t="s">
        <v>37</v>
      </c>
      <c r="D124">
        <v>1</v>
      </c>
      <c r="E124">
        <v>-1865.0283876039441</v>
      </c>
      <c r="F124">
        <v>-1865.0283876039441</v>
      </c>
      <c r="G124">
        <v>770</v>
      </c>
    </row>
    <row r="125" spans="1:16" x14ac:dyDescent="0.35">
      <c r="A125" t="s">
        <v>29</v>
      </c>
      <c r="B125" t="s">
        <v>33</v>
      </c>
      <c r="C125" t="s">
        <v>38</v>
      </c>
      <c r="D125">
        <v>0</v>
      </c>
      <c r="E125">
        <v>-2726.1466953629579</v>
      </c>
      <c r="F125">
        <v>-2726.1466953629579</v>
      </c>
      <c r="G125">
        <v>1690</v>
      </c>
    </row>
    <row r="126" spans="1:16" x14ac:dyDescent="0.35">
      <c r="A126" t="s">
        <v>29</v>
      </c>
      <c r="B126" t="s">
        <v>33</v>
      </c>
      <c r="C126" t="s">
        <v>39</v>
      </c>
      <c r="D126">
        <v>0</v>
      </c>
      <c r="E126">
        <v>-2754.5907049355892</v>
      </c>
      <c r="F126">
        <v>-2754.5907049355892</v>
      </c>
      <c r="G126">
        <v>1690</v>
      </c>
    </row>
    <row r="127" spans="1:16" x14ac:dyDescent="0.35">
      <c r="A127" t="s">
        <v>29</v>
      </c>
      <c r="B127" t="s">
        <v>33</v>
      </c>
      <c r="C127" t="s">
        <v>40</v>
      </c>
      <c r="D127">
        <v>0</v>
      </c>
      <c r="E127">
        <v>-3814.2524951173409</v>
      </c>
      <c r="F127">
        <v>-3814.2524951173409</v>
      </c>
      <c r="G127">
        <v>1690</v>
      </c>
    </row>
    <row r="128" spans="1:16" x14ac:dyDescent="0.35">
      <c r="A128" t="s">
        <v>30</v>
      </c>
      <c r="B128" t="s">
        <v>32</v>
      </c>
      <c r="C128" t="s">
        <v>34</v>
      </c>
      <c r="D128">
        <v>0</v>
      </c>
      <c r="E128">
        <v>-16463.90954449986</v>
      </c>
      <c r="F128">
        <v>-16463.90954449986</v>
      </c>
      <c r="G128">
        <v>3766</v>
      </c>
      <c r="H128">
        <v>1.0565183392143851E-3</v>
      </c>
      <c r="I128">
        <v>0.23191435162181401</v>
      </c>
      <c r="J128">
        <v>1.429543014761222</v>
      </c>
      <c r="K128">
        <v>8233.9547722499319</v>
      </c>
      <c r="L128">
        <v>1.0565183392143851E-3</v>
      </c>
      <c r="M128">
        <v>7.3906019497486475E-4</v>
      </c>
      <c r="N128">
        <v>7.3914451320706643E-4</v>
      </c>
      <c r="O128">
        <v>3.7964938619372562E-4</v>
      </c>
      <c r="P128">
        <v>1.140754354460594E-4</v>
      </c>
    </row>
    <row r="129" spans="1:16" x14ac:dyDescent="0.35">
      <c r="A129" t="s">
        <v>30</v>
      </c>
      <c r="B129" t="s">
        <v>32</v>
      </c>
      <c r="C129" t="s">
        <v>35</v>
      </c>
      <c r="D129">
        <v>0</v>
      </c>
      <c r="E129">
        <v>-9093.9556625212699</v>
      </c>
      <c r="F129">
        <v>-9093.9556625212699</v>
      </c>
      <c r="G129">
        <v>2039</v>
      </c>
      <c r="H129">
        <v>3.2445277077246541E-3</v>
      </c>
      <c r="I129">
        <v>2.8615284850482311E-2</v>
      </c>
      <c r="J129">
        <v>4.7974266302547219</v>
      </c>
      <c r="K129">
        <v>4548.977831260635</v>
      </c>
      <c r="L129">
        <v>3.2445277077246541E-3</v>
      </c>
      <c r="M129">
        <v>6.7630585265508975E-4</v>
      </c>
      <c r="N129">
        <v>6.7756602039555568E-4</v>
      </c>
      <c r="O129">
        <v>2.3496094997887962E-3</v>
      </c>
      <c r="P129">
        <v>1.859844948733258E-3</v>
      </c>
    </row>
    <row r="130" spans="1:16" x14ac:dyDescent="0.35">
      <c r="A130" t="s">
        <v>30</v>
      </c>
      <c r="B130" t="s">
        <v>32</v>
      </c>
      <c r="C130" t="s">
        <v>35</v>
      </c>
      <c r="D130">
        <v>1</v>
      </c>
      <c r="E130">
        <v>-7392.8782829160573</v>
      </c>
      <c r="F130">
        <v>-7392.8782829160573</v>
      </c>
      <c r="G130">
        <v>1727</v>
      </c>
      <c r="H130">
        <v>6.3415581271231147E-3</v>
      </c>
      <c r="I130">
        <v>5.1688028485274177E-3</v>
      </c>
      <c r="J130">
        <v>7.8394370780159059</v>
      </c>
      <c r="K130">
        <v>3698.4391414580291</v>
      </c>
      <c r="L130">
        <v>6.3415581271231147E-3</v>
      </c>
      <c r="M130">
        <v>8.0893029231738007E-4</v>
      </c>
      <c r="N130">
        <v>8.121357545623428E-4</v>
      </c>
      <c r="O130">
        <v>4.5240412413715134E-3</v>
      </c>
      <c r="P130">
        <v>3.9469537290475198E-3</v>
      </c>
    </row>
    <row r="131" spans="1:16" x14ac:dyDescent="0.35">
      <c r="A131" t="s">
        <v>30</v>
      </c>
      <c r="B131" t="s">
        <v>33</v>
      </c>
      <c r="C131" t="s">
        <v>36</v>
      </c>
      <c r="D131">
        <v>0</v>
      </c>
      <c r="E131">
        <v>-8721.1618678720097</v>
      </c>
      <c r="F131">
        <v>-8721.1618678720097</v>
      </c>
      <c r="G131">
        <v>3766</v>
      </c>
    </row>
    <row r="132" spans="1:16" x14ac:dyDescent="0.35">
      <c r="A132" t="s">
        <v>30</v>
      </c>
      <c r="B132" t="s">
        <v>33</v>
      </c>
      <c r="C132" t="s">
        <v>37</v>
      </c>
      <c r="D132">
        <v>0</v>
      </c>
      <c r="E132">
        <v>-6986.8330563266163</v>
      </c>
      <c r="F132">
        <v>-6986.8330563266163</v>
      </c>
      <c r="G132">
        <v>2038</v>
      </c>
    </row>
    <row r="133" spans="1:16" x14ac:dyDescent="0.35">
      <c r="A133" t="s">
        <v>30</v>
      </c>
      <c r="B133" t="s">
        <v>33</v>
      </c>
      <c r="C133" t="s">
        <v>37</v>
      </c>
      <c r="D133">
        <v>1</v>
      </c>
      <c r="E133">
        <v>-4624.664675599739</v>
      </c>
      <c r="F133">
        <v>-4624.664675599739</v>
      </c>
      <c r="G133">
        <v>1727</v>
      </c>
    </row>
    <row r="134" spans="1:16" x14ac:dyDescent="0.35">
      <c r="A134" t="s">
        <v>30</v>
      </c>
      <c r="B134" t="s">
        <v>33</v>
      </c>
      <c r="C134" t="s">
        <v>38</v>
      </c>
      <c r="D134">
        <v>0</v>
      </c>
      <c r="E134">
        <v>-6734.9050102947494</v>
      </c>
      <c r="F134">
        <v>-6734.9050102947494</v>
      </c>
      <c r="G134">
        <v>3766</v>
      </c>
    </row>
    <row r="135" spans="1:16" x14ac:dyDescent="0.35">
      <c r="A135" t="s">
        <v>30</v>
      </c>
      <c r="B135" t="s">
        <v>33</v>
      </c>
      <c r="C135" t="s">
        <v>39</v>
      </c>
      <c r="D135">
        <v>0</v>
      </c>
      <c r="E135">
        <v>-6799.921456545253</v>
      </c>
      <c r="F135">
        <v>-6799.921456545253</v>
      </c>
      <c r="G135">
        <v>3766</v>
      </c>
    </row>
    <row r="136" spans="1:16" x14ac:dyDescent="0.35">
      <c r="A136" t="s">
        <v>30</v>
      </c>
      <c r="B136" t="s">
        <v>33</v>
      </c>
      <c r="C136" t="s">
        <v>40</v>
      </c>
      <c r="D136">
        <v>0</v>
      </c>
      <c r="E136">
        <v>-9293.8740770475979</v>
      </c>
      <c r="F136">
        <v>-9293.8740770475979</v>
      </c>
      <c r="G136">
        <v>3766</v>
      </c>
    </row>
    <row r="137" spans="1:16" x14ac:dyDescent="0.35">
      <c r="A137" t="s">
        <v>31</v>
      </c>
      <c r="B137" t="s">
        <v>32</v>
      </c>
      <c r="C137" t="s">
        <v>34</v>
      </c>
      <c r="D137">
        <v>0</v>
      </c>
      <c r="E137">
        <v>-18761.67594621237</v>
      </c>
      <c r="F137">
        <v>-18761.67594621237</v>
      </c>
      <c r="G137">
        <v>3209</v>
      </c>
      <c r="H137">
        <v>3.1901720329501448E-2</v>
      </c>
      <c r="I137">
        <v>9.2350256865725489E-42</v>
      </c>
      <c r="J137">
        <v>188.6672730756016</v>
      </c>
      <c r="K137">
        <v>9382.837973106185</v>
      </c>
      <c r="L137">
        <v>3.1901720329501448E-2</v>
      </c>
      <c r="M137">
        <v>1.6908984695357309E-4</v>
      </c>
      <c r="N137">
        <v>1.7898156468504071E-4</v>
      </c>
      <c r="O137">
        <v>5.5561177790166012E-2</v>
      </c>
      <c r="P137">
        <v>5.5266684861506772E-2</v>
      </c>
    </row>
    <row r="138" spans="1:16" x14ac:dyDescent="0.35">
      <c r="A138" t="s">
        <v>31</v>
      </c>
      <c r="B138" t="s">
        <v>32</v>
      </c>
      <c r="C138" t="s">
        <v>35</v>
      </c>
      <c r="D138">
        <v>0</v>
      </c>
      <c r="E138">
        <v>-10143.736943279881</v>
      </c>
      <c r="F138">
        <v>-10143.736943279881</v>
      </c>
      <c r="G138">
        <v>1720</v>
      </c>
      <c r="H138">
        <v>2.3645703395489548E-3</v>
      </c>
      <c r="I138">
        <v>1.2903188441802741E-4</v>
      </c>
      <c r="J138">
        <v>14.722864757452079</v>
      </c>
      <c r="K138">
        <v>5073.8684716399393</v>
      </c>
      <c r="L138">
        <v>2.3645703395489548E-3</v>
      </c>
      <c r="M138">
        <v>1.6060531550777919E-4</v>
      </c>
      <c r="N138">
        <v>1.6188743594061289E-4</v>
      </c>
      <c r="O138">
        <v>8.4969530078389255E-3</v>
      </c>
      <c r="P138">
        <v>7.9198266708238041E-3</v>
      </c>
    </row>
    <row r="139" spans="1:16" x14ac:dyDescent="0.35">
      <c r="A139" t="s">
        <v>31</v>
      </c>
      <c r="B139" t="s">
        <v>32</v>
      </c>
      <c r="C139" t="s">
        <v>35</v>
      </c>
      <c r="D139">
        <v>1</v>
      </c>
      <c r="E139">
        <v>-8623.272367203268</v>
      </c>
      <c r="F139">
        <v>-8623.272367203268</v>
      </c>
      <c r="G139">
        <v>1489</v>
      </c>
      <c r="H139">
        <v>1.124361690358194E-2</v>
      </c>
      <c r="I139">
        <v>4.106954982016895E-15</v>
      </c>
      <c r="J139">
        <v>62.965223034000992</v>
      </c>
      <c r="K139">
        <v>4313.636183601634</v>
      </c>
      <c r="L139">
        <v>1.124361690358194E-2</v>
      </c>
      <c r="M139">
        <v>1.7856868223130781E-4</v>
      </c>
      <c r="N139">
        <v>1.8600487055210789E-4</v>
      </c>
      <c r="O139">
        <v>4.0623636000521879E-2</v>
      </c>
      <c r="P139">
        <v>3.9978460234550539E-2</v>
      </c>
    </row>
    <row r="140" spans="1:16" x14ac:dyDescent="0.35">
      <c r="A140" t="s">
        <v>31</v>
      </c>
      <c r="B140" t="s">
        <v>33</v>
      </c>
      <c r="C140" t="s">
        <v>36</v>
      </c>
      <c r="D140">
        <v>0</v>
      </c>
      <c r="E140">
        <v>-7310.5850022936665</v>
      </c>
      <c r="F140">
        <v>-7310.5850022936665</v>
      </c>
      <c r="G140">
        <v>3209</v>
      </c>
    </row>
    <row r="141" spans="1:16" x14ac:dyDescent="0.35">
      <c r="A141" t="s">
        <v>31</v>
      </c>
      <c r="B141" t="s">
        <v>33</v>
      </c>
      <c r="C141" t="s">
        <v>37</v>
      </c>
      <c r="D141">
        <v>0</v>
      </c>
      <c r="E141">
        <v>-5886.7085974193669</v>
      </c>
      <c r="F141">
        <v>-5886.7085974193669</v>
      </c>
      <c r="G141">
        <v>1731</v>
      </c>
    </row>
    <row r="142" spans="1:16" x14ac:dyDescent="0.35">
      <c r="A142" t="s">
        <v>31</v>
      </c>
      <c r="B142" t="s">
        <v>33</v>
      </c>
      <c r="C142" t="s">
        <v>37</v>
      </c>
      <c r="D142">
        <v>1</v>
      </c>
      <c r="E142">
        <v>-3916.2002664075981</v>
      </c>
      <c r="F142">
        <v>-3916.2002664075981</v>
      </c>
      <c r="G142">
        <v>1477</v>
      </c>
    </row>
    <row r="143" spans="1:16" x14ac:dyDescent="0.35">
      <c r="A143" t="s">
        <v>31</v>
      </c>
      <c r="B143" t="s">
        <v>33</v>
      </c>
      <c r="C143" t="s">
        <v>38</v>
      </c>
      <c r="D143">
        <v>0</v>
      </c>
      <c r="E143">
        <v>-5610.1843528997397</v>
      </c>
      <c r="F143">
        <v>-5610.1843528997397</v>
      </c>
      <c r="G143">
        <v>3209</v>
      </c>
    </row>
    <row r="144" spans="1:16" x14ac:dyDescent="0.35">
      <c r="A144" t="s">
        <v>31</v>
      </c>
      <c r="B144" t="s">
        <v>33</v>
      </c>
      <c r="C144" t="s">
        <v>39</v>
      </c>
      <c r="D144">
        <v>0</v>
      </c>
      <c r="E144">
        <v>-5596.4337098986307</v>
      </c>
      <c r="F144">
        <v>-5596.4337098986307</v>
      </c>
      <c r="G144">
        <v>3209</v>
      </c>
    </row>
    <row r="145" spans="1:7" x14ac:dyDescent="0.35">
      <c r="A145" t="s">
        <v>31</v>
      </c>
      <c r="B145" t="s">
        <v>33</v>
      </c>
      <c r="C145" t="s">
        <v>40</v>
      </c>
      <c r="D145">
        <v>0</v>
      </c>
      <c r="E145">
        <v>-7784.4242197796284</v>
      </c>
      <c r="F145">
        <v>-7784.4242197796284</v>
      </c>
      <c r="G145">
        <v>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models_summary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Giorgi Federico</cp:lastModifiedBy>
  <dcterms:created xsi:type="dcterms:W3CDTF">2023-01-03T12:22:54Z</dcterms:created>
  <dcterms:modified xsi:type="dcterms:W3CDTF">2023-01-03T12:42:36Z</dcterms:modified>
</cp:coreProperties>
</file>