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ocuments\git\dynamic-trading\reports\calibrations\"/>
    </mc:Choice>
  </mc:AlternateContent>
  <xr:revisionPtr revIDLastSave="0" documentId="13_ncr:1_{71AB11E0-5ADC-4718-94C4-9FB6C7B529DC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pivot" sheetId="2" r:id="rId1"/>
    <sheet name="models_summary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<sst xmlns="http://schemas.openxmlformats.org/spreadsheetml/2006/main" count="443" uniqueCount="45">
  <si>
    <t>ticker</t>
  </si>
  <si>
    <t>var_type</t>
  </si>
  <si>
    <t>dynamicsType</t>
  </si>
  <si>
    <t>i</t>
  </si>
  <si>
    <t>aic</t>
  </si>
  <si>
    <t>bic</t>
  </si>
  <si>
    <t>nobs</t>
  </si>
  <si>
    <t>ess</t>
  </si>
  <si>
    <t>f_pvalue</t>
  </si>
  <si>
    <t>fvalue</t>
  </si>
  <si>
    <t>llf</t>
  </si>
  <si>
    <t>mse_model</t>
  </si>
  <si>
    <t>mse_resid</t>
  </si>
  <si>
    <t>mse_total</t>
  </si>
  <si>
    <t>rsquared</t>
  </si>
  <si>
    <t>rsquared_adj</t>
  </si>
  <si>
    <t>cocoa</t>
  </si>
  <si>
    <t>coffee</t>
  </si>
  <si>
    <t>copper</t>
  </si>
  <si>
    <t>WTI</t>
  </si>
  <si>
    <t>WTI-spot</t>
  </si>
  <si>
    <t>gold</t>
  </si>
  <si>
    <t>lead</t>
  </si>
  <si>
    <t>nat-gas-rngc1d</t>
  </si>
  <si>
    <t>nat-gas-reuter</t>
  </si>
  <si>
    <t>nickel</t>
  </si>
  <si>
    <t>silver</t>
  </si>
  <si>
    <t>sugar</t>
  </si>
  <si>
    <t>unleaded</t>
  </si>
  <si>
    <t>zinc</t>
  </si>
  <si>
    <t>risk-driver</t>
  </si>
  <si>
    <t>factor</t>
  </si>
  <si>
    <t>Linear</t>
  </si>
  <si>
    <t>NonLinear</t>
  </si>
  <si>
    <t>AR</t>
  </si>
  <si>
    <t>SETAR</t>
  </si>
  <si>
    <t>GARCH</t>
  </si>
  <si>
    <t>TARCH</t>
  </si>
  <si>
    <t>AR_TARCH</t>
  </si>
  <si>
    <t>Sum of rsquared</t>
  </si>
  <si>
    <t>Column Labels</t>
  </si>
  <si>
    <t>Row Labels</t>
  </si>
  <si>
    <t>Sum of llf</t>
  </si>
  <si>
    <t>Sum of nobs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</si>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</sst>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-;\-* #,##0.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numFmt numFmtId="164" formatCode="_-* #,##0.0_-;\-* #,##0.0_-;_-* &quot;-&quot;??_-;_-@_-"/>
    </dxf>
    <dxf>
      <numFmt numFmtId="165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Giorgi" refreshedDate="44947.634541898151" createdVersion="8" refreshedVersion="8" minRefreshableVersion="3" recordCount="126" xr:uid="{47155235-FFED-404C-8A5D-908F44FBD206}">
  <cacheSource type="worksheet">
    <worksheetSource ref="A1:P127" sheet="models_summary"/>
  </cacheSource>
  <cacheFields count="16">
    <cacheField name="ticker" numFmtId="0">
      <sharedItems count="14">
        <s v="cocoa"/>
        <s v="coffee"/>
        <s v="copper"/>
        <s v="WTI"/>
        <s v="WTI-spot"/>
        <s v="gold"/>
        <s v="lead"/>
        <s v="nat-gas-rngc1d"/>
        <s v="nat-gas-reuter"/>
        <s v="nickel"/>
        <s v="silver"/>
        <s v="sugar"/>
        <s v="unleaded"/>
        <s v="zinc"/>
      </sharedItems>
    </cacheField>
    <cacheField name="var_type" numFmtId="0">
      <sharedItems count="2">
        <s v="risk-driver"/>
        <s v="factor"/>
      </sharedItems>
    </cacheField>
    <cacheField name="dynamicsType" numFmtId="0">
      <sharedItems count="7">
        <s v="Linear"/>
        <s v="NonLinear"/>
        <s v="AR"/>
        <s v="SETAR"/>
        <s v="GARCH"/>
        <s v="TARCH"/>
        <s v="AR_TARCH"/>
      </sharedItems>
    </cacheField>
    <cacheField name="i" numFmtId="0">
      <sharedItems containsSemiMixedTypes="0" containsString="0" containsNumber="1" containsInteger="1" minValue="0" maxValue="1"/>
    </cacheField>
    <cacheField name="aic" numFmtId="0">
      <sharedItems containsSemiMixedTypes="0" containsString="0" containsNumber="1" minValue="-18210.922809938951" maxValue="46329.812773375997"/>
    </cacheField>
    <cacheField name="bic" numFmtId="0">
      <sharedItems containsSemiMixedTypes="0" containsString="0" containsNumber="1" minValue="-18210.922809938951" maxValue="46329.812773375997"/>
    </cacheField>
    <cacheField name="nobs" numFmtId="0">
      <sharedItems containsSemiMixedTypes="0" containsString="0" containsNumber="1" containsInteger="1" minValue="692" maxValue="6448"/>
    </cacheField>
    <cacheField name="ess" numFmtId="0">
      <sharedItems containsString="0" containsBlank="1" containsNumber="1" minValue="1.065721176644274E-3" maxValue="1570867.498163939"/>
    </cacheField>
    <cacheField name="f_pvalue" numFmtId="0">
      <sharedItems containsString="0" containsBlank="1" containsNumber="1" minValue="1.712001494109666E-36" maxValue="0.93069866845452109"/>
    </cacheField>
    <cacheField name="fvalue" numFmtId="0">
      <sharedItems containsString="0" containsBlank="1" containsNumber="1" minValue="7.565255453001676E-3" maxValue="163.21928483754709"/>
    </cacheField>
    <cacheField name="llf" numFmtId="0">
      <sharedItems containsString="0" containsBlank="1" containsNumber="1" minValue="-23162.906386687999" maxValue="6061.1630562486607"/>
    </cacheField>
    <cacheField name="mse_model" numFmtId="0">
      <sharedItems containsString="0" containsBlank="1" containsNumber="1" minValue="1.065721176644274E-3" maxValue="1570867.498163939"/>
    </cacheField>
    <cacheField name="mse_resid" numFmtId="0">
      <sharedItems containsString="0" containsBlank="1" containsNumber="1" minValue="2.157983246617493E-3" maxValue="59223.385811072418"/>
    </cacheField>
    <cacheField name="mse_total" numFmtId="0">
      <sharedItems containsString="0" containsBlank="1" containsNumber="1" minValue="2.158172842909679E-3" maxValue="60443.03347008727"/>
    </cacheField>
    <cacheField name="rsquared" numFmtId="0">
      <sharedItems containsString="0" containsBlank="1" containsNumber="1" minValue="3.3633506820729409E-6" maxValue="4.8429870890556843E-2"/>
    </cacheField>
    <cacheField name="rsquared_adj" numFmtId="0">
      <sharedItems containsString="0" containsBlank="1" containsNumber="1" minValue="-8.6802975678246241E-4" maxValue="4.813315429276777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  <n v="0"/>
    <n v="46329.812773375997"/>
    <n v="46329.812773375997"/>
    <n v="4469"/>
    <n v="190.5105579113588"/>
    <n v="0.74898692369470365"/>
    <n v="0.1023969375304587"/>
    <n v="-23162.906386687999"/>
    <n v="190.5105579113588"/>
    <n v="1860.510309253048"/>
    <n v="1860.136540284529"/>
    <n v="2.292245138613147E-5"/>
    <n v="-2.0093630785900099E-4"/>
  </r>
  <r>
    <x v="0"/>
    <x v="0"/>
    <x v="1"/>
    <n v="0"/>
    <n v="24704.49040584861"/>
    <n v="24704.49040584861"/>
    <n v="2393"/>
    <n v="539.14732834324241"/>
    <n v="0.58223361422093656"/>
    <n v="0.30272001243298252"/>
    <n v="-12350.2452029243"/>
    <n v="539.14732834324241"/>
    <n v="1781.0098645612379"/>
    <n v="1780.490691260143"/>
    <n v="1.2659209137322319E-4"/>
    <n v="-2.9159001147438518E-4"/>
  </r>
  <r>
    <x v="0"/>
    <x v="0"/>
    <x v="1"/>
    <n v="1"/>
    <n v="21623.271283082609"/>
    <n v="21623.271283082609"/>
    <n v="2076"/>
    <n v="183.3868377702311"/>
    <n v="0.759292201332609"/>
    <n v="9.3912087954996462E-2"/>
    <n v="-10809.635641541299"/>
    <n v="183.3868377702311"/>
    <n v="1952.7500853576139"/>
    <n v="1951.897380178053"/>
    <n v="4.5278609328014419E-5"/>
    <n v="-4.3685963627981828E-4"/>
  </r>
  <r>
    <x v="0"/>
    <x v="1"/>
    <x v="2"/>
    <n v="0"/>
    <n v="-10840.53801148091"/>
    <n v="-10840.53801148091"/>
    <n v="4469"/>
    <m/>
    <m/>
    <m/>
    <m/>
    <m/>
    <m/>
    <m/>
    <m/>
    <m/>
  </r>
  <r>
    <x v="0"/>
    <x v="1"/>
    <x v="3"/>
    <n v="0"/>
    <n v="-8413.7234987354241"/>
    <n v="-8413.7234987354241"/>
    <n v="2393"/>
    <m/>
    <m/>
    <m/>
    <m/>
    <m/>
    <m/>
    <m/>
    <m/>
    <m/>
  </r>
  <r>
    <x v="0"/>
    <x v="1"/>
    <x v="3"/>
    <n v="1"/>
    <n v="-5842.9647147962542"/>
    <n v="-5842.9647147962542"/>
    <n v="2075"/>
    <m/>
    <m/>
    <m/>
    <m/>
    <m/>
    <m/>
    <m/>
    <m/>
    <m/>
  </r>
  <r>
    <x v="0"/>
    <x v="1"/>
    <x v="4"/>
    <n v="0"/>
    <n v="-8563.3541866402902"/>
    <n v="-8563.3541866402902"/>
    <n v="4469"/>
    <m/>
    <m/>
    <m/>
    <m/>
    <m/>
    <m/>
    <m/>
    <m/>
    <m/>
  </r>
  <r>
    <x v="0"/>
    <x v="1"/>
    <x v="5"/>
    <n v="0"/>
    <n v="-8633.2419231442655"/>
    <n v="-8633.2419231442655"/>
    <n v="4469"/>
    <m/>
    <m/>
    <m/>
    <m/>
    <m/>
    <m/>
    <m/>
    <m/>
    <m/>
  </r>
  <r>
    <x v="0"/>
    <x v="1"/>
    <x v="6"/>
    <n v="0"/>
    <n v="-11620.97956885729"/>
    <n v="-11620.97956885729"/>
    <n v="4469"/>
    <m/>
    <m/>
    <m/>
    <m/>
    <m/>
    <m/>
    <m/>
    <m/>
    <m/>
  </r>
  <r>
    <x v="1"/>
    <x v="0"/>
    <x v="0"/>
    <n v="0"/>
    <n v="30800.21704286852"/>
    <n v="30800.21704286852"/>
    <n v="3213"/>
    <n v="416.27051078667859"/>
    <n v="0.48462022876700672"/>
    <n v="0.48856168688665591"/>
    <n v="-15398.10852143426"/>
    <n v="416.27051078667859"/>
    <n v="852.03265413493534"/>
    <n v="851.89698721608465"/>
    <n v="1.5212935606101491E-4"/>
    <n v="-1.5925272760264339E-4"/>
  </r>
  <r>
    <x v="1"/>
    <x v="0"/>
    <x v="1"/>
    <n v="0"/>
    <n v="16599.395392419621"/>
    <n v="16599.395392419621"/>
    <n v="1735"/>
    <n v="6.3227646816521883"/>
    <n v="0.93069866845452109"/>
    <n v="7.565255453001676E-3"/>
    <n v="-8297.6976962098124"/>
    <n v="6.3227646816521883"/>
    <n v="835.76354042922594"/>
    <n v="835.28520088150538"/>
    <n v="4.365390898874999E-6"/>
    <n v="-5.7266613513062836E-4"/>
  </r>
  <r>
    <x v="1"/>
    <x v="0"/>
    <x v="1"/>
    <n v="1"/>
    <n v="14203.702013581211"/>
    <n v="14203.702013581211"/>
    <n v="1478"/>
    <n v="15.10168977989815"/>
    <n v="0.89532226658927117"/>
    <n v="1.731734671346143E-2"/>
    <n v="-7099.8510067906063"/>
    <n v="15.10168977989815"/>
    <n v="872.05563472139954"/>
    <n v="871.47543570654409"/>
    <n v="1.173248207186894E-5"/>
    <n v="-6.6576634415982383E-4"/>
  </r>
  <r>
    <x v="1"/>
    <x v="1"/>
    <x v="2"/>
    <n v="0"/>
    <n v="-7365.3614972422729"/>
    <n v="-7365.3614972422729"/>
    <n v="3213"/>
    <m/>
    <m/>
    <m/>
    <m/>
    <m/>
    <m/>
    <m/>
    <m/>
    <m/>
  </r>
  <r>
    <x v="1"/>
    <x v="1"/>
    <x v="3"/>
    <n v="0"/>
    <n v="-5958.8708279131779"/>
    <n v="-5958.8708279131779"/>
    <n v="1735"/>
    <m/>
    <m/>
    <m/>
    <m/>
    <m/>
    <m/>
    <m/>
    <m/>
    <m/>
  </r>
  <r>
    <x v="1"/>
    <x v="1"/>
    <x v="3"/>
    <n v="1"/>
    <n v="-3906.9162811299771"/>
    <n v="-3906.9162811299771"/>
    <n v="1477"/>
    <m/>
    <m/>
    <m/>
    <m/>
    <m/>
    <m/>
    <m/>
    <m/>
    <m/>
  </r>
  <r>
    <x v="1"/>
    <x v="1"/>
    <x v="4"/>
    <n v="0"/>
    <n v="-5726.9351388220593"/>
    <n v="-5726.9351388220593"/>
    <n v="3213"/>
    <m/>
    <m/>
    <m/>
    <m/>
    <m/>
    <m/>
    <m/>
    <m/>
    <m/>
  </r>
  <r>
    <x v="1"/>
    <x v="1"/>
    <x v="5"/>
    <n v="0"/>
    <n v="-5790.8220994807934"/>
    <n v="-5790.8220994807934"/>
    <n v="3213"/>
    <m/>
    <m/>
    <m/>
    <m/>
    <m/>
    <m/>
    <m/>
    <m/>
    <m/>
  </r>
  <r>
    <x v="1"/>
    <x v="1"/>
    <x v="6"/>
    <n v="0"/>
    <n v="-7871.4595885191648"/>
    <n v="-7871.4595885191648"/>
    <n v="3213"/>
    <m/>
    <m/>
    <m/>
    <m/>
    <m/>
    <m/>
    <m/>
    <m/>
    <m/>
  </r>
  <r>
    <x v="2"/>
    <x v="0"/>
    <x v="0"/>
    <n v="0"/>
    <n v="27944.5458246241"/>
    <n v="27944.5458246241"/>
    <n v="2379"/>
    <n v="68695.341879293323"/>
    <n v="2.319179779104205E-3"/>
    <n v="9.298125569236749"/>
    <n v="-13970.27291231205"/>
    <n v="68695.341879293323"/>
    <n v="7388.0849820500198"/>
    <n v="7413.8659984071446"/>
    <n v="3.896464347688644E-3"/>
    <n v="3.4774052245701852E-3"/>
  </r>
  <r>
    <x v="2"/>
    <x v="0"/>
    <x v="1"/>
    <n v="0"/>
    <n v="15059.819166129269"/>
    <n v="15059.819166129269"/>
    <n v="1280"/>
    <n v="8168.1726823113859"/>
    <n v="0.2976881334165481"/>
    <n v="1.085407097659713"/>
    <n v="-7527.9095830646374"/>
    <n v="8168.1726823113859"/>
    <n v="7525.4461666254883"/>
    <n v="7525.9486893117164"/>
    <n v="8.4858062771786535E-4"/>
    <n v="6.6772005360982156E-5"/>
  </r>
  <r>
    <x v="2"/>
    <x v="0"/>
    <x v="1"/>
    <n v="1"/>
    <n v="12888.233984939679"/>
    <n v="12888.233984939679"/>
    <n v="1099"/>
    <n v="26085.633330597539"/>
    <n v="5.7958840278862812E-2"/>
    <n v="3.60239090192862"/>
    <n v="-6442.1169924698388"/>
    <n v="26085.633330597539"/>
    <n v="7241.2000920366581"/>
    <n v="7258.3625995399016"/>
    <n v="3.273108373839317E-3"/>
    <n v="2.3645150359851148E-3"/>
  </r>
  <r>
    <x v="2"/>
    <x v="1"/>
    <x v="2"/>
    <n v="0"/>
    <n v="-5322.3274735127652"/>
    <n v="-5322.3274735127652"/>
    <n v="2379"/>
    <m/>
    <m/>
    <m/>
    <m/>
    <m/>
    <m/>
    <m/>
    <m/>
    <m/>
  </r>
  <r>
    <x v="2"/>
    <x v="1"/>
    <x v="3"/>
    <n v="0"/>
    <n v="-4373.0551877860116"/>
    <n v="-4373.0551877860116"/>
    <n v="1280"/>
    <m/>
    <m/>
    <m/>
    <m/>
    <m/>
    <m/>
    <m/>
    <m/>
    <m/>
  </r>
  <r>
    <x v="2"/>
    <x v="1"/>
    <x v="3"/>
    <n v="1"/>
    <n v="-2826.3098092314021"/>
    <n v="-2826.3098092314021"/>
    <n v="1098"/>
    <m/>
    <m/>
    <m/>
    <m/>
    <m/>
    <m/>
    <m/>
    <m/>
    <m/>
  </r>
  <r>
    <x v="2"/>
    <x v="1"/>
    <x v="4"/>
    <n v="0"/>
    <n v="-4106.030871283403"/>
    <n v="-4106.030871283403"/>
    <n v="2379"/>
    <m/>
    <m/>
    <m/>
    <m/>
    <m/>
    <m/>
    <m/>
    <m/>
    <m/>
  </r>
  <r>
    <x v="2"/>
    <x v="1"/>
    <x v="5"/>
    <n v="0"/>
    <n v="-4143.7671779567836"/>
    <n v="-4143.7671779567836"/>
    <n v="2379"/>
    <m/>
    <m/>
    <m/>
    <m/>
    <m/>
    <m/>
    <m/>
    <m/>
    <m/>
  </r>
  <r>
    <x v="2"/>
    <x v="1"/>
    <x v="6"/>
    <n v="0"/>
    <n v="-5648.7207111111666"/>
    <n v="-5648.7207111111666"/>
    <n v="2379"/>
    <m/>
    <m/>
    <m/>
    <m/>
    <m/>
    <m/>
    <m/>
    <m/>
    <m/>
  </r>
  <r>
    <x v="3"/>
    <x v="0"/>
    <x v="0"/>
    <n v="0"/>
    <n v="16472.4824278704"/>
    <n v="16472.4824278704"/>
    <n v="4520"/>
    <n v="10.89349883835348"/>
    <n v="2.74519879534533E-2"/>
    <n v="4.8653132466727458"/>
    <n v="-8234.2412139352018"/>
    <n v="10.89349883835348"/>
    <n v="2.2390128417329032"/>
    <n v="2.2409279747261799"/>
    <n v="1.075714820077289E-3"/>
    <n v="8.5461604071035424E-4"/>
  </r>
  <r>
    <x v="3"/>
    <x v="0"/>
    <x v="1"/>
    <n v="0"/>
    <n v="8874.3354798150303"/>
    <n v="8874.3354798150303"/>
    <n v="2441"/>
    <n v="1.8198986118477482E-2"/>
    <n v="0.92784032575767295"/>
    <n v="8.2032399039960197E-3"/>
    <n v="-4435.1677399075152"/>
    <n v="1.8198986118477482E-2"/>
    <n v="2.2185119942197788"/>
    <n v="2.217610226593508"/>
    <n v="3.3633506820729409E-6"/>
    <n v="-4.0663937037144221E-4"/>
  </r>
  <r>
    <x v="3"/>
    <x v="0"/>
    <x v="1"/>
    <n v="1"/>
    <n v="7599.8136026946813"/>
    <n v="7599.8136026946813"/>
    <n v="2079"/>
    <n v="0.87604688964438537"/>
    <n v="0.53388350121692296"/>
    <n v="0.38712367763866379"/>
    <n v="-3797.9068013473411"/>
    <n v="0.87604688964438537"/>
    <n v="2.2629638543113759"/>
    <n v="2.2622964255507081"/>
    <n v="1.8635124538235459E-4"/>
    <n v="-2.9502268276138111E-4"/>
  </r>
  <r>
    <x v="3"/>
    <x v="1"/>
    <x v="2"/>
    <n v="0"/>
    <n v="-10979.434253659299"/>
    <n v="-10979.434253659299"/>
    <n v="4520"/>
    <m/>
    <m/>
    <m/>
    <m/>
    <m/>
    <m/>
    <m/>
    <m/>
    <m/>
  </r>
  <r>
    <x v="3"/>
    <x v="1"/>
    <x v="3"/>
    <n v="0"/>
    <n v="-8586.8263974352503"/>
    <n v="-8586.8263974352503"/>
    <n v="2441"/>
    <m/>
    <m/>
    <m/>
    <m/>
    <m/>
    <m/>
    <m/>
    <m/>
    <m/>
  </r>
  <r>
    <x v="3"/>
    <x v="1"/>
    <x v="3"/>
    <n v="1"/>
    <n v="-5862.9022870553208"/>
    <n v="-5862.9022870553208"/>
    <n v="2078"/>
    <m/>
    <m/>
    <m/>
    <m/>
    <m/>
    <m/>
    <m/>
    <m/>
    <m/>
  </r>
  <r>
    <x v="3"/>
    <x v="1"/>
    <x v="4"/>
    <n v="0"/>
    <n v="-8572.7912969471854"/>
    <n v="-8572.7912969471854"/>
    <n v="4520"/>
    <m/>
    <m/>
    <m/>
    <m/>
    <m/>
    <m/>
    <m/>
    <m/>
    <m/>
  </r>
  <r>
    <x v="3"/>
    <x v="1"/>
    <x v="5"/>
    <n v="0"/>
    <n v="-8733.3616270288712"/>
    <n v="-8733.3616270288712"/>
    <n v="4520"/>
    <m/>
    <m/>
    <m/>
    <m/>
    <m/>
    <m/>
    <m/>
    <m/>
    <m/>
  </r>
  <r>
    <x v="3"/>
    <x v="1"/>
    <x v="6"/>
    <n v="0"/>
    <n v="-11595.778601964559"/>
    <n v="-11595.778601964559"/>
    <n v="4520"/>
    <m/>
    <m/>
    <m/>
    <m/>
    <m/>
    <m/>
    <m/>
    <m/>
    <m/>
  </r>
  <r>
    <x v="4"/>
    <x v="0"/>
    <x v="0"/>
    <n v="0"/>
    <n v="20960.6344330666"/>
    <n v="20960.6344330666"/>
    <n v="6448"/>
    <n v="10.319784180643181"/>
    <n v="8.977665846207088E-3"/>
    <n v="6.8314114006872142"/>
    <n v="-10478.3172165333"/>
    <n v="10.319784180643181"/>
    <n v="1.510637198574375"/>
    <n v="1.512003593328846"/>
    <n v="1.058668817632169E-3"/>
    <n v="9.0369808676316055E-4"/>
  </r>
  <r>
    <x v="4"/>
    <x v="0"/>
    <x v="1"/>
    <n v="0"/>
    <n v="11199.70890554321"/>
    <n v="11199.70890554321"/>
    <n v="3407"/>
    <n v="1.819208736659675"/>
    <n v="0.28125767403931629"/>
    <n v="1.161371266130885"/>
    <n v="-5597.8544527716031"/>
    <n v="1.819208736659675"/>
    <n v="1.566431674102269"/>
    <n v="1.566505889329092"/>
    <n v="3.40961903898096E-4"/>
    <n v="4.7376283311861833E-5"/>
  </r>
  <r>
    <x v="4"/>
    <x v="0"/>
    <x v="1"/>
    <n v="1"/>
    <n v="9755.7322236473992"/>
    <n v="9755.7322236473992"/>
    <n v="3041"/>
    <n v="7.7613506424313528E-2"/>
    <n v="0.81686964031493381"/>
    <n v="5.3635375207807097E-2"/>
    <n v="-4875.8661118236996"/>
    <n v="7.7613506424313528E-2"/>
    <n v="1.4470581425711031"/>
    <n v="1.446607667361844"/>
    <n v="1.764870964549026E-5"/>
    <n v="-3.1140109334559801E-4"/>
  </r>
  <r>
    <x v="4"/>
    <x v="1"/>
    <x v="2"/>
    <n v="0"/>
    <n v="-17467.721975716329"/>
    <n v="-17467.721975716329"/>
    <n v="6448"/>
    <m/>
    <m/>
    <m/>
    <m/>
    <m/>
    <m/>
    <m/>
    <m/>
    <m/>
  </r>
  <r>
    <x v="4"/>
    <x v="1"/>
    <x v="3"/>
    <n v="0"/>
    <n v="-12749.249339084579"/>
    <n v="-12749.249339084579"/>
    <n v="3407"/>
    <m/>
    <m/>
    <m/>
    <m/>
    <m/>
    <m/>
    <m/>
    <m/>
    <m/>
  </r>
  <r>
    <x v="4"/>
    <x v="1"/>
    <x v="3"/>
    <n v="1"/>
    <n v="-9757.2964034513971"/>
    <n v="-9757.2964034513971"/>
    <n v="3040"/>
    <m/>
    <m/>
    <m/>
    <m/>
    <m/>
    <m/>
    <m/>
    <m/>
    <m/>
  </r>
  <r>
    <x v="4"/>
    <x v="1"/>
    <x v="4"/>
    <n v="0"/>
    <n v="-13708.33170577688"/>
    <n v="-13708.33170577688"/>
    <n v="6448"/>
    <m/>
    <m/>
    <m/>
    <m/>
    <m/>
    <m/>
    <m/>
    <m/>
    <m/>
  </r>
  <r>
    <x v="4"/>
    <x v="1"/>
    <x v="5"/>
    <n v="0"/>
    <n v="-13761.80710987473"/>
    <n v="-13761.80710987473"/>
    <n v="6448"/>
    <m/>
    <m/>
    <m/>
    <m/>
    <m/>
    <m/>
    <m/>
    <m/>
    <m/>
  </r>
  <r>
    <x v="4"/>
    <x v="1"/>
    <x v="6"/>
    <n v="0"/>
    <n v="-18210.922809938951"/>
    <n v="-18210.922809938951"/>
    <n v="6448"/>
    <m/>
    <m/>
    <m/>
    <m/>
    <m/>
    <m/>
    <m/>
    <m/>
    <m/>
  </r>
  <r>
    <x v="5"/>
    <x v="0"/>
    <x v="0"/>
    <n v="0"/>
    <n v="4508.4176453075916"/>
    <n v="4508.4176453075916"/>
    <n v="2959"/>
    <n v="0.85432230113258356"/>
    <n v="7.4560816818042316E-2"/>
    <n v="3.181895786653278"/>
    <n v="-2252.2088226537958"/>
    <n v="0.85432230113258356"/>
    <n v="0.26849474603037232"/>
    <n v="0.26869279456150891"/>
    <n v="1.0748987388856661E-3"/>
    <n v="7.3708166033947808E-4"/>
  </r>
  <r>
    <x v="5"/>
    <x v="0"/>
    <x v="1"/>
    <n v="0"/>
    <n v="2372.8809880358599"/>
    <n v="2372.8809880358599"/>
    <n v="1595"/>
    <n v="2.9912241995873501E-2"/>
    <n v="0.73395735985091515"/>
    <n v="0.1155494234362813"/>
    <n v="-1184.44049401793"/>
    <n v="2.9912241995873501E-2"/>
    <n v="0.25886967763511459"/>
    <n v="0.25872604059895449"/>
    <n v="7.2530472430609727E-5"/>
    <n v="-5.5517038728547519E-4"/>
  </r>
  <r>
    <x v="5"/>
    <x v="0"/>
    <x v="1"/>
    <n v="1"/>
    <n v="2135.263608270026"/>
    <n v="2135.263608270026"/>
    <n v="1364"/>
    <n v="1.0489199967303191"/>
    <n v="5.3025424393012402E-2"/>
    <n v="3.749643610473425"/>
    <n v="-1065.631804135013"/>
    <n v="1.0489199967303191"/>
    <n v="0.27973858470188961"/>
    <n v="0.280302914424581"/>
    <n v="2.7454838652279929E-3"/>
    <n v="2.0132852483890629E-3"/>
  </r>
  <r>
    <x v="5"/>
    <x v="1"/>
    <x v="2"/>
    <n v="0"/>
    <n v="-6793.5810435247176"/>
    <n v="-6793.5810435247176"/>
    <n v="2959"/>
    <m/>
    <m/>
    <m/>
    <m/>
    <m/>
    <m/>
    <m/>
    <m/>
    <m/>
  </r>
  <r>
    <x v="5"/>
    <x v="1"/>
    <x v="3"/>
    <n v="0"/>
    <n v="-5506.1823682460408"/>
    <n v="-5506.1823682460408"/>
    <n v="1595"/>
    <m/>
    <m/>
    <m/>
    <m/>
    <m/>
    <m/>
    <m/>
    <m/>
    <m/>
  </r>
  <r>
    <x v="5"/>
    <x v="1"/>
    <x v="3"/>
    <n v="1"/>
    <n v="-3606.3121417054499"/>
    <n v="-3606.3121417054499"/>
    <n v="1363"/>
    <m/>
    <m/>
    <m/>
    <m/>
    <m/>
    <m/>
    <m/>
    <m/>
    <m/>
  </r>
  <r>
    <x v="5"/>
    <x v="1"/>
    <x v="4"/>
    <n v="0"/>
    <n v="-5290.7038359336129"/>
    <n v="-5290.7038359336129"/>
    <n v="2959"/>
    <m/>
    <m/>
    <m/>
    <m/>
    <m/>
    <m/>
    <m/>
    <m/>
    <m/>
  </r>
  <r>
    <x v="5"/>
    <x v="1"/>
    <x v="5"/>
    <n v="0"/>
    <n v="-5334.1997955231636"/>
    <n v="-5334.1997955231636"/>
    <n v="2959"/>
    <m/>
    <m/>
    <m/>
    <m/>
    <m/>
    <m/>
    <m/>
    <m/>
    <m/>
  </r>
  <r>
    <x v="5"/>
    <x v="1"/>
    <x v="6"/>
    <n v="0"/>
    <n v="-7208.8670503344911"/>
    <n v="-7208.8670503344911"/>
    <n v="2959"/>
    <m/>
    <m/>
    <m/>
    <m/>
    <m/>
    <m/>
    <m/>
    <m/>
    <m/>
  </r>
  <r>
    <x v="6"/>
    <x v="0"/>
    <x v="0"/>
    <n v="0"/>
    <n v="21919.644853589009"/>
    <n v="21919.644853589009"/>
    <n v="2359"/>
    <n v="49573.567134639947"/>
    <n v="1.8730899311536759E-18"/>
    <n v="78.101964562387579"/>
    <n v="-10957.82242679451"/>
    <n v="49573.567134639947"/>
    <n v="634.72881139936953"/>
    <n v="655.48319576037056"/>
    <n v="3.2073385714024183E-2"/>
    <n v="3.1662725292180283E-2"/>
  </r>
  <r>
    <x v="6"/>
    <x v="0"/>
    <x v="1"/>
    <n v="0"/>
    <n v="11798.41073544941"/>
    <n v="11798.41073544941"/>
    <n v="1267"/>
    <n v="5979.1011750854086"/>
    <n v="2.4182475857294412E-3"/>
    <n v="9.2386487797203163"/>
    <n v="-5897.2053677247068"/>
    <n v="5979.1011750854086"/>
    <n v="647.18351326549896"/>
    <n v="651.39513859079125"/>
    <n v="7.2503284911094026E-3"/>
    <n v="6.4655461420904947E-3"/>
  </r>
  <r>
    <x v="6"/>
    <x v="0"/>
    <x v="1"/>
    <n v="1"/>
    <n v="10124.396943819131"/>
    <n v="10124.396943819131"/>
    <n v="1092"/>
    <n v="18580.32645706541"/>
    <n v="5.6149828217999759E-8"/>
    <n v="29.908409613391701"/>
    <n v="-5060.1984719095644"/>
    <n v="18580.32645706541"/>
    <n v="621.24087162247304"/>
    <n v="637.70199498218233"/>
    <n v="2.6706121104775441E-2"/>
    <n v="2.5813190940651379E-2"/>
  </r>
  <r>
    <x v="6"/>
    <x v="1"/>
    <x v="2"/>
    <n v="0"/>
    <n v="-5206.4643979082884"/>
    <n v="-5206.4643979082884"/>
    <n v="2359"/>
    <m/>
    <m/>
    <m/>
    <m/>
    <m/>
    <m/>
    <m/>
    <m/>
    <m/>
  </r>
  <r>
    <x v="6"/>
    <x v="1"/>
    <x v="3"/>
    <n v="0"/>
    <n v="-4289.6371433062204"/>
    <n v="-4289.6371433062204"/>
    <n v="1267"/>
    <m/>
    <m/>
    <m/>
    <m/>
    <m/>
    <m/>
    <m/>
    <m/>
    <m/>
  </r>
  <r>
    <x v="6"/>
    <x v="1"/>
    <x v="3"/>
    <n v="1"/>
    <n v="-2756.8299269941708"/>
    <n v="-2756.8299269941708"/>
    <n v="1091"/>
    <m/>
    <m/>
    <m/>
    <m/>
    <m/>
    <m/>
    <m/>
    <m/>
    <m/>
  </r>
  <r>
    <x v="6"/>
    <x v="1"/>
    <x v="4"/>
    <n v="0"/>
    <n v="-4027.9620590135441"/>
    <n v="-4027.9620590135441"/>
    <n v="2359"/>
    <m/>
    <m/>
    <m/>
    <m/>
    <m/>
    <m/>
    <m/>
    <m/>
    <m/>
  </r>
  <r>
    <x v="6"/>
    <x v="1"/>
    <x v="5"/>
    <n v="0"/>
    <n v="-4060.7577325094248"/>
    <n v="-4060.7577325094248"/>
    <n v="2359"/>
    <m/>
    <m/>
    <m/>
    <m/>
    <m/>
    <m/>
    <m/>
    <m/>
    <m/>
  </r>
  <r>
    <x v="6"/>
    <x v="1"/>
    <x v="6"/>
    <n v="0"/>
    <n v="-5536.3632874082414"/>
    <n v="-5536.3632874082414"/>
    <n v="2359"/>
    <m/>
    <m/>
    <m/>
    <m/>
    <m/>
    <m/>
    <m/>
    <m/>
    <m/>
  </r>
  <r>
    <x v="7"/>
    <x v="0"/>
    <x v="0"/>
    <n v="0"/>
    <n v="-4347.6874340747254"/>
    <n v="-4347.6874340747254"/>
    <n v="6383"/>
    <n v="1.986215155946525E-2"/>
    <n v="0.41288033738188462"/>
    <n v="0.67057916625529579"/>
    <n v="2175.8437170373631"/>
    <n v="1.986215155946525E-2"/>
    <n v="2.961939851245474E-2"/>
    <n v="2.961786964267207E-2"/>
    <n v="1.050789378638228E-4"/>
    <n v="-5.1619843058015043E-5"/>
  </r>
  <r>
    <x v="7"/>
    <x v="0"/>
    <x v="1"/>
    <n v="0"/>
    <n v="-1985.4736333917219"/>
    <n v="-1985.4736333917219"/>
    <n v="3388"/>
    <n v="1.065721176644274E-3"/>
    <n v="0.85645571596740977"/>
    <n v="3.2725353723994988E-2"/>
    <n v="994.73681669586085"/>
    <n v="1.065721176644274E-3"/>
    <n v="3.2565612143799758E-2"/>
    <n v="3.2556311910269448E-2"/>
    <n v="9.6648072769323079E-6"/>
    <n v="-2.8566606549107482E-4"/>
  </r>
  <r>
    <x v="7"/>
    <x v="0"/>
    <x v="1"/>
    <n v="1"/>
    <n v="-2396.880433379215"/>
    <n v="-2396.880433379215"/>
    <n v="2995"/>
    <n v="8.0083505934140931E-3"/>
    <n v="0.58099285648071963"/>
    <n v="0.30469869776877101"/>
    <n v="1200.440216689607"/>
    <n v="8.0083505934140931E-3"/>
    <n v="2.6282851394039929E-2"/>
    <n v="2.6276747686357689E-2"/>
    <n v="1.017934117770736E-4"/>
    <n v="-2.3228550789822219E-4"/>
  </r>
  <r>
    <x v="7"/>
    <x v="1"/>
    <x v="2"/>
    <n v="0"/>
    <n v="-16580.049198860139"/>
    <n v="-16580.049198860139"/>
    <n v="6383"/>
    <m/>
    <m/>
    <m/>
    <m/>
    <m/>
    <m/>
    <m/>
    <m/>
    <m/>
  </r>
  <r>
    <x v="7"/>
    <x v="1"/>
    <x v="3"/>
    <n v="0"/>
    <n v="-12332.030390581751"/>
    <n v="-12332.030390581751"/>
    <n v="3387"/>
    <m/>
    <m/>
    <m/>
    <m/>
    <m/>
    <m/>
    <m/>
    <m/>
    <m/>
  </r>
  <r>
    <x v="7"/>
    <x v="1"/>
    <x v="3"/>
    <n v="1"/>
    <n v="-9188.3775384300188"/>
    <n v="-9188.3775384300188"/>
    <n v="2995"/>
    <m/>
    <m/>
    <m/>
    <m/>
    <m/>
    <m/>
    <m/>
    <m/>
    <m/>
  </r>
  <r>
    <x v="7"/>
    <x v="1"/>
    <x v="4"/>
    <n v="0"/>
    <n v="-13030.26991094243"/>
    <n v="-13030.26991094243"/>
    <n v="6383"/>
    <m/>
    <m/>
    <m/>
    <m/>
    <m/>
    <m/>
    <m/>
    <m/>
    <m/>
  </r>
  <r>
    <x v="7"/>
    <x v="1"/>
    <x v="5"/>
    <n v="0"/>
    <n v="-13097.110634547211"/>
    <n v="-13097.110634547211"/>
    <n v="6383"/>
    <m/>
    <m/>
    <m/>
    <m/>
    <m/>
    <m/>
    <m/>
    <m/>
    <m/>
  </r>
  <r>
    <x v="7"/>
    <x v="1"/>
    <x v="6"/>
    <n v="0"/>
    <n v="-17286.91880195558"/>
    <n v="-17286.91880195558"/>
    <n v="6383"/>
    <m/>
    <m/>
    <m/>
    <m/>
    <m/>
    <m/>
    <m/>
    <m/>
    <m/>
  </r>
  <r>
    <x v="8"/>
    <x v="0"/>
    <x v="0"/>
    <n v="0"/>
    <n v="-2551.4440407583438"/>
    <n v="-2551.4440407583438"/>
    <n v="4521"/>
    <n v="4.904589366702794E-3"/>
    <n v="0.70109399943651773"/>
    <n v="0.1473549988738605"/>
    <n v="1277.7220203791719"/>
    <n v="4.904589366702794E-3"/>
    <n v="3.3284173622784553E-2"/>
    <n v="3.3277894953701349E-2"/>
    <n v="3.2606814360902632E-5"/>
    <n v="-1.8867386569776379E-4"/>
  </r>
  <r>
    <x v="8"/>
    <x v="0"/>
    <x v="1"/>
    <n v="0"/>
    <n v="-1103.0767055591909"/>
    <n v="-1103.0767055591909"/>
    <n v="2442"/>
    <n v="1.097856251061557E-2"/>
    <n v="0.58720047380860507"/>
    <n v="0.29481575530210302"/>
    <n v="553.5383527795957"/>
    <n v="1.097856251061557E-2"/>
    <n v="3.7238723891691763E-2"/>
    <n v="3.7227965939466819E-2"/>
    <n v="1.208115320323611E-4"/>
    <n v="-2.8897502061853148E-4"/>
  </r>
  <r>
    <x v="8"/>
    <x v="0"/>
    <x v="1"/>
    <n v="1"/>
    <n v="-1484.5732737446101"/>
    <n v="-1484.5732737446101"/>
    <n v="2079"/>
    <n v="5.8085761834050231E-3"/>
    <n v="0.65251163461062944"/>
    <n v="0.202806949896567"/>
    <n v="744.28663687230505"/>
    <n v="5.8085761834050231E-3"/>
    <n v="2.8640912879797462E-2"/>
    <n v="2.8629925229799201E-2"/>
    <n v="9.7634640786159466E-5"/>
    <n v="-3.8378200117783479E-4"/>
  </r>
  <r>
    <x v="8"/>
    <x v="1"/>
    <x v="2"/>
    <n v="0"/>
    <n v="-10979.915880124479"/>
    <n v="-10979.915880124479"/>
    <n v="4521"/>
    <m/>
    <m/>
    <m/>
    <m/>
    <m/>
    <m/>
    <m/>
    <m/>
    <m/>
  </r>
  <r>
    <x v="8"/>
    <x v="1"/>
    <x v="3"/>
    <n v="0"/>
    <n v="-8590.3419312900423"/>
    <n v="-8590.3419312900423"/>
    <n v="2442"/>
    <m/>
    <m/>
    <m/>
    <m/>
    <m/>
    <m/>
    <m/>
    <m/>
    <m/>
  </r>
  <r>
    <x v="8"/>
    <x v="1"/>
    <x v="3"/>
    <n v="1"/>
    <n v="-5860.6606258293823"/>
    <n v="-5860.6606258293823"/>
    <n v="2078"/>
    <m/>
    <m/>
    <m/>
    <m/>
    <m/>
    <m/>
    <m/>
    <m/>
    <m/>
  </r>
  <r>
    <x v="8"/>
    <x v="1"/>
    <x v="4"/>
    <n v="0"/>
    <n v="-8569.6197513373263"/>
    <n v="-8569.6197513373263"/>
    <n v="4521"/>
    <m/>
    <m/>
    <m/>
    <m/>
    <m/>
    <m/>
    <m/>
    <m/>
    <m/>
  </r>
  <r>
    <x v="8"/>
    <x v="1"/>
    <x v="5"/>
    <n v="0"/>
    <n v="-8568.1290150427831"/>
    <n v="-8568.1290150427831"/>
    <n v="4521"/>
    <m/>
    <m/>
    <m/>
    <m/>
    <m/>
    <m/>
    <m/>
    <m/>
    <m/>
  </r>
  <r>
    <x v="8"/>
    <x v="1"/>
    <x v="6"/>
    <n v="0"/>
    <n v="-11595.59477036389"/>
    <n v="-11595.59477036389"/>
    <n v="4521"/>
    <m/>
    <m/>
    <m/>
    <m/>
    <m/>
    <m/>
    <m/>
    <m/>
    <m/>
  </r>
  <r>
    <x v="9"/>
    <x v="0"/>
    <x v="0"/>
    <n v="0"/>
    <n v="20769.596818708651"/>
    <n v="20769.596818708651"/>
    <n v="1516"/>
    <n v="1570867.498163939"/>
    <n v="4.6907737598649348E-8"/>
    <n v="30.146603824578399"/>
    <n v="-10382.798409354329"/>
    <n v="1570867.498163939"/>
    <n v="52107.610771174717"/>
    <n v="53110.09254503133"/>
    <n v="1.9523148741130258E-2"/>
    <n v="1.887554183805296E-2"/>
  </r>
  <r>
    <x v="9"/>
    <x v="0"/>
    <x v="1"/>
    <n v="0"/>
    <n v="11190.39293389788"/>
    <n v="11190.39293389788"/>
    <n v="824"/>
    <n v="237784.9188019335"/>
    <n v="2.3514922735101789E-2"/>
    <n v="5.1492403201188024"/>
    <n v="-5593.1964669489389"/>
    <n v="237784.9188019335"/>
    <n v="46178.640735192457"/>
    <n v="46411.455167837339"/>
    <n v="6.2252856789495334E-3"/>
    <n v="5.0163140070260681E-3"/>
  </r>
  <r>
    <x v="9"/>
    <x v="0"/>
    <x v="1"/>
    <n v="1"/>
    <n v="9570.2457014356842"/>
    <n v="9570.2457014356842"/>
    <n v="692"/>
    <n v="901999.91819033772"/>
    <n v="1.044831958792269E-4"/>
    <n v="15.23046860353093"/>
    <n v="-4783.1228507178421"/>
    <n v="901999.91819033772"/>
    <n v="59223.385811072418"/>
    <n v="60443.03347008727"/>
    <n v="2.1596441562840681E-2"/>
    <n v="2.017846539119272E-2"/>
  </r>
  <r>
    <x v="9"/>
    <x v="1"/>
    <x v="2"/>
    <n v="0"/>
    <n v="-3177.141122799585"/>
    <n v="-3177.141122799585"/>
    <n v="1516"/>
    <m/>
    <m/>
    <m/>
    <m/>
    <m/>
    <m/>
    <m/>
    <m/>
    <m/>
  </r>
  <r>
    <x v="9"/>
    <x v="1"/>
    <x v="3"/>
    <n v="0"/>
    <n v="-2720.321427683738"/>
    <n v="-2720.321427683738"/>
    <n v="823"/>
    <m/>
    <m/>
    <m/>
    <m/>
    <m/>
    <m/>
    <m/>
    <m/>
    <m/>
  </r>
  <r>
    <x v="9"/>
    <x v="1"/>
    <x v="3"/>
    <n v="1"/>
    <n v="-1641.6299306382441"/>
    <n v="-1641.6299306382441"/>
    <n v="692"/>
    <m/>
    <m/>
    <m/>
    <m/>
    <m/>
    <m/>
    <m/>
    <m/>
    <m/>
  </r>
  <r>
    <x v="9"/>
    <x v="1"/>
    <x v="4"/>
    <n v="0"/>
    <n v="-2465.7228649119579"/>
    <n v="-2465.7228649119579"/>
    <n v="1516"/>
    <m/>
    <m/>
    <m/>
    <m/>
    <m/>
    <m/>
    <m/>
    <m/>
    <m/>
  </r>
  <r>
    <x v="9"/>
    <x v="1"/>
    <x v="5"/>
    <n v="0"/>
    <n v="-2499.7183153491992"/>
    <n v="-2499.7183153491992"/>
    <n v="1516"/>
    <m/>
    <m/>
    <m/>
    <m/>
    <m/>
    <m/>
    <m/>
    <m/>
    <m/>
  </r>
  <r>
    <x v="9"/>
    <x v="1"/>
    <x v="6"/>
    <n v="0"/>
    <n v="-3422.689357844039"/>
    <n v="-3422.689357844039"/>
    <n v="1516"/>
    <m/>
    <m/>
    <m/>
    <m/>
    <m/>
    <m/>
    <m/>
    <m/>
    <m/>
  </r>
  <r>
    <x v="10"/>
    <x v="0"/>
    <x v="0"/>
    <n v="0"/>
    <n v="15897.07514465737"/>
    <n v="15897.07514465737"/>
    <n v="2122"/>
    <n v="1772.893777382938"/>
    <n v="4.0786990558544998E-5"/>
    <n v="16.90542664293762"/>
    <n v="-7946.5375723286834"/>
    <n v="1772.893777382938"/>
    <n v="104.8712827442057"/>
    <n v="105.6577148491744"/>
    <n v="7.9111721240260335E-3"/>
    <n v="7.4432056957826056E-3"/>
  </r>
  <r>
    <x v="10"/>
    <x v="0"/>
    <x v="1"/>
    <n v="0"/>
    <n v="8543.0468851817368"/>
    <n v="8543.0468851817368"/>
    <n v="1141"/>
    <n v="1.179548794694711"/>
    <n v="0.91534587208478801"/>
    <n v="1.1304294560807671E-2"/>
    <n v="-4269.5234425908684"/>
    <n v="1.179548794694711"/>
    <n v="104.34519273624041"/>
    <n v="104.2546965573443"/>
    <n v="9.9246552849319158E-6"/>
    <n v="-8.6802975678246241E-4"/>
  </r>
  <r>
    <x v="10"/>
    <x v="0"/>
    <x v="1"/>
    <n v="1"/>
    <n v="7351.4323753184926"/>
    <n v="7351.4323753184926"/>
    <n v="981"/>
    <n v="1833.637169942449"/>
    <n v="3.1893890753436317E-5"/>
    <n v="17.464245237523361"/>
    <n v="-3673.7161876592459"/>
    <n v="1833.637169942449"/>
    <n v="104.9937827260195"/>
    <n v="106.7577045497098"/>
    <n v="1.7526213630836729E-2"/>
    <n v="1.6522665330153341E-2"/>
  </r>
  <r>
    <x v="10"/>
    <x v="1"/>
    <x v="2"/>
    <n v="0"/>
    <n v="-4662.8369257472214"/>
    <n v="-4662.8369257472214"/>
    <n v="2122"/>
    <m/>
    <m/>
    <m/>
    <m/>
    <m/>
    <m/>
    <m/>
    <m/>
    <m/>
  </r>
  <r>
    <x v="10"/>
    <x v="1"/>
    <x v="3"/>
    <n v="0"/>
    <n v="-3825.1012309265038"/>
    <n v="-3825.1012309265038"/>
    <n v="1140"/>
    <m/>
    <m/>
    <m/>
    <m/>
    <m/>
    <m/>
    <m/>
    <m/>
    <m/>
  </r>
  <r>
    <x v="10"/>
    <x v="1"/>
    <x v="3"/>
    <n v="1"/>
    <n v="-2473.8741857619261"/>
    <n v="-2473.8741857619261"/>
    <n v="981"/>
    <m/>
    <m/>
    <m/>
    <m/>
    <m/>
    <m/>
    <m/>
    <m/>
    <m/>
  </r>
  <r>
    <x v="10"/>
    <x v="1"/>
    <x v="4"/>
    <n v="0"/>
    <n v="-3616.3108177573149"/>
    <n v="-3616.3108177573149"/>
    <n v="2122"/>
    <m/>
    <m/>
    <m/>
    <m/>
    <m/>
    <m/>
    <m/>
    <m/>
    <m/>
  </r>
  <r>
    <x v="10"/>
    <x v="1"/>
    <x v="5"/>
    <n v="0"/>
    <n v="-3646.7374750085519"/>
    <n v="-3646.7374750085519"/>
    <n v="2122"/>
    <m/>
    <m/>
    <m/>
    <m/>
    <m/>
    <m/>
    <m/>
    <m/>
    <m/>
  </r>
  <r>
    <x v="10"/>
    <x v="1"/>
    <x v="6"/>
    <n v="0"/>
    <n v="-4970.497124888323"/>
    <n v="-4970.497124888323"/>
    <n v="2122"/>
    <m/>
    <m/>
    <m/>
    <m/>
    <m/>
    <m/>
    <m/>
    <m/>
    <m/>
  </r>
  <r>
    <x v="11"/>
    <x v="0"/>
    <x v="0"/>
    <n v="0"/>
    <n v="31344.840657053381"/>
    <n v="31344.840657053381"/>
    <n v="4474"/>
    <n v="4.0983088557841256"/>
    <n v="0.80109631300155726"/>
    <n v="6.3475527272350341E-2"/>
    <n v="-15670.42032852669"/>
    <n v="4.0983088557841256"/>
    <n v="64.565180186684813"/>
    <n v="64.551661995016829"/>
    <n v="1.4193789426242279E-5"/>
    <n v="-2.0941663235607419E-4"/>
  </r>
  <r>
    <x v="11"/>
    <x v="0"/>
    <x v="1"/>
    <n v="0"/>
    <n v="16901.0040476186"/>
    <n v="16901.0040476186"/>
    <n v="2395"/>
    <n v="2.5143473453645129"/>
    <n v="0.84742292472007541"/>
    <n v="3.7028714377857437E-2"/>
    <n v="-8448.5020238093002"/>
    <n v="2.5143473453645129"/>
    <n v="67.902636848446761"/>
    <n v="67.875323444310141"/>
    <n v="1.5473523365283629E-5"/>
    <n v="-4.0240550984704798E-4"/>
  </r>
  <r>
    <x v="11"/>
    <x v="0"/>
    <x v="1"/>
    <n v="1"/>
    <n v="14438.70421245119"/>
    <n v="14438.70421245119"/>
    <n v="2079"/>
    <n v="68.593900605061208"/>
    <n v="0.28794688783058131"/>
    <n v="1.1297750605570831"/>
    <n v="-7217.3521062255968"/>
    <n v="68.593900605061208"/>
    <n v="60.714652854204523"/>
    <n v="60.718444599994157"/>
    <n v="5.4364990777544531E-4"/>
    <n v="6.2448005949566898E-5"/>
  </r>
  <r>
    <x v="11"/>
    <x v="1"/>
    <x v="2"/>
    <n v="0"/>
    <n v="-10855.008863907289"/>
    <n v="-10855.008863907289"/>
    <n v="4474"/>
    <m/>
    <m/>
    <m/>
    <m/>
    <m/>
    <m/>
    <m/>
    <m/>
    <m/>
  </r>
  <r>
    <x v="11"/>
    <x v="1"/>
    <x v="3"/>
    <n v="0"/>
    <n v="-8421.2065441052255"/>
    <n v="-8421.2065441052255"/>
    <n v="2395"/>
    <m/>
    <m/>
    <m/>
    <m/>
    <m/>
    <m/>
    <m/>
    <m/>
    <m/>
  </r>
  <r>
    <x v="11"/>
    <x v="1"/>
    <x v="3"/>
    <n v="1"/>
    <n v="-5853.2873625680822"/>
    <n v="-5853.2873625680822"/>
    <n v="2078"/>
    <m/>
    <m/>
    <m/>
    <m/>
    <m/>
    <m/>
    <m/>
    <m/>
    <m/>
  </r>
  <r>
    <x v="11"/>
    <x v="1"/>
    <x v="4"/>
    <n v="0"/>
    <n v="-8476.8860794028951"/>
    <n v="-8476.8860794028951"/>
    <n v="4474"/>
    <m/>
    <m/>
    <m/>
    <m/>
    <m/>
    <m/>
    <m/>
    <m/>
    <m/>
  </r>
  <r>
    <x v="11"/>
    <x v="1"/>
    <x v="5"/>
    <n v="0"/>
    <n v="-8638.8482537958207"/>
    <n v="-8638.8482537958207"/>
    <n v="4474"/>
    <m/>
    <m/>
    <m/>
    <m/>
    <m/>
    <m/>
    <m/>
    <m/>
    <m/>
  </r>
  <r>
    <x v="11"/>
    <x v="1"/>
    <x v="6"/>
    <n v="0"/>
    <n v="-11463.5966717191"/>
    <n v="-11463.5966717191"/>
    <n v="4474"/>
    <m/>
    <m/>
    <m/>
    <m/>
    <m/>
    <m/>
    <m/>
    <m/>
    <m/>
  </r>
  <r>
    <x v="12"/>
    <x v="0"/>
    <x v="0"/>
    <n v="0"/>
    <n v="-12118.32611249732"/>
    <n v="-12118.32611249732"/>
    <n v="3766"/>
    <n v="1.010218381338923E-2"/>
    <n v="3.7928771655668332E-2"/>
    <n v="4.3112529950592702"/>
    <n v="6061.1630562486607"/>
    <n v="1.010218381338923E-2"/>
    <n v="2.3432129417982231E-3"/>
    <n v="2.3452737574347678E-3"/>
    <n v="1.1440809173161039E-3"/>
    <n v="8.7871005677331304E-4"/>
  </r>
  <r>
    <x v="12"/>
    <x v="0"/>
    <x v="1"/>
    <n v="0"/>
    <n v="-6728.1366600735582"/>
    <n v="-6728.1366600735582"/>
    <n v="2039"/>
    <n v="2.54438049009309E-3"/>
    <n v="0.27767698619446302"/>
    <n v="1.179054792979163"/>
    <n v="3366.0683300367791"/>
    <n v="2.54438049009309E-3"/>
    <n v="2.157983246617493E-3"/>
    <n v="2.158172842909679E-3"/>
    <n v="5.7848440263696954E-4"/>
    <n v="8.7850374361431172E-5"/>
  </r>
  <r>
    <x v="12"/>
    <x v="0"/>
    <x v="1"/>
    <n v="1"/>
    <n v="-5404.9003640796091"/>
    <n v="-5404.9003640796091"/>
    <n v="1727"/>
    <n v="1.349375387849072E-2"/>
    <n v="2.174165354400559E-2"/>
    <n v="5.2759201163396936"/>
    <n v="2704.450182039805"/>
    <n v="1.349375387849072E-2"/>
    <n v="2.557611484051878E-3"/>
    <n v="2.5639476036315059E-3"/>
    <n v="3.049178489396676E-3"/>
    <n v="2.471235984173092E-3"/>
  </r>
  <r>
    <x v="12"/>
    <x v="1"/>
    <x v="2"/>
    <n v="0"/>
    <n v="-8721.1618678720097"/>
    <n v="-8721.1618678720097"/>
    <n v="3766"/>
    <m/>
    <m/>
    <m/>
    <m/>
    <m/>
    <m/>
    <m/>
    <m/>
    <m/>
  </r>
  <r>
    <x v="12"/>
    <x v="1"/>
    <x v="3"/>
    <n v="0"/>
    <n v="-6986.8330563266163"/>
    <n v="-6986.8330563266163"/>
    <n v="2038"/>
    <m/>
    <m/>
    <m/>
    <m/>
    <m/>
    <m/>
    <m/>
    <m/>
    <m/>
  </r>
  <r>
    <x v="12"/>
    <x v="1"/>
    <x v="3"/>
    <n v="1"/>
    <n v="-4624.664675599739"/>
    <n v="-4624.664675599739"/>
    <n v="1727"/>
    <m/>
    <m/>
    <m/>
    <m/>
    <m/>
    <m/>
    <m/>
    <m/>
    <m/>
  </r>
  <r>
    <x v="12"/>
    <x v="1"/>
    <x v="4"/>
    <n v="0"/>
    <n v="-6734.9050103087566"/>
    <n v="-6734.9050103087566"/>
    <n v="3766"/>
    <m/>
    <m/>
    <m/>
    <m/>
    <m/>
    <m/>
    <m/>
    <m/>
    <m/>
  </r>
  <r>
    <x v="12"/>
    <x v="1"/>
    <x v="5"/>
    <n v="0"/>
    <n v="-6799.921456545253"/>
    <n v="-6799.921456545253"/>
    <n v="3766"/>
    <m/>
    <m/>
    <m/>
    <m/>
    <m/>
    <m/>
    <m/>
    <m/>
    <m/>
  </r>
  <r>
    <x v="12"/>
    <x v="1"/>
    <x v="6"/>
    <n v="0"/>
    <n v="-9224.1246924327588"/>
    <n v="-9224.1246924327588"/>
    <n v="3766"/>
    <m/>
    <m/>
    <m/>
    <m/>
    <m/>
    <m/>
    <m/>
    <m/>
    <m/>
  </r>
  <r>
    <x v="13"/>
    <x v="0"/>
    <x v="0"/>
    <n v="0"/>
    <n v="32014.657851655458"/>
    <n v="32014.657851655458"/>
    <n v="3209"/>
    <n v="205482.4884285084"/>
    <n v="1.712001494109666E-36"/>
    <n v="163.21928483754709"/>
    <n v="-16005.328925827729"/>
    <n v="205482.4884285084"/>
    <n v="1258.93511071946"/>
    <n v="1322.595819359668"/>
    <n v="4.8429870890556843E-2"/>
    <n v="4.8133154292767773E-2"/>
  </r>
  <r>
    <x v="13"/>
    <x v="0"/>
    <x v="1"/>
    <n v="0"/>
    <n v="17161.182190642499"/>
    <n v="17161.182190642499"/>
    <n v="1732"/>
    <n v="17184.751384873871"/>
    <n v="1.3605276133355E-4"/>
    <n v="14.621675493225769"/>
    <n v="-8578.5910953212478"/>
    <n v="17184.751384873871"/>
    <n v="1175.2928994242541"/>
    <n v="1184.5415756145769"/>
    <n v="8.3810007055495905E-3"/>
    <n v="7.8078105325469771E-3"/>
  </r>
  <r>
    <x v="13"/>
    <x v="0"/>
    <x v="1"/>
    <n v="1"/>
    <n v="14845.963561724609"/>
    <n v="14845.963561724609"/>
    <n v="1477"/>
    <n v="71576.453471528599"/>
    <n v="5.9915939705921874E-13"/>
    <n v="52.789942983816907"/>
    <n v="-7420.9817808623029"/>
    <n v="71576.453471528599"/>
    <n v="1355.8729073352249"/>
    <n v="1403.4478264166571"/>
    <n v="3.4553142090146698E-2"/>
    <n v="3.3898601847495928E-2"/>
  </r>
  <r>
    <x v="13"/>
    <x v="1"/>
    <x v="2"/>
    <n v="0"/>
    <n v="-7310.5850022936665"/>
    <n v="-7310.5850022936665"/>
    <n v="3209"/>
    <m/>
    <m/>
    <m/>
    <m/>
    <m/>
    <m/>
    <m/>
    <m/>
    <m/>
  </r>
  <r>
    <x v="13"/>
    <x v="1"/>
    <x v="3"/>
    <n v="0"/>
    <n v="-5886.7085974193669"/>
    <n v="-5886.7085974193669"/>
    <n v="1731"/>
    <m/>
    <m/>
    <m/>
    <m/>
    <m/>
    <m/>
    <m/>
    <m/>
    <m/>
  </r>
  <r>
    <x v="13"/>
    <x v="1"/>
    <x v="3"/>
    <n v="1"/>
    <n v="-3916.2002664075981"/>
    <n v="-3916.2002664075981"/>
    <n v="1477"/>
    <m/>
    <m/>
    <m/>
    <m/>
    <m/>
    <m/>
    <m/>
    <m/>
    <m/>
  </r>
  <r>
    <x v="13"/>
    <x v="1"/>
    <x v="4"/>
    <n v="0"/>
    <n v="-5610.1843527182918"/>
    <n v="-5610.1843527182918"/>
    <n v="3209"/>
    <m/>
    <m/>
    <m/>
    <m/>
    <m/>
    <m/>
    <m/>
    <m/>
    <m/>
  </r>
  <r>
    <x v="13"/>
    <x v="1"/>
    <x v="5"/>
    <n v="0"/>
    <n v="-5665.1154987870159"/>
    <n v="-5665.1154987870159"/>
    <n v="3209"/>
    <m/>
    <m/>
    <m/>
    <m/>
    <m/>
    <m/>
    <m/>
    <m/>
    <m/>
  </r>
  <r>
    <x v="13"/>
    <x v="1"/>
    <x v="6"/>
    <n v="0"/>
    <n v="-7784.4242127694106"/>
    <n v="-7784.4242127694106"/>
    <n v="3209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FBAE4-564D-4B15-BF7A-9FCB17B64BA7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19" firstHeaderRow="1" firstDataRow="2" firstDataCol="1" rowPageCount="1" colPageCount="1"/>
  <pivotFields count="16">
    <pivotField axis="axisRow" showAll="0">
      <items count="15">
        <item x="0"/>
        <item x="1"/>
        <item x="2"/>
        <item x="5"/>
        <item x="6"/>
        <item x="8"/>
        <item x="7"/>
        <item x="9"/>
        <item x="10"/>
        <item x="11"/>
        <item x="12"/>
        <item x="3"/>
        <item x="4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2"/>
  </colFields>
  <colItems count="2">
    <i>
      <x v="3"/>
    </i>
    <i>
      <x v="4"/>
    </i>
  </colItems>
  <pageFields count="1">
    <pageField fld="1" item="1" hier="-1"/>
  </pageFields>
  <dataFields count="1">
    <dataField name="Sum of rsquared" fld="14" baseField="0" baseItem="0" numFmtId="10"/>
  </dataFields>
  <formats count="1">
    <format dxfId="0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934BB-4111-4521-BE39-294706D15A18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5:F19" firstHeaderRow="0" firstDataRow="1" firstDataCol="1" rowPageCount="2" colPageCount="1"/>
  <pivotFields count="16">
    <pivotField axis="axisRow" showAll="0">
      <items count="15">
        <item x="0"/>
        <item x="1"/>
        <item x="2"/>
        <item x="5"/>
        <item x="6"/>
        <item x="8"/>
        <item x="7"/>
        <item x="9"/>
        <item x="10"/>
        <item x="11"/>
        <item x="12"/>
        <item x="3"/>
        <item x="4"/>
        <item x="13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2">
    <i>
      <x/>
    </i>
    <i i="1">
      <x v="1"/>
    </i>
  </colItems>
  <pageFields count="2">
    <pageField fld="1" item="1" hier="-1"/>
    <pageField fld="2" item="3" hier="-1"/>
  </pageFields>
  <dataFields count="2">
    <dataField name="Sum of llf" fld="10" baseField="0" baseItem="0" numFmtId="164"/>
    <dataField name="Sum of nobs" fld="6" baseField="0" baseItem="0" numFmtId="165"/>
  </dataFields>
  <formats count="3">
    <format dxfId="1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B108-9E72-4F02-A4B1-0052FAC1E48D}">
  <dimension ref="A2:H21"/>
  <sheetViews>
    <sheetView tabSelected="1" zoomScale="160" zoomScaleNormal="160" workbookViewId="0">
      <selection activeCell="H18" sqref="H18"/>
    </sheetView>
  </sheetViews>
  <sheetFormatPr defaultRowHeight="14.5" x14ac:dyDescent="0.35"/>
  <cols>
    <col min="1" max="1" width="14.7265625" bestFit="1" customWidth="1"/>
    <col min="2" max="2" width="15.26953125" bestFit="1" customWidth="1"/>
    <col min="3" max="3" width="9.36328125" bestFit="1" customWidth="1"/>
    <col min="4" max="4" width="13.26953125" bestFit="1" customWidth="1"/>
    <col min="5" max="5" width="11.54296875" bestFit="1" customWidth="1"/>
    <col min="6" max="6" width="11.1796875" bestFit="1" customWidth="1"/>
    <col min="7" max="7" width="5" bestFit="1" customWidth="1"/>
  </cols>
  <sheetData>
    <row r="2" spans="1:8" x14ac:dyDescent="0.35">
      <c r="A2" s="7" t="s">
        <v>1</v>
      </c>
      <c r="B2" t="s">
        <v>30</v>
      </c>
      <c r="D2" s="7" t="s">
        <v>1</v>
      </c>
      <c r="E2" t="s">
        <v>30</v>
      </c>
    </row>
    <row r="3" spans="1:8" x14ac:dyDescent="0.35">
      <c r="D3" s="7" t="s">
        <v>2</v>
      </c>
      <c r="E3" t="s">
        <v>32</v>
      </c>
    </row>
    <row r="4" spans="1:8" x14ac:dyDescent="0.35">
      <c r="A4" s="7" t="s">
        <v>39</v>
      </c>
      <c r="B4" s="7" t="s">
        <v>40</v>
      </c>
    </row>
    <row r="5" spans="1:8" x14ac:dyDescent="0.35">
      <c r="A5" s="7" t="s">
        <v>41</v>
      </c>
      <c r="B5" t="s">
        <v>32</v>
      </c>
      <c r="C5" t="s">
        <v>33</v>
      </c>
      <c r="D5" s="7" t="s">
        <v>41</v>
      </c>
      <c r="E5" t="s">
        <v>42</v>
      </c>
      <c r="F5" t="s">
        <v>43</v>
      </c>
    </row>
    <row r="6" spans="1:8" x14ac:dyDescent="0.35">
      <c r="A6" s="2" t="s">
        <v>16</v>
      </c>
      <c r="B6" s="3">
        <v>2.292245138613147E-5</v>
      </c>
      <c r="C6" s="3">
        <v>1.7187070070123761E-4</v>
      </c>
      <c r="D6" s="2" t="s">
        <v>16</v>
      </c>
      <c r="E6" s="4">
        <v>-23162.906386687999</v>
      </c>
      <c r="F6" s="5">
        <v>4469</v>
      </c>
      <c r="G6" s="6">
        <f>E6/F6</f>
        <v>-5.1830177638594765</v>
      </c>
    </row>
    <row r="7" spans="1:8" x14ac:dyDescent="0.35">
      <c r="A7" s="2" t="s">
        <v>17</v>
      </c>
      <c r="B7" s="3">
        <v>1.5212935606101491E-4</v>
      </c>
      <c r="C7" s="3">
        <v>1.6097872970743939E-5</v>
      </c>
      <c r="D7" s="2" t="s">
        <v>17</v>
      </c>
      <c r="E7" s="4">
        <v>-15398.10852143426</v>
      </c>
      <c r="F7" s="5">
        <v>3213</v>
      </c>
      <c r="G7" s="6">
        <f t="shared" ref="G7:G19" si="0">E7/F7</f>
        <v>-4.7924396269636667</v>
      </c>
    </row>
    <row r="8" spans="1:8" x14ac:dyDescent="0.35">
      <c r="A8" s="2" t="s">
        <v>18</v>
      </c>
      <c r="B8" s="3">
        <v>3.896464347688644E-3</v>
      </c>
      <c r="C8" s="3">
        <v>4.1216890015571828E-3</v>
      </c>
      <c r="D8" s="2" t="s">
        <v>18</v>
      </c>
      <c r="E8" s="4">
        <v>-13970.27291231205</v>
      </c>
      <c r="F8" s="5">
        <v>2379</v>
      </c>
      <c r="G8" s="6">
        <f t="shared" si="0"/>
        <v>-5.872329933716709</v>
      </c>
    </row>
    <row r="9" spans="1:8" x14ac:dyDescent="0.35">
      <c r="A9" s="2" t="s">
        <v>21</v>
      </c>
      <c r="B9" s="3">
        <v>1.0748987388856661E-3</v>
      </c>
      <c r="C9" s="3">
        <v>2.8180143376586027E-3</v>
      </c>
      <c r="D9" s="2" t="s">
        <v>21</v>
      </c>
      <c r="E9" s="4">
        <v>-2252.2088226537958</v>
      </c>
      <c r="F9" s="5">
        <v>2959</v>
      </c>
      <c r="G9" s="6">
        <f t="shared" si="0"/>
        <v>-0.76113850038992759</v>
      </c>
      <c r="H9" t="s">
        <v>44</v>
      </c>
    </row>
    <row r="10" spans="1:8" x14ac:dyDescent="0.35">
      <c r="A10" s="2" t="s">
        <v>22</v>
      </c>
      <c r="B10" s="3">
        <v>3.2073385714024183E-2</v>
      </c>
      <c r="C10" s="3">
        <v>3.3956449595884841E-2</v>
      </c>
      <c r="D10" s="2" t="s">
        <v>22</v>
      </c>
      <c r="E10" s="4">
        <v>-10957.82242679451</v>
      </c>
      <c r="F10" s="5">
        <v>2359</v>
      </c>
      <c r="G10" s="6">
        <f t="shared" si="0"/>
        <v>-4.6451133644741454</v>
      </c>
    </row>
    <row r="11" spans="1:8" x14ac:dyDescent="0.35">
      <c r="A11" s="2" t="s">
        <v>24</v>
      </c>
      <c r="B11" s="3">
        <v>3.2606814360902632E-5</v>
      </c>
      <c r="C11" s="3">
        <v>2.1844617281852058E-4</v>
      </c>
      <c r="D11" s="2" t="s">
        <v>24</v>
      </c>
      <c r="E11" s="4">
        <v>1277.7220203791719</v>
      </c>
      <c r="F11" s="5">
        <v>4521</v>
      </c>
      <c r="G11" s="6">
        <f t="shared" si="0"/>
        <v>0.2826193365138624</v>
      </c>
    </row>
    <row r="12" spans="1:8" x14ac:dyDescent="0.35">
      <c r="A12" s="2" t="s">
        <v>23</v>
      </c>
      <c r="B12" s="3">
        <v>1.050789378638228E-4</v>
      </c>
      <c r="C12" s="3">
        <v>1.1145821905400591E-4</v>
      </c>
      <c r="D12" s="2" t="s">
        <v>23</v>
      </c>
      <c r="E12" s="4">
        <v>2175.8437170373631</v>
      </c>
      <c r="F12" s="5">
        <v>6383</v>
      </c>
      <c r="G12" s="6">
        <f t="shared" si="0"/>
        <v>0.34088104606570002</v>
      </c>
    </row>
    <row r="13" spans="1:8" x14ac:dyDescent="0.35">
      <c r="A13" s="2" t="s">
        <v>25</v>
      </c>
      <c r="B13" s="3">
        <v>1.9523148741130258E-2</v>
      </c>
      <c r="C13" s="3">
        <v>2.7821727241790214E-2</v>
      </c>
      <c r="D13" s="2" t="s">
        <v>25</v>
      </c>
      <c r="E13" s="4">
        <v>-10382.798409354329</v>
      </c>
      <c r="F13" s="5">
        <v>1516</v>
      </c>
      <c r="G13" s="6">
        <f t="shared" si="0"/>
        <v>-6.8488116156690824</v>
      </c>
      <c r="H13" t="s">
        <v>44</v>
      </c>
    </row>
    <row r="14" spans="1:8" x14ac:dyDescent="0.35">
      <c r="A14" s="2" t="s">
        <v>26</v>
      </c>
      <c r="B14" s="3">
        <v>7.9111721240260335E-3</v>
      </c>
      <c r="C14" s="3">
        <v>1.7536138286121661E-2</v>
      </c>
      <c r="D14" s="2" t="s">
        <v>26</v>
      </c>
      <c r="E14" s="4">
        <v>-7946.5375723286834</v>
      </c>
      <c r="F14" s="5">
        <v>2122</v>
      </c>
      <c r="G14" s="6">
        <f t="shared" si="0"/>
        <v>-3.7448339172142711</v>
      </c>
      <c r="H14" t="s">
        <v>44</v>
      </c>
    </row>
    <row r="15" spans="1:8" x14ac:dyDescent="0.35">
      <c r="A15" s="2" t="s">
        <v>27</v>
      </c>
      <c r="B15" s="3">
        <v>1.4193789426242279E-5</v>
      </c>
      <c r="C15" s="3">
        <v>5.5912343114072893E-4</v>
      </c>
      <c r="D15" s="2" t="s">
        <v>27</v>
      </c>
      <c r="E15" s="4">
        <v>-15670.42032852669</v>
      </c>
      <c r="F15" s="5">
        <v>4474</v>
      </c>
      <c r="G15" s="6">
        <f t="shared" si="0"/>
        <v>-3.5025525991342623</v>
      </c>
      <c r="H15" t="s">
        <v>44</v>
      </c>
    </row>
    <row r="16" spans="1:8" x14ac:dyDescent="0.35">
      <c r="A16" s="2" t="s">
        <v>28</v>
      </c>
      <c r="B16" s="3">
        <v>1.1440809173161039E-3</v>
      </c>
      <c r="C16" s="3">
        <v>3.6276628920336455E-3</v>
      </c>
      <c r="D16" s="2" t="s">
        <v>28</v>
      </c>
      <c r="E16" s="4">
        <v>6061.1630562486607</v>
      </c>
      <c r="F16" s="5">
        <v>3766</v>
      </c>
      <c r="G16" s="6">
        <f t="shared" si="0"/>
        <v>1.6094431907192408</v>
      </c>
      <c r="H16" t="s">
        <v>44</v>
      </c>
    </row>
    <row r="17" spans="1:8" x14ac:dyDescent="0.35">
      <c r="A17" s="2" t="s">
        <v>19</v>
      </c>
      <c r="B17" s="3">
        <v>1.075714820077289E-3</v>
      </c>
      <c r="C17" s="3">
        <v>1.8971459606442753E-4</v>
      </c>
      <c r="D17" s="2" t="s">
        <v>19</v>
      </c>
      <c r="E17" s="4">
        <v>-8234.2412139352018</v>
      </c>
      <c r="F17" s="5">
        <v>4520</v>
      </c>
      <c r="G17" s="6">
        <f t="shared" si="0"/>
        <v>-1.8217347818440712</v>
      </c>
      <c r="H17" t="s">
        <v>44</v>
      </c>
    </row>
    <row r="18" spans="1:8" x14ac:dyDescent="0.35">
      <c r="A18" s="2" t="s">
        <v>20</v>
      </c>
      <c r="B18" s="3">
        <v>1.058668817632169E-3</v>
      </c>
      <c r="C18" s="3">
        <v>3.5861061354358625E-4</v>
      </c>
      <c r="D18" s="2" t="s">
        <v>20</v>
      </c>
      <c r="E18" s="4">
        <v>-10478.3172165333</v>
      </c>
      <c r="F18" s="5">
        <v>6448</v>
      </c>
      <c r="G18" s="6">
        <f t="shared" si="0"/>
        <v>-1.6250491961124844</v>
      </c>
    </row>
    <row r="19" spans="1:8" x14ac:dyDescent="0.35">
      <c r="A19" s="2" t="s">
        <v>29</v>
      </c>
      <c r="B19" s="3">
        <v>4.8429870890556843E-2</v>
      </c>
      <c r="C19" s="3">
        <v>4.2934142795696288E-2</v>
      </c>
      <c r="D19" s="2" t="s">
        <v>29</v>
      </c>
      <c r="E19" s="4">
        <v>-16005.328925827729</v>
      </c>
      <c r="F19" s="5">
        <v>3209</v>
      </c>
      <c r="G19" s="6">
        <f t="shared" si="0"/>
        <v>-4.9876375586873571</v>
      </c>
      <c r="H19" t="s">
        <v>44</v>
      </c>
    </row>
    <row r="20" spans="1:8" x14ac:dyDescent="0.35">
      <c r="G20" s="6"/>
    </row>
    <row r="21" spans="1:8" x14ac:dyDescent="0.35">
      <c r="G21" s="6"/>
    </row>
  </sheetData>
  <conditionalFormatting pivot="1" sqref="B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30</v>
      </c>
      <c r="C2" t="s">
        <v>32</v>
      </c>
      <c r="D2">
        <v>0</v>
      </c>
      <c r="E2">
        <v>46329.812773375997</v>
      </c>
      <c r="F2">
        <v>46329.812773375997</v>
      </c>
      <c r="G2">
        <v>4469</v>
      </c>
      <c r="H2">
        <v>190.5105579113588</v>
      </c>
      <c r="I2">
        <v>0.74898692369470365</v>
      </c>
      <c r="J2">
        <v>0.1023969375304587</v>
      </c>
      <c r="K2">
        <v>-23162.906386687999</v>
      </c>
      <c r="L2">
        <v>190.5105579113588</v>
      </c>
      <c r="M2">
        <v>1860.510309253048</v>
      </c>
      <c r="N2">
        <v>1860.136540284529</v>
      </c>
      <c r="O2">
        <v>2.292245138613147E-5</v>
      </c>
      <c r="P2">
        <v>-2.0093630785900099E-4</v>
      </c>
    </row>
    <row r="3" spans="1:16" x14ac:dyDescent="0.35">
      <c r="A3" t="s">
        <v>16</v>
      </c>
      <c r="B3" t="s">
        <v>30</v>
      </c>
      <c r="C3" t="s">
        <v>33</v>
      </c>
      <c r="D3">
        <v>0</v>
      </c>
      <c r="E3">
        <v>24704.49040584861</v>
      </c>
      <c r="F3">
        <v>24704.49040584861</v>
      </c>
      <c r="G3">
        <v>2393</v>
      </c>
      <c r="H3">
        <v>539.14732834324241</v>
      </c>
      <c r="I3">
        <v>0.58223361422093656</v>
      </c>
      <c r="J3">
        <v>0.30272001243298252</v>
      </c>
      <c r="K3">
        <v>-12350.2452029243</v>
      </c>
      <c r="L3">
        <v>539.14732834324241</v>
      </c>
      <c r="M3">
        <v>1781.0098645612379</v>
      </c>
      <c r="N3">
        <v>1780.490691260143</v>
      </c>
      <c r="O3">
        <v>1.2659209137322319E-4</v>
      </c>
      <c r="P3">
        <v>-2.9159001147438518E-4</v>
      </c>
    </row>
    <row r="4" spans="1:16" x14ac:dyDescent="0.35">
      <c r="A4" t="s">
        <v>16</v>
      </c>
      <c r="B4" t="s">
        <v>30</v>
      </c>
      <c r="C4" t="s">
        <v>33</v>
      </c>
      <c r="D4">
        <v>1</v>
      </c>
      <c r="E4">
        <v>21623.271283082609</v>
      </c>
      <c r="F4">
        <v>21623.271283082609</v>
      </c>
      <c r="G4">
        <v>2076</v>
      </c>
      <c r="H4">
        <v>183.3868377702311</v>
      </c>
      <c r="I4">
        <v>0.759292201332609</v>
      </c>
      <c r="J4">
        <v>9.3912087954996462E-2</v>
      </c>
      <c r="K4">
        <v>-10809.635641541299</v>
      </c>
      <c r="L4">
        <v>183.3868377702311</v>
      </c>
      <c r="M4">
        <v>1952.7500853576139</v>
      </c>
      <c r="N4">
        <v>1951.897380178053</v>
      </c>
      <c r="O4">
        <v>4.5278609328014419E-5</v>
      </c>
      <c r="P4">
        <v>-4.3685963627981828E-4</v>
      </c>
    </row>
    <row r="5" spans="1:16" x14ac:dyDescent="0.35">
      <c r="A5" t="s">
        <v>16</v>
      </c>
      <c r="B5" t="s">
        <v>31</v>
      </c>
      <c r="C5" t="s">
        <v>34</v>
      </c>
      <c r="D5">
        <v>0</v>
      </c>
      <c r="E5">
        <v>-10840.53801148091</v>
      </c>
      <c r="F5">
        <v>-10840.53801148091</v>
      </c>
      <c r="G5">
        <v>4469</v>
      </c>
    </row>
    <row r="6" spans="1:16" x14ac:dyDescent="0.35">
      <c r="A6" t="s">
        <v>16</v>
      </c>
      <c r="B6" t="s">
        <v>31</v>
      </c>
      <c r="C6" t="s">
        <v>35</v>
      </c>
      <c r="D6">
        <v>0</v>
      </c>
      <c r="E6">
        <v>-8413.7234987354241</v>
      </c>
      <c r="F6">
        <v>-8413.7234987354241</v>
      </c>
      <c r="G6">
        <v>2393</v>
      </c>
    </row>
    <row r="7" spans="1:16" x14ac:dyDescent="0.35">
      <c r="A7" t="s">
        <v>16</v>
      </c>
      <c r="B7" t="s">
        <v>31</v>
      </c>
      <c r="C7" t="s">
        <v>35</v>
      </c>
      <c r="D7">
        <v>1</v>
      </c>
      <c r="E7">
        <v>-5842.9647147962542</v>
      </c>
      <c r="F7">
        <v>-5842.9647147962542</v>
      </c>
      <c r="G7">
        <v>2075</v>
      </c>
    </row>
    <row r="8" spans="1:16" x14ac:dyDescent="0.35">
      <c r="A8" t="s">
        <v>16</v>
      </c>
      <c r="B8" t="s">
        <v>31</v>
      </c>
      <c r="C8" t="s">
        <v>36</v>
      </c>
      <c r="D8">
        <v>0</v>
      </c>
      <c r="E8">
        <v>-8563.3541866402902</v>
      </c>
      <c r="F8">
        <v>-8563.3541866402902</v>
      </c>
      <c r="G8">
        <v>4469</v>
      </c>
    </row>
    <row r="9" spans="1:16" x14ac:dyDescent="0.35">
      <c r="A9" t="s">
        <v>16</v>
      </c>
      <c r="B9" t="s">
        <v>31</v>
      </c>
      <c r="C9" t="s">
        <v>37</v>
      </c>
      <c r="D9">
        <v>0</v>
      </c>
      <c r="E9">
        <v>-8633.2419231442655</v>
      </c>
      <c r="F9">
        <v>-8633.2419231442655</v>
      </c>
      <c r="G9">
        <v>4469</v>
      </c>
    </row>
    <row r="10" spans="1:16" x14ac:dyDescent="0.35">
      <c r="A10" t="s">
        <v>16</v>
      </c>
      <c r="B10" t="s">
        <v>31</v>
      </c>
      <c r="C10" t="s">
        <v>38</v>
      </c>
      <c r="D10">
        <v>0</v>
      </c>
      <c r="E10">
        <v>-11620.97956885729</v>
      </c>
      <c r="F10">
        <v>-11620.97956885729</v>
      </c>
      <c r="G10">
        <v>4469</v>
      </c>
    </row>
    <row r="11" spans="1:16" x14ac:dyDescent="0.35">
      <c r="A11" t="s">
        <v>17</v>
      </c>
      <c r="B11" t="s">
        <v>30</v>
      </c>
      <c r="C11" t="s">
        <v>32</v>
      </c>
      <c r="D11">
        <v>0</v>
      </c>
      <c r="E11">
        <v>30800.21704286852</v>
      </c>
      <c r="F11">
        <v>30800.21704286852</v>
      </c>
      <c r="G11">
        <v>3213</v>
      </c>
      <c r="H11">
        <v>416.27051078667859</v>
      </c>
      <c r="I11">
        <v>0.48462022876700672</v>
      </c>
      <c r="J11">
        <v>0.48856168688665591</v>
      </c>
      <c r="K11">
        <v>-15398.10852143426</v>
      </c>
      <c r="L11">
        <v>416.27051078667859</v>
      </c>
      <c r="M11">
        <v>852.03265413493534</v>
      </c>
      <c r="N11">
        <v>851.89698721608465</v>
      </c>
      <c r="O11">
        <v>1.5212935606101491E-4</v>
      </c>
      <c r="P11">
        <v>-1.5925272760264339E-4</v>
      </c>
    </row>
    <row r="12" spans="1:16" x14ac:dyDescent="0.35">
      <c r="A12" t="s">
        <v>17</v>
      </c>
      <c r="B12" t="s">
        <v>30</v>
      </c>
      <c r="C12" t="s">
        <v>33</v>
      </c>
      <c r="D12">
        <v>0</v>
      </c>
      <c r="E12">
        <v>16599.395392419621</v>
      </c>
      <c r="F12">
        <v>16599.395392419621</v>
      </c>
      <c r="G12">
        <v>1735</v>
      </c>
      <c r="H12">
        <v>6.3227646816521883</v>
      </c>
      <c r="I12">
        <v>0.93069866845452109</v>
      </c>
      <c r="J12">
        <v>7.565255453001676E-3</v>
      </c>
      <c r="K12">
        <v>-8297.6976962098124</v>
      </c>
      <c r="L12">
        <v>6.3227646816521883</v>
      </c>
      <c r="M12">
        <v>835.76354042922594</v>
      </c>
      <c r="N12">
        <v>835.28520088150538</v>
      </c>
      <c r="O12">
        <v>4.365390898874999E-6</v>
      </c>
      <c r="P12">
        <v>-5.7266613513062836E-4</v>
      </c>
    </row>
    <row r="13" spans="1:16" x14ac:dyDescent="0.35">
      <c r="A13" t="s">
        <v>17</v>
      </c>
      <c r="B13" t="s">
        <v>30</v>
      </c>
      <c r="C13" t="s">
        <v>33</v>
      </c>
      <c r="D13">
        <v>1</v>
      </c>
      <c r="E13">
        <v>14203.702013581211</v>
      </c>
      <c r="F13">
        <v>14203.702013581211</v>
      </c>
      <c r="G13">
        <v>1478</v>
      </c>
      <c r="H13">
        <v>15.10168977989815</v>
      </c>
      <c r="I13">
        <v>0.89532226658927117</v>
      </c>
      <c r="J13">
        <v>1.731734671346143E-2</v>
      </c>
      <c r="K13">
        <v>-7099.8510067906063</v>
      </c>
      <c r="L13">
        <v>15.10168977989815</v>
      </c>
      <c r="M13">
        <v>872.05563472139954</v>
      </c>
      <c r="N13">
        <v>871.47543570654409</v>
      </c>
      <c r="O13">
        <v>1.173248207186894E-5</v>
      </c>
      <c r="P13">
        <v>-6.6576634415982383E-4</v>
      </c>
    </row>
    <row r="14" spans="1:16" x14ac:dyDescent="0.35">
      <c r="A14" t="s">
        <v>17</v>
      </c>
      <c r="B14" t="s">
        <v>31</v>
      </c>
      <c r="C14" t="s">
        <v>34</v>
      </c>
      <c r="D14">
        <v>0</v>
      </c>
      <c r="E14">
        <v>-7365.3614972422729</v>
      </c>
      <c r="F14">
        <v>-7365.3614972422729</v>
      </c>
      <c r="G14">
        <v>3213</v>
      </c>
    </row>
    <row r="15" spans="1:16" x14ac:dyDescent="0.35">
      <c r="A15" t="s">
        <v>17</v>
      </c>
      <c r="B15" t="s">
        <v>31</v>
      </c>
      <c r="C15" t="s">
        <v>35</v>
      </c>
      <c r="D15">
        <v>0</v>
      </c>
      <c r="E15">
        <v>-5958.8708279131779</v>
      </c>
      <c r="F15">
        <v>-5958.8708279131779</v>
      </c>
      <c r="G15">
        <v>1735</v>
      </c>
    </row>
    <row r="16" spans="1:16" x14ac:dyDescent="0.35">
      <c r="A16" t="s">
        <v>17</v>
      </c>
      <c r="B16" t="s">
        <v>31</v>
      </c>
      <c r="C16" t="s">
        <v>35</v>
      </c>
      <c r="D16">
        <v>1</v>
      </c>
      <c r="E16">
        <v>-3906.9162811299771</v>
      </c>
      <c r="F16">
        <v>-3906.9162811299771</v>
      </c>
      <c r="G16">
        <v>1477</v>
      </c>
    </row>
    <row r="17" spans="1:16" x14ac:dyDescent="0.35">
      <c r="A17" t="s">
        <v>17</v>
      </c>
      <c r="B17" t="s">
        <v>31</v>
      </c>
      <c r="C17" t="s">
        <v>36</v>
      </c>
      <c r="D17">
        <v>0</v>
      </c>
      <c r="E17">
        <v>-5726.9351388220593</v>
      </c>
      <c r="F17">
        <v>-5726.9351388220593</v>
      </c>
      <c r="G17">
        <v>3213</v>
      </c>
    </row>
    <row r="18" spans="1:16" x14ac:dyDescent="0.35">
      <c r="A18" t="s">
        <v>17</v>
      </c>
      <c r="B18" t="s">
        <v>31</v>
      </c>
      <c r="C18" t="s">
        <v>37</v>
      </c>
      <c r="D18">
        <v>0</v>
      </c>
      <c r="E18">
        <v>-5790.8220994807934</v>
      </c>
      <c r="F18">
        <v>-5790.8220994807934</v>
      </c>
      <c r="G18">
        <v>3213</v>
      </c>
    </row>
    <row r="19" spans="1:16" x14ac:dyDescent="0.35">
      <c r="A19" t="s">
        <v>17</v>
      </c>
      <c r="B19" t="s">
        <v>31</v>
      </c>
      <c r="C19" t="s">
        <v>38</v>
      </c>
      <c r="D19">
        <v>0</v>
      </c>
      <c r="E19">
        <v>-7871.4595885191648</v>
      </c>
      <c r="F19">
        <v>-7871.4595885191648</v>
      </c>
      <c r="G19">
        <v>3213</v>
      </c>
    </row>
    <row r="20" spans="1:16" x14ac:dyDescent="0.35">
      <c r="A20" t="s">
        <v>18</v>
      </c>
      <c r="B20" t="s">
        <v>30</v>
      </c>
      <c r="C20" t="s">
        <v>32</v>
      </c>
      <c r="D20">
        <v>0</v>
      </c>
      <c r="E20">
        <v>27944.5458246241</v>
      </c>
      <c r="F20">
        <v>27944.5458246241</v>
      </c>
      <c r="G20">
        <v>2379</v>
      </c>
      <c r="H20">
        <v>68695.341879293323</v>
      </c>
      <c r="I20">
        <v>2.319179779104205E-3</v>
      </c>
      <c r="J20">
        <v>9.298125569236749</v>
      </c>
      <c r="K20">
        <v>-13970.27291231205</v>
      </c>
      <c r="L20">
        <v>68695.341879293323</v>
      </c>
      <c r="M20">
        <v>7388.0849820500198</v>
      </c>
      <c r="N20">
        <v>7413.8659984071446</v>
      </c>
      <c r="O20">
        <v>3.896464347688644E-3</v>
      </c>
      <c r="P20">
        <v>3.4774052245701852E-3</v>
      </c>
    </row>
    <row r="21" spans="1:16" x14ac:dyDescent="0.35">
      <c r="A21" t="s">
        <v>18</v>
      </c>
      <c r="B21" t="s">
        <v>30</v>
      </c>
      <c r="C21" t="s">
        <v>33</v>
      </c>
      <c r="D21">
        <v>0</v>
      </c>
      <c r="E21">
        <v>15059.819166129269</v>
      </c>
      <c r="F21">
        <v>15059.819166129269</v>
      </c>
      <c r="G21">
        <v>1280</v>
      </c>
      <c r="H21">
        <v>8168.1726823113859</v>
      </c>
      <c r="I21">
        <v>0.2976881334165481</v>
      </c>
      <c r="J21">
        <v>1.085407097659713</v>
      </c>
      <c r="K21">
        <v>-7527.9095830646374</v>
      </c>
      <c r="L21">
        <v>8168.1726823113859</v>
      </c>
      <c r="M21">
        <v>7525.4461666254883</v>
      </c>
      <c r="N21">
        <v>7525.9486893117164</v>
      </c>
      <c r="O21">
        <v>8.4858062771786535E-4</v>
      </c>
      <c r="P21">
        <v>6.6772005360982156E-5</v>
      </c>
    </row>
    <row r="22" spans="1:16" x14ac:dyDescent="0.35">
      <c r="A22" t="s">
        <v>18</v>
      </c>
      <c r="B22" t="s">
        <v>30</v>
      </c>
      <c r="C22" t="s">
        <v>33</v>
      </c>
      <c r="D22">
        <v>1</v>
      </c>
      <c r="E22">
        <v>12888.233984939679</v>
      </c>
      <c r="F22">
        <v>12888.233984939679</v>
      </c>
      <c r="G22">
        <v>1099</v>
      </c>
      <c r="H22">
        <v>26085.633330597539</v>
      </c>
      <c r="I22">
        <v>5.7958840278862812E-2</v>
      </c>
      <c r="J22">
        <v>3.60239090192862</v>
      </c>
      <c r="K22">
        <v>-6442.1169924698388</v>
      </c>
      <c r="L22">
        <v>26085.633330597539</v>
      </c>
      <c r="M22">
        <v>7241.2000920366581</v>
      </c>
      <c r="N22">
        <v>7258.3625995399016</v>
      </c>
      <c r="O22">
        <v>3.273108373839317E-3</v>
      </c>
      <c r="P22">
        <v>2.3645150359851148E-3</v>
      </c>
    </row>
    <row r="23" spans="1:16" x14ac:dyDescent="0.35">
      <c r="A23" t="s">
        <v>18</v>
      </c>
      <c r="B23" t="s">
        <v>31</v>
      </c>
      <c r="C23" t="s">
        <v>34</v>
      </c>
      <c r="D23">
        <v>0</v>
      </c>
      <c r="E23">
        <v>-5322.3274735127652</v>
      </c>
      <c r="F23">
        <v>-5322.3274735127652</v>
      </c>
      <c r="G23">
        <v>2379</v>
      </c>
    </row>
    <row r="24" spans="1:16" x14ac:dyDescent="0.35">
      <c r="A24" t="s">
        <v>18</v>
      </c>
      <c r="B24" t="s">
        <v>31</v>
      </c>
      <c r="C24" t="s">
        <v>35</v>
      </c>
      <c r="D24">
        <v>0</v>
      </c>
      <c r="E24">
        <v>-4373.0551877860116</v>
      </c>
      <c r="F24">
        <v>-4373.0551877860116</v>
      </c>
      <c r="G24">
        <v>1280</v>
      </c>
    </row>
    <row r="25" spans="1:16" x14ac:dyDescent="0.35">
      <c r="A25" t="s">
        <v>18</v>
      </c>
      <c r="B25" t="s">
        <v>31</v>
      </c>
      <c r="C25" t="s">
        <v>35</v>
      </c>
      <c r="D25">
        <v>1</v>
      </c>
      <c r="E25">
        <v>-2826.3098092314021</v>
      </c>
      <c r="F25">
        <v>-2826.3098092314021</v>
      </c>
      <c r="G25">
        <v>1098</v>
      </c>
    </row>
    <row r="26" spans="1:16" x14ac:dyDescent="0.35">
      <c r="A26" t="s">
        <v>18</v>
      </c>
      <c r="B26" t="s">
        <v>31</v>
      </c>
      <c r="C26" t="s">
        <v>36</v>
      </c>
      <c r="D26">
        <v>0</v>
      </c>
      <c r="E26">
        <v>-4106.030871283403</v>
      </c>
      <c r="F26">
        <v>-4106.030871283403</v>
      </c>
      <c r="G26">
        <v>2379</v>
      </c>
    </row>
    <row r="27" spans="1:16" x14ac:dyDescent="0.35">
      <c r="A27" t="s">
        <v>18</v>
      </c>
      <c r="B27" t="s">
        <v>31</v>
      </c>
      <c r="C27" t="s">
        <v>37</v>
      </c>
      <c r="D27">
        <v>0</v>
      </c>
      <c r="E27">
        <v>-4143.7671779567836</v>
      </c>
      <c r="F27">
        <v>-4143.7671779567836</v>
      </c>
      <c r="G27">
        <v>2379</v>
      </c>
    </row>
    <row r="28" spans="1:16" x14ac:dyDescent="0.35">
      <c r="A28" t="s">
        <v>18</v>
      </c>
      <c r="B28" t="s">
        <v>31</v>
      </c>
      <c r="C28" t="s">
        <v>38</v>
      </c>
      <c r="D28">
        <v>0</v>
      </c>
      <c r="E28">
        <v>-5648.7207111111666</v>
      </c>
      <c r="F28">
        <v>-5648.7207111111666</v>
      </c>
      <c r="G28">
        <v>2379</v>
      </c>
    </row>
    <row r="29" spans="1:16" x14ac:dyDescent="0.35">
      <c r="A29" t="s">
        <v>19</v>
      </c>
      <c r="B29" t="s">
        <v>30</v>
      </c>
      <c r="C29" t="s">
        <v>32</v>
      </c>
      <c r="D29">
        <v>0</v>
      </c>
      <c r="E29">
        <v>16472.4824278704</v>
      </c>
      <c r="F29">
        <v>16472.4824278704</v>
      </c>
      <c r="G29">
        <v>4520</v>
      </c>
      <c r="H29">
        <v>10.89349883835348</v>
      </c>
      <c r="I29">
        <v>2.74519879534533E-2</v>
      </c>
      <c r="J29">
        <v>4.8653132466727458</v>
      </c>
      <c r="K29">
        <v>-8234.2412139352018</v>
      </c>
      <c r="L29">
        <v>10.89349883835348</v>
      </c>
      <c r="M29">
        <v>2.2390128417329032</v>
      </c>
      <c r="N29">
        <v>2.2409279747261799</v>
      </c>
      <c r="O29">
        <v>1.075714820077289E-3</v>
      </c>
      <c r="P29">
        <v>8.5461604071035424E-4</v>
      </c>
    </row>
    <row r="30" spans="1:16" x14ac:dyDescent="0.35">
      <c r="A30" t="s">
        <v>19</v>
      </c>
      <c r="B30" t="s">
        <v>30</v>
      </c>
      <c r="C30" t="s">
        <v>33</v>
      </c>
      <c r="D30">
        <v>0</v>
      </c>
      <c r="E30">
        <v>8874.3354798150303</v>
      </c>
      <c r="F30">
        <v>8874.3354798150303</v>
      </c>
      <c r="G30">
        <v>2441</v>
      </c>
      <c r="H30">
        <v>1.8198986118477482E-2</v>
      </c>
      <c r="I30">
        <v>0.92784032575767295</v>
      </c>
      <c r="J30">
        <v>8.2032399039960197E-3</v>
      </c>
      <c r="K30">
        <v>-4435.1677399075152</v>
      </c>
      <c r="L30">
        <v>1.8198986118477482E-2</v>
      </c>
      <c r="M30">
        <v>2.2185119942197788</v>
      </c>
      <c r="N30">
        <v>2.217610226593508</v>
      </c>
      <c r="O30">
        <v>3.3633506820729409E-6</v>
      </c>
      <c r="P30">
        <v>-4.0663937037144221E-4</v>
      </c>
    </row>
    <row r="31" spans="1:16" x14ac:dyDescent="0.35">
      <c r="A31" t="s">
        <v>19</v>
      </c>
      <c r="B31" t="s">
        <v>30</v>
      </c>
      <c r="C31" t="s">
        <v>33</v>
      </c>
      <c r="D31">
        <v>1</v>
      </c>
      <c r="E31">
        <v>7599.8136026946813</v>
      </c>
      <c r="F31">
        <v>7599.8136026946813</v>
      </c>
      <c r="G31">
        <v>2079</v>
      </c>
      <c r="H31">
        <v>0.87604688964438537</v>
      </c>
      <c r="I31">
        <v>0.53388350121692296</v>
      </c>
      <c r="J31">
        <v>0.38712367763866379</v>
      </c>
      <c r="K31">
        <v>-3797.9068013473411</v>
      </c>
      <c r="L31">
        <v>0.87604688964438537</v>
      </c>
      <c r="M31">
        <v>2.2629638543113759</v>
      </c>
      <c r="N31">
        <v>2.2622964255507081</v>
      </c>
      <c r="O31">
        <v>1.8635124538235459E-4</v>
      </c>
      <c r="P31">
        <v>-2.9502268276138111E-4</v>
      </c>
    </row>
    <row r="32" spans="1:16" x14ac:dyDescent="0.35">
      <c r="A32" t="s">
        <v>19</v>
      </c>
      <c r="B32" t="s">
        <v>31</v>
      </c>
      <c r="C32" t="s">
        <v>34</v>
      </c>
      <c r="D32">
        <v>0</v>
      </c>
      <c r="E32">
        <v>-10979.434253659299</v>
      </c>
      <c r="F32">
        <v>-10979.434253659299</v>
      </c>
      <c r="G32">
        <v>4520</v>
      </c>
    </row>
    <row r="33" spans="1:16" x14ac:dyDescent="0.35">
      <c r="A33" t="s">
        <v>19</v>
      </c>
      <c r="B33" t="s">
        <v>31</v>
      </c>
      <c r="C33" t="s">
        <v>35</v>
      </c>
      <c r="D33">
        <v>0</v>
      </c>
      <c r="E33">
        <v>-8586.8263974352503</v>
      </c>
      <c r="F33">
        <v>-8586.8263974352503</v>
      </c>
      <c r="G33">
        <v>2441</v>
      </c>
    </row>
    <row r="34" spans="1:16" x14ac:dyDescent="0.35">
      <c r="A34" t="s">
        <v>19</v>
      </c>
      <c r="B34" t="s">
        <v>31</v>
      </c>
      <c r="C34" t="s">
        <v>35</v>
      </c>
      <c r="D34">
        <v>1</v>
      </c>
      <c r="E34">
        <v>-5862.9022870553208</v>
      </c>
      <c r="F34">
        <v>-5862.9022870553208</v>
      </c>
      <c r="G34">
        <v>2078</v>
      </c>
    </row>
    <row r="35" spans="1:16" x14ac:dyDescent="0.35">
      <c r="A35" t="s">
        <v>19</v>
      </c>
      <c r="B35" t="s">
        <v>31</v>
      </c>
      <c r="C35" t="s">
        <v>36</v>
      </c>
      <c r="D35">
        <v>0</v>
      </c>
      <c r="E35">
        <v>-8572.7912969471854</v>
      </c>
      <c r="F35">
        <v>-8572.7912969471854</v>
      </c>
      <c r="G35">
        <v>4520</v>
      </c>
    </row>
    <row r="36" spans="1:16" x14ac:dyDescent="0.35">
      <c r="A36" t="s">
        <v>19</v>
      </c>
      <c r="B36" t="s">
        <v>31</v>
      </c>
      <c r="C36" t="s">
        <v>37</v>
      </c>
      <c r="D36">
        <v>0</v>
      </c>
      <c r="E36">
        <v>-8733.3616270288712</v>
      </c>
      <c r="F36">
        <v>-8733.3616270288712</v>
      </c>
      <c r="G36">
        <v>4520</v>
      </c>
    </row>
    <row r="37" spans="1:16" x14ac:dyDescent="0.35">
      <c r="A37" t="s">
        <v>19</v>
      </c>
      <c r="B37" t="s">
        <v>31</v>
      </c>
      <c r="C37" t="s">
        <v>38</v>
      </c>
      <c r="D37">
        <v>0</v>
      </c>
      <c r="E37">
        <v>-11595.778601964559</v>
      </c>
      <c r="F37">
        <v>-11595.778601964559</v>
      </c>
      <c r="G37">
        <v>4520</v>
      </c>
    </row>
    <row r="38" spans="1:16" x14ac:dyDescent="0.35">
      <c r="A38" t="s">
        <v>20</v>
      </c>
      <c r="B38" t="s">
        <v>30</v>
      </c>
      <c r="C38" t="s">
        <v>32</v>
      </c>
      <c r="D38">
        <v>0</v>
      </c>
      <c r="E38">
        <v>20960.6344330666</v>
      </c>
      <c r="F38">
        <v>20960.6344330666</v>
      </c>
      <c r="G38">
        <v>6448</v>
      </c>
      <c r="H38">
        <v>10.319784180643181</v>
      </c>
      <c r="I38">
        <v>8.977665846207088E-3</v>
      </c>
      <c r="J38">
        <v>6.8314114006872142</v>
      </c>
      <c r="K38">
        <v>-10478.3172165333</v>
      </c>
      <c r="L38">
        <v>10.319784180643181</v>
      </c>
      <c r="M38">
        <v>1.510637198574375</v>
      </c>
      <c r="N38">
        <v>1.512003593328846</v>
      </c>
      <c r="O38">
        <v>1.058668817632169E-3</v>
      </c>
      <c r="P38">
        <v>9.0369808676316055E-4</v>
      </c>
    </row>
    <row r="39" spans="1:16" x14ac:dyDescent="0.35">
      <c r="A39" t="s">
        <v>20</v>
      </c>
      <c r="B39" t="s">
        <v>30</v>
      </c>
      <c r="C39" t="s">
        <v>33</v>
      </c>
      <c r="D39">
        <v>0</v>
      </c>
      <c r="E39">
        <v>11199.70890554321</v>
      </c>
      <c r="F39">
        <v>11199.70890554321</v>
      </c>
      <c r="G39">
        <v>3407</v>
      </c>
      <c r="H39">
        <v>1.819208736659675</v>
      </c>
      <c r="I39">
        <v>0.28125767403931629</v>
      </c>
      <c r="J39">
        <v>1.161371266130885</v>
      </c>
      <c r="K39">
        <v>-5597.8544527716031</v>
      </c>
      <c r="L39">
        <v>1.819208736659675</v>
      </c>
      <c r="M39">
        <v>1.566431674102269</v>
      </c>
      <c r="N39">
        <v>1.566505889329092</v>
      </c>
      <c r="O39">
        <v>3.40961903898096E-4</v>
      </c>
      <c r="P39">
        <v>4.7376283311861833E-5</v>
      </c>
    </row>
    <row r="40" spans="1:16" x14ac:dyDescent="0.35">
      <c r="A40" t="s">
        <v>20</v>
      </c>
      <c r="B40" t="s">
        <v>30</v>
      </c>
      <c r="C40" t="s">
        <v>33</v>
      </c>
      <c r="D40">
        <v>1</v>
      </c>
      <c r="E40">
        <v>9755.7322236473992</v>
      </c>
      <c r="F40">
        <v>9755.7322236473992</v>
      </c>
      <c r="G40">
        <v>3041</v>
      </c>
      <c r="H40">
        <v>7.7613506424313528E-2</v>
      </c>
      <c r="I40">
        <v>0.81686964031493381</v>
      </c>
      <c r="J40">
        <v>5.3635375207807097E-2</v>
      </c>
      <c r="K40">
        <v>-4875.8661118236996</v>
      </c>
      <c r="L40">
        <v>7.7613506424313528E-2</v>
      </c>
      <c r="M40">
        <v>1.4470581425711031</v>
      </c>
      <c r="N40">
        <v>1.446607667361844</v>
      </c>
      <c r="O40">
        <v>1.764870964549026E-5</v>
      </c>
      <c r="P40">
        <v>-3.1140109334559801E-4</v>
      </c>
    </row>
    <row r="41" spans="1:16" x14ac:dyDescent="0.35">
      <c r="A41" t="s">
        <v>20</v>
      </c>
      <c r="B41" t="s">
        <v>31</v>
      </c>
      <c r="C41" t="s">
        <v>34</v>
      </c>
      <c r="D41">
        <v>0</v>
      </c>
      <c r="E41">
        <v>-17467.721975716329</v>
      </c>
      <c r="F41">
        <v>-17467.721975716329</v>
      </c>
      <c r="G41">
        <v>6448</v>
      </c>
    </row>
    <row r="42" spans="1:16" x14ac:dyDescent="0.35">
      <c r="A42" t="s">
        <v>20</v>
      </c>
      <c r="B42" t="s">
        <v>31</v>
      </c>
      <c r="C42" t="s">
        <v>35</v>
      </c>
      <c r="D42">
        <v>0</v>
      </c>
      <c r="E42">
        <v>-12749.249339084579</v>
      </c>
      <c r="F42">
        <v>-12749.249339084579</v>
      </c>
      <c r="G42">
        <v>3407</v>
      </c>
    </row>
    <row r="43" spans="1:16" x14ac:dyDescent="0.35">
      <c r="A43" t="s">
        <v>20</v>
      </c>
      <c r="B43" t="s">
        <v>31</v>
      </c>
      <c r="C43" t="s">
        <v>35</v>
      </c>
      <c r="D43">
        <v>1</v>
      </c>
      <c r="E43">
        <v>-9757.2964034513971</v>
      </c>
      <c r="F43">
        <v>-9757.2964034513971</v>
      </c>
      <c r="G43">
        <v>3040</v>
      </c>
    </row>
    <row r="44" spans="1:16" x14ac:dyDescent="0.35">
      <c r="A44" t="s">
        <v>20</v>
      </c>
      <c r="B44" t="s">
        <v>31</v>
      </c>
      <c r="C44" t="s">
        <v>36</v>
      </c>
      <c r="D44">
        <v>0</v>
      </c>
      <c r="E44">
        <v>-13708.33170577688</v>
      </c>
      <c r="F44">
        <v>-13708.33170577688</v>
      </c>
      <c r="G44">
        <v>6448</v>
      </c>
    </row>
    <row r="45" spans="1:16" x14ac:dyDescent="0.35">
      <c r="A45" t="s">
        <v>20</v>
      </c>
      <c r="B45" t="s">
        <v>31</v>
      </c>
      <c r="C45" t="s">
        <v>37</v>
      </c>
      <c r="D45">
        <v>0</v>
      </c>
      <c r="E45">
        <v>-13761.80710987473</v>
      </c>
      <c r="F45">
        <v>-13761.80710987473</v>
      </c>
      <c r="G45">
        <v>6448</v>
      </c>
    </row>
    <row r="46" spans="1:16" x14ac:dyDescent="0.35">
      <c r="A46" t="s">
        <v>20</v>
      </c>
      <c r="B46" t="s">
        <v>31</v>
      </c>
      <c r="C46" t="s">
        <v>38</v>
      </c>
      <c r="D46">
        <v>0</v>
      </c>
      <c r="E46">
        <v>-18210.922809938951</v>
      </c>
      <c r="F46">
        <v>-18210.922809938951</v>
      </c>
      <c r="G46">
        <v>6448</v>
      </c>
    </row>
    <row r="47" spans="1:16" x14ac:dyDescent="0.35">
      <c r="A47" t="s">
        <v>21</v>
      </c>
      <c r="B47" t="s">
        <v>30</v>
      </c>
      <c r="C47" t="s">
        <v>32</v>
      </c>
      <c r="D47">
        <v>0</v>
      </c>
      <c r="E47">
        <v>4508.4176453075916</v>
      </c>
      <c r="F47">
        <v>4508.4176453075916</v>
      </c>
      <c r="G47">
        <v>2959</v>
      </c>
      <c r="H47">
        <v>0.85432230113258356</v>
      </c>
      <c r="I47">
        <v>7.4560816818042316E-2</v>
      </c>
      <c r="J47">
        <v>3.181895786653278</v>
      </c>
      <c r="K47">
        <v>-2252.2088226537958</v>
      </c>
      <c r="L47">
        <v>0.85432230113258356</v>
      </c>
      <c r="M47">
        <v>0.26849474603037232</v>
      </c>
      <c r="N47">
        <v>0.26869279456150891</v>
      </c>
      <c r="O47">
        <v>1.0748987388856661E-3</v>
      </c>
      <c r="P47">
        <v>7.3708166033947808E-4</v>
      </c>
    </row>
    <row r="48" spans="1:16" x14ac:dyDescent="0.35">
      <c r="A48" t="s">
        <v>21</v>
      </c>
      <c r="B48" t="s">
        <v>30</v>
      </c>
      <c r="C48" t="s">
        <v>33</v>
      </c>
      <c r="D48">
        <v>0</v>
      </c>
      <c r="E48">
        <v>2372.8809880358599</v>
      </c>
      <c r="F48">
        <v>2372.8809880358599</v>
      </c>
      <c r="G48">
        <v>1595</v>
      </c>
      <c r="H48">
        <v>2.9912241995873501E-2</v>
      </c>
      <c r="I48">
        <v>0.73395735985091515</v>
      </c>
      <c r="J48">
        <v>0.1155494234362813</v>
      </c>
      <c r="K48">
        <v>-1184.44049401793</v>
      </c>
      <c r="L48">
        <v>2.9912241995873501E-2</v>
      </c>
      <c r="M48">
        <v>0.25886967763511459</v>
      </c>
      <c r="N48">
        <v>0.25872604059895449</v>
      </c>
      <c r="O48">
        <v>7.2530472430609727E-5</v>
      </c>
      <c r="P48">
        <v>-5.5517038728547519E-4</v>
      </c>
    </row>
    <row r="49" spans="1:16" x14ac:dyDescent="0.35">
      <c r="A49" t="s">
        <v>21</v>
      </c>
      <c r="B49" t="s">
        <v>30</v>
      </c>
      <c r="C49" t="s">
        <v>33</v>
      </c>
      <c r="D49">
        <v>1</v>
      </c>
      <c r="E49">
        <v>2135.263608270026</v>
      </c>
      <c r="F49">
        <v>2135.263608270026</v>
      </c>
      <c r="G49">
        <v>1364</v>
      </c>
      <c r="H49">
        <v>1.0489199967303191</v>
      </c>
      <c r="I49">
        <v>5.3025424393012402E-2</v>
      </c>
      <c r="J49">
        <v>3.749643610473425</v>
      </c>
      <c r="K49">
        <v>-1065.631804135013</v>
      </c>
      <c r="L49">
        <v>1.0489199967303191</v>
      </c>
      <c r="M49">
        <v>0.27973858470188961</v>
      </c>
      <c r="N49">
        <v>0.280302914424581</v>
      </c>
      <c r="O49">
        <v>2.7454838652279929E-3</v>
      </c>
      <c r="P49">
        <v>2.0132852483890629E-3</v>
      </c>
    </row>
    <row r="50" spans="1:16" x14ac:dyDescent="0.35">
      <c r="A50" t="s">
        <v>21</v>
      </c>
      <c r="B50" t="s">
        <v>31</v>
      </c>
      <c r="C50" t="s">
        <v>34</v>
      </c>
      <c r="D50">
        <v>0</v>
      </c>
      <c r="E50">
        <v>-6793.5810435247176</v>
      </c>
      <c r="F50">
        <v>-6793.5810435247176</v>
      </c>
      <c r="G50">
        <v>2959</v>
      </c>
    </row>
    <row r="51" spans="1:16" x14ac:dyDescent="0.35">
      <c r="A51" t="s">
        <v>21</v>
      </c>
      <c r="B51" t="s">
        <v>31</v>
      </c>
      <c r="C51" t="s">
        <v>35</v>
      </c>
      <c r="D51">
        <v>0</v>
      </c>
      <c r="E51">
        <v>-5506.1823682460408</v>
      </c>
      <c r="F51">
        <v>-5506.1823682460408</v>
      </c>
      <c r="G51">
        <v>1595</v>
      </c>
    </row>
    <row r="52" spans="1:16" x14ac:dyDescent="0.35">
      <c r="A52" t="s">
        <v>21</v>
      </c>
      <c r="B52" t="s">
        <v>31</v>
      </c>
      <c r="C52" t="s">
        <v>35</v>
      </c>
      <c r="D52">
        <v>1</v>
      </c>
      <c r="E52">
        <v>-3606.3121417054499</v>
      </c>
      <c r="F52">
        <v>-3606.3121417054499</v>
      </c>
      <c r="G52">
        <v>1363</v>
      </c>
    </row>
    <row r="53" spans="1:16" x14ac:dyDescent="0.35">
      <c r="A53" t="s">
        <v>21</v>
      </c>
      <c r="B53" t="s">
        <v>31</v>
      </c>
      <c r="C53" t="s">
        <v>36</v>
      </c>
      <c r="D53">
        <v>0</v>
      </c>
      <c r="E53">
        <v>-5290.7038359336129</v>
      </c>
      <c r="F53">
        <v>-5290.7038359336129</v>
      </c>
      <c r="G53">
        <v>2959</v>
      </c>
    </row>
    <row r="54" spans="1:16" x14ac:dyDescent="0.35">
      <c r="A54" t="s">
        <v>21</v>
      </c>
      <c r="B54" t="s">
        <v>31</v>
      </c>
      <c r="C54" t="s">
        <v>37</v>
      </c>
      <c r="D54">
        <v>0</v>
      </c>
      <c r="E54">
        <v>-5334.1997955231636</v>
      </c>
      <c r="F54">
        <v>-5334.1997955231636</v>
      </c>
      <c r="G54">
        <v>2959</v>
      </c>
    </row>
    <row r="55" spans="1:16" x14ac:dyDescent="0.35">
      <c r="A55" t="s">
        <v>21</v>
      </c>
      <c r="B55" t="s">
        <v>31</v>
      </c>
      <c r="C55" t="s">
        <v>38</v>
      </c>
      <c r="D55">
        <v>0</v>
      </c>
      <c r="E55">
        <v>-7208.8670503344911</v>
      </c>
      <c r="F55">
        <v>-7208.8670503344911</v>
      </c>
      <c r="G55">
        <v>2959</v>
      </c>
    </row>
    <row r="56" spans="1:16" x14ac:dyDescent="0.35">
      <c r="A56" t="s">
        <v>22</v>
      </c>
      <c r="B56" t="s">
        <v>30</v>
      </c>
      <c r="C56" t="s">
        <v>32</v>
      </c>
      <c r="D56">
        <v>0</v>
      </c>
      <c r="E56">
        <v>21919.644853589009</v>
      </c>
      <c r="F56">
        <v>21919.644853589009</v>
      </c>
      <c r="G56">
        <v>2359</v>
      </c>
      <c r="H56">
        <v>49573.567134639947</v>
      </c>
      <c r="I56">
        <v>1.8730899311536759E-18</v>
      </c>
      <c r="J56">
        <v>78.101964562387579</v>
      </c>
      <c r="K56">
        <v>-10957.82242679451</v>
      </c>
      <c r="L56">
        <v>49573.567134639947</v>
      </c>
      <c r="M56">
        <v>634.72881139936953</v>
      </c>
      <c r="N56">
        <v>655.48319576037056</v>
      </c>
      <c r="O56">
        <v>3.2073385714024183E-2</v>
      </c>
      <c r="P56">
        <v>3.1662725292180283E-2</v>
      </c>
    </row>
    <row r="57" spans="1:16" x14ac:dyDescent="0.35">
      <c r="A57" t="s">
        <v>22</v>
      </c>
      <c r="B57" t="s">
        <v>30</v>
      </c>
      <c r="C57" t="s">
        <v>33</v>
      </c>
      <c r="D57">
        <v>0</v>
      </c>
      <c r="E57">
        <v>11798.41073544941</v>
      </c>
      <c r="F57">
        <v>11798.41073544941</v>
      </c>
      <c r="G57">
        <v>1267</v>
      </c>
      <c r="H57">
        <v>5979.1011750854086</v>
      </c>
      <c r="I57">
        <v>2.4182475857294412E-3</v>
      </c>
      <c r="J57">
        <v>9.2386487797203163</v>
      </c>
      <c r="K57">
        <v>-5897.2053677247068</v>
      </c>
      <c r="L57">
        <v>5979.1011750854086</v>
      </c>
      <c r="M57">
        <v>647.18351326549896</v>
      </c>
      <c r="N57">
        <v>651.39513859079125</v>
      </c>
      <c r="O57">
        <v>7.2503284911094026E-3</v>
      </c>
      <c r="P57">
        <v>6.4655461420904947E-3</v>
      </c>
    </row>
    <row r="58" spans="1:16" x14ac:dyDescent="0.35">
      <c r="A58" t="s">
        <v>22</v>
      </c>
      <c r="B58" t="s">
        <v>30</v>
      </c>
      <c r="C58" t="s">
        <v>33</v>
      </c>
      <c r="D58">
        <v>1</v>
      </c>
      <c r="E58">
        <v>10124.396943819131</v>
      </c>
      <c r="F58">
        <v>10124.396943819131</v>
      </c>
      <c r="G58">
        <v>1092</v>
      </c>
      <c r="H58">
        <v>18580.32645706541</v>
      </c>
      <c r="I58">
        <v>5.6149828217999759E-8</v>
      </c>
      <c r="J58">
        <v>29.908409613391701</v>
      </c>
      <c r="K58">
        <v>-5060.1984719095644</v>
      </c>
      <c r="L58">
        <v>18580.32645706541</v>
      </c>
      <c r="M58">
        <v>621.24087162247304</v>
      </c>
      <c r="N58">
        <v>637.70199498218233</v>
      </c>
      <c r="O58">
        <v>2.6706121104775441E-2</v>
      </c>
      <c r="P58">
        <v>2.5813190940651379E-2</v>
      </c>
    </row>
    <row r="59" spans="1:16" x14ac:dyDescent="0.35">
      <c r="A59" t="s">
        <v>22</v>
      </c>
      <c r="B59" t="s">
        <v>31</v>
      </c>
      <c r="C59" t="s">
        <v>34</v>
      </c>
      <c r="D59">
        <v>0</v>
      </c>
      <c r="E59">
        <v>-5206.4643979082884</v>
      </c>
      <c r="F59">
        <v>-5206.4643979082884</v>
      </c>
      <c r="G59">
        <v>2359</v>
      </c>
    </row>
    <row r="60" spans="1:16" x14ac:dyDescent="0.35">
      <c r="A60" t="s">
        <v>22</v>
      </c>
      <c r="B60" t="s">
        <v>31</v>
      </c>
      <c r="C60" t="s">
        <v>35</v>
      </c>
      <c r="D60">
        <v>0</v>
      </c>
      <c r="E60">
        <v>-4289.6371433062204</v>
      </c>
      <c r="F60">
        <v>-4289.6371433062204</v>
      </c>
      <c r="G60">
        <v>1267</v>
      </c>
    </row>
    <row r="61" spans="1:16" x14ac:dyDescent="0.35">
      <c r="A61" t="s">
        <v>22</v>
      </c>
      <c r="B61" t="s">
        <v>31</v>
      </c>
      <c r="C61" t="s">
        <v>35</v>
      </c>
      <c r="D61">
        <v>1</v>
      </c>
      <c r="E61">
        <v>-2756.8299269941708</v>
      </c>
      <c r="F61">
        <v>-2756.8299269941708</v>
      </c>
      <c r="G61">
        <v>1091</v>
      </c>
    </row>
    <row r="62" spans="1:16" x14ac:dyDescent="0.35">
      <c r="A62" t="s">
        <v>22</v>
      </c>
      <c r="B62" t="s">
        <v>31</v>
      </c>
      <c r="C62" t="s">
        <v>36</v>
      </c>
      <c r="D62">
        <v>0</v>
      </c>
      <c r="E62">
        <v>-4027.9620590135441</v>
      </c>
      <c r="F62">
        <v>-4027.9620590135441</v>
      </c>
      <c r="G62">
        <v>2359</v>
      </c>
    </row>
    <row r="63" spans="1:16" x14ac:dyDescent="0.35">
      <c r="A63" t="s">
        <v>22</v>
      </c>
      <c r="B63" t="s">
        <v>31</v>
      </c>
      <c r="C63" t="s">
        <v>37</v>
      </c>
      <c r="D63">
        <v>0</v>
      </c>
      <c r="E63">
        <v>-4060.7577325094248</v>
      </c>
      <c r="F63">
        <v>-4060.7577325094248</v>
      </c>
      <c r="G63">
        <v>2359</v>
      </c>
    </row>
    <row r="64" spans="1:16" x14ac:dyDescent="0.35">
      <c r="A64" t="s">
        <v>22</v>
      </c>
      <c r="B64" t="s">
        <v>31</v>
      </c>
      <c r="C64" t="s">
        <v>38</v>
      </c>
      <c r="D64">
        <v>0</v>
      </c>
      <c r="E64">
        <v>-5536.3632874082414</v>
      </c>
      <c r="F64">
        <v>-5536.3632874082414</v>
      </c>
      <c r="G64">
        <v>2359</v>
      </c>
    </row>
    <row r="65" spans="1:16" x14ac:dyDescent="0.35">
      <c r="A65" t="s">
        <v>23</v>
      </c>
      <c r="B65" t="s">
        <v>30</v>
      </c>
      <c r="C65" t="s">
        <v>32</v>
      </c>
      <c r="D65">
        <v>0</v>
      </c>
      <c r="E65">
        <v>-4347.6874340747254</v>
      </c>
      <c r="F65">
        <v>-4347.6874340747254</v>
      </c>
      <c r="G65">
        <v>6383</v>
      </c>
      <c r="H65">
        <v>1.986215155946525E-2</v>
      </c>
      <c r="I65">
        <v>0.41288033738188462</v>
      </c>
      <c r="J65">
        <v>0.67057916625529579</v>
      </c>
      <c r="K65">
        <v>2175.8437170373631</v>
      </c>
      <c r="L65">
        <v>1.986215155946525E-2</v>
      </c>
      <c r="M65">
        <v>2.961939851245474E-2</v>
      </c>
      <c r="N65">
        <v>2.961786964267207E-2</v>
      </c>
      <c r="O65">
        <v>1.050789378638228E-4</v>
      </c>
      <c r="P65">
        <v>-5.1619843058015043E-5</v>
      </c>
    </row>
    <row r="66" spans="1:16" x14ac:dyDescent="0.35">
      <c r="A66" t="s">
        <v>23</v>
      </c>
      <c r="B66" t="s">
        <v>30</v>
      </c>
      <c r="C66" t="s">
        <v>33</v>
      </c>
      <c r="D66">
        <v>0</v>
      </c>
      <c r="E66">
        <v>-1985.4736333917219</v>
      </c>
      <c r="F66">
        <v>-1985.4736333917219</v>
      </c>
      <c r="G66">
        <v>3388</v>
      </c>
      <c r="H66">
        <v>1.065721176644274E-3</v>
      </c>
      <c r="I66">
        <v>0.85645571596740977</v>
      </c>
      <c r="J66">
        <v>3.2725353723994988E-2</v>
      </c>
      <c r="K66">
        <v>994.73681669586085</v>
      </c>
      <c r="L66">
        <v>1.065721176644274E-3</v>
      </c>
      <c r="M66">
        <v>3.2565612143799758E-2</v>
      </c>
      <c r="N66">
        <v>3.2556311910269448E-2</v>
      </c>
      <c r="O66">
        <v>9.6648072769323079E-6</v>
      </c>
      <c r="P66">
        <v>-2.8566606549107482E-4</v>
      </c>
    </row>
    <row r="67" spans="1:16" x14ac:dyDescent="0.35">
      <c r="A67" t="s">
        <v>23</v>
      </c>
      <c r="B67" t="s">
        <v>30</v>
      </c>
      <c r="C67" t="s">
        <v>33</v>
      </c>
      <c r="D67">
        <v>1</v>
      </c>
      <c r="E67">
        <v>-2396.880433379215</v>
      </c>
      <c r="F67">
        <v>-2396.880433379215</v>
      </c>
      <c r="G67">
        <v>2995</v>
      </c>
      <c r="H67">
        <v>8.0083505934140931E-3</v>
      </c>
      <c r="I67">
        <v>0.58099285648071963</v>
      </c>
      <c r="J67">
        <v>0.30469869776877101</v>
      </c>
      <c r="K67">
        <v>1200.440216689607</v>
      </c>
      <c r="L67">
        <v>8.0083505934140931E-3</v>
      </c>
      <c r="M67">
        <v>2.6282851394039929E-2</v>
      </c>
      <c r="N67">
        <v>2.6276747686357689E-2</v>
      </c>
      <c r="O67">
        <v>1.017934117770736E-4</v>
      </c>
      <c r="P67">
        <v>-2.3228550789822219E-4</v>
      </c>
    </row>
    <row r="68" spans="1:16" x14ac:dyDescent="0.35">
      <c r="A68" t="s">
        <v>23</v>
      </c>
      <c r="B68" t="s">
        <v>31</v>
      </c>
      <c r="C68" t="s">
        <v>34</v>
      </c>
      <c r="D68">
        <v>0</v>
      </c>
      <c r="E68">
        <v>-16580.049198860139</v>
      </c>
      <c r="F68">
        <v>-16580.049198860139</v>
      </c>
      <c r="G68">
        <v>6383</v>
      </c>
    </row>
    <row r="69" spans="1:16" x14ac:dyDescent="0.35">
      <c r="A69" t="s">
        <v>23</v>
      </c>
      <c r="B69" t="s">
        <v>31</v>
      </c>
      <c r="C69" t="s">
        <v>35</v>
      </c>
      <c r="D69">
        <v>0</v>
      </c>
      <c r="E69">
        <v>-12332.030390581751</v>
      </c>
      <c r="F69">
        <v>-12332.030390581751</v>
      </c>
      <c r="G69">
        <v>3387</v>
      </c>
    </row>
    <row r="70" spans="1:16" x14ac:dyDescent="0.35">
      <c r="A70" t="s">
        <v>23</v>
      </c>
      <c r="B70" t="s">
        <v>31</v>
      </c>
      <c r="C70" t="s">
        <v>35</v>
      </c>
      <c r="D70">
        <v>1</v>
      </c>
      <c r="E70">
        <v>-9188.3775384300188</v>
      </c>
      <c r="F70">
        <v>-9188.3775384300188</v>
      </c>
      <c r="G70">
        <v>2995</v>
      </c>
    </row>
    <row r="71" spans="1:16" x14ac:dyDescent="0.35">
      <c r="A71" t="s">
        <v>23</v>
      </c>
      <c r="B71" t="s">
        <v>31</v>
      </c>
      <c r="C71" t="s">
        <v>36</v>
      </c>
      <c r="D71">
        <v>0</v>
      </c>
      <c r="E71">
        <v>-13030.26991094243</v>
      </c>
      <c r="F71">
        <v>-13030.26991094243</v>
      </c>
      <c r="G71">
        <v>6383</v>
      </c>
    </row>
    <row r="72" spans="1:16" x14ac:dyDescent="0.35">
      <c r="A72" t="s">
        <v>23</v>
      </c>
      <c r="B72" t="s">
        <v>31</v>
      </c>
      <c r="C72" t="s">
        <v>37</v>
      </c>
      <c r="D72">
        <v>0</v>
      </c>
      <c r="E72">
        <v>-13097.110634547211</v>
      </c>
      <c r="F72">
        <v>-13097.110634547211</v>
      </c>
      <c r="G72">
        <v>6383</v>
      </c>
    </row>
    <row r="73" spans="1:16" x14ac:dyDescent="0.35">
      <c r="A73" t="s">
        <v>23</v>
      </c>
      <c r="B73" t="s">
        <v>31</v>
      </c>
      <c r="C73" t="s">
        <v>38</v>
      </c>
      <c r="D73">
        <v>0</v>
      </c>
      <c r="E73">
        <v>-17286.91880195558</v>
      </c>
      <c r="F73">
        <v>-17286.91880195558</v>
      </c>
      <c r="G73">
        <v>6383</v>
      </c>
    </row>
    <row r="74" spans="1:16" x14ac:dyDescent="0.35">
      <c r="A74" t="s">
        <v>24</v>
      </c>
      <c r="B74" t="s">
        <v>30</v>
      </c>
      <c r="C74" t="s">
        <v>32</v>
      </c>
      <c r="D74">
        <v>0</v>
      </c>
      <c r="E74">
        <v>-2551.4440407583438</v>
      </c>
      <c r="F74">
        <v>-2551.4440407583438</v>
      </c>
      <c r="G74">
        <v>4521</v>
      </c>
      <c r="H74">
        <v>4.904589366702794E-3</v>
      </c>
      <c r="I74">
        <v>0.70109399943651773</v>
      </c>
      <c r="J74">
        <v>0.1473549988738605</v>
      </c>
      <c r="K74">
        <v>1277.7220203791719</v>
      </c>
      <c r="L74">
        <v>4.904589366702794E-3</v>
      </c>
      <c r="M74">
        <v>3.3284173622784553E-2</v>
      </c>
      <c r="N74">
        <v>3.3277894953701349E-2</v>
      </c>
      <c r="O74">
        <v>3.2606814360902632E-5</v>
      </c>
      <c r="P74">
        <v>-1.8867386569776379E-4</v>
      </c>
    </row>
    <row r="75" spans="1:16" x14ac:dyDescent="0.35">
      <c r="A75" t="s">
        <v>24</v>
      </c>
      <c r="B75" t="s">
        <v>30</v>
      </c>
      <c r="C75" t="s">
        <v>33</v>
      </c>
      <c r="D75">
        <v>0</v>
      </c>
      <c r="E75">
        <v>-1103.0767055591909</v>
      </c>
      <c r="F75">
        <v>-1103.0767055591909</v>
      </c>
      <c r="G75">
        <v>2442</v>
      </c>
      <c r="H75">
        <v>1.097856251061557E-2</v>
      </c>
      <c r="I75">
        <v>0.58720047380860507</v>
      </c>
      <c r="J75">
        <v>0.29481575530210302</v>
      </c>
      <c r="K75">
        <v>553.5383527795957</v>
      </c>
      <c r="L75">
        <v>1.097856251061557E-2</v>
      </c>
      <c r="M75">
        <v>3.7238723891691763E-2</v>
      </c>
      <c r="N75">
        <v>3.7227965939466819E-2</v>
      </c>
      <c r="O75">
        <v>1.208115320323611E-4</v>
      </c>
      <c r="P75">
        <v>-2.8897502061853148E-4</v>
      </c>
    </row>
    <row r="76" spans="1:16" x14ac:dyDescent="0.35">
      <c r="A76" t="s">
        <v>24</v>
      </c>
      <c r="B76" t="s">
        <v>30</v>
      </c>
      <c r="C76" t="s">
        <v>33</v>
      </c>
      <c r="D76">
        <v>1</v>
      </c>
      <c r="E76">
        <v>-1484.5732737446101</v>
      </c>
      <c r="F76">
        <v>-1484.5732737446101</v>
      </c>
      <c r="G76">
        <v>2079</v>
      </c>
      <c r="H76">
        <v>5.8085761834050231E-3</v>
      </c>
      <c r="I76">
        <v>0.65251163461062944</v>
      </c>
      <c r="J76">
        <v>0.202806949896567</v>
      </c>
      <c r="K76">
        <v>744.28663687230505</v>
      </c>
      <c r="L76">
        <v>5.8085761834050231E-3</v>
      </c>
      <c r="M76">
        <v>2.8640912879797462E-2</v>
      </c>
      <c r="N76">
        <v>2.8629925229799201E-2</v>
      </c>
      <c r="O76">
        <v>9.7634640786159466E-5</v>
      </c>
      <c r="P76">
        <v>-3.8378200117783479E-4</v>
      </c>
    </row>
    <row r="77" spans="1:16" x14ac:dyDescent="0.35">
      <c r="A77" t="s">
        <v>24</v>
      </c>
      <c r="B77" t="s">
        <v>31</v>
      </c>
      <c r="C77" t="s">
        <v>34</v>
      </c>
      <c r="D77">
        <v>0</v>
      </c>
      <c r="E77">
        <v>-10979.915880124479</v>
      </c>
      <c r="F77">
        <v>-10979.915880124479</v>
      </c>
      <c r="G77">
        <v>4521</v>
      </c>
    </row>
    <row r="78" spans="1:16" x14ac:dyDescent="0.35">
      <c r="A78" t="s">
        <v>24</v>
      </c>
      <c r="B78" t="s">
        <v>31</v>
      </c>
      <c r="C78" t="s">
        <v>35</v>
      </c>
      <c r="D78">
        <v>0</v>
      </c>
      <c r="E78">
        <v>-8590.3419312900423</v>
      </c>
      <c r="F78">
        <v>-8590.3419312900423</v>
      </c>
      <c r="G78">
        <v>2442</v>
      </c>
    </row>
    <row r="79" spans="1:16" x14ac:dyDescent="0.35">
      <c r="A79" t="s">
        <v>24</v>
      </c>
      <c r="B79" t="s">
        <v>31</v>
      </c>
      <c r="C79" t="s">
        <v>35</v>
      </c>
      <c r="D79">
        <v>1</v>
      </c>
      <c r="E79">
        <v>-5860.6606258293823</v>
      </c>
      <c r="F79">
        <v>-5860.6606258293823</v>
      </c>
      <c r="G79">
        <v>2078</v>
      </c>
    </row>
    <row r="80" spans="1:16" x14ac:dyDescent="0.35">
      <c r="A80" t="s">
        <v>24</v>
      </c>
      <c r="B80" t="s">
        <v>31</v>
      </c>
      <c r="C80" t="s">
        <v>36</v>
      </c>
      <c r="D80">
        <v>0</v>
      </c>
      <c r="E80">
        <v>-8569.6197513373263</v>
      </c>
      <c r="F80">
        <v>-8569.6197513373263</v>
      </c>
      <c r="G80">
        <v>4521</v>
      </c>
    </row>
    <row r="81" spans="1:16" x14ac:dyDescent="0.35">
      <c r="A81" t="s">
        <v>24</v>
      </c>
      <c r="B81" t="s">
        <v>31</v>
      </c>
      <c r="C81" t="s">
        <v>37</v>
      </c>
      <c r="D81">
        <v>0</v>
      </c>
      <c r="E81">
        <v>-8568.1290150427831</v>
      </c>
      <c r="F81">
        <v>-8568.1290150427831</v>
      </c>
      <c r="G81">
        <v>4521</v>
      </c>
    </row>
    <row r="82" spans="1:16" x14ac:dyDescent="0.35">
      <c r="A82" t="s">
        <v>24</v>
      </c>
      <c r="B82" t="s">
        <v>31</v>
      </c>
      <c r="C82" t="s">
        <v>38</v>
      </c>
      <c r="D82">
        <v>0</v>
      </c>
      <c r="E82">
        <v>-11595.59477036389</v>
      </c>
      <c r="F82">
        <v>-11595.59477036389</v>
      </c>
      <c r="G82">
        <v>4521</v>
      </c>
    </row>
    <row r="83" spans="1:16" x14ac:dyDescent="0.35">
      <c r="A83" t="s">
        <v>25</v>
      </c>
      <c r="B83" t="s">
        <v>30</v>
      </c>
      <c r="C83" t="s">
        <v>32</v>
      </c>
      <c r="D83">
        <v>0</v>
      </c>
      <c r="E83">
        <v>20769.596818708651</v>
      </c>
      <c r="F83">
        <v>20769.596818708651</v>
      </c>
      <c r="G83">
        <v>1516</v>
      </c>
      <c r="H83">
        <v>1570867.498163939</v>
      </c>
      <c r="I83">
        <v>4.6907737598649348E-8</v>
      </c>
      <c r="J83">
        <v>30.146603824578399</v>
      </c>
      <c r="K83">
        <v>-10382.798409354329</v>
      </c>
      <c r="L83">
        <v>1570867.498163939</v>
      </c>
      <c r="M83">
        <v>52107.610771174717</v>
      </c>
      <c r="N83">
        <v>53110.09254503133</v>
      </c>
      <c r="O83">
        <v>1.9523148741130258E-2</v>
      </c>
      <c r="P83">
        <v>1.887554183805296E-2</v>
      </c>
    </row>
    <row r="84" spans="1:16" x14ac:dyDescent="0.35">
      <c r="A84" t="s">
        <v>25</v>
      </c>
      <c r="B84" t="s">
        <v>30</v>
      </c>
      <c r="C84" t="s">
        <v>33</v>
      </c>
      <c r="D84">
        <v>0</v>
      </c>
      <c r="E84">
        <v>11190.39293389788</v>
      </c>
      <c r="F84">
        <v>11190.39293389788</v>
      </c>
      <c r="G84">
        <v>824</v>
      </c>
      <c r="H84">
        <v>237784.9188019335</v>
      </c>
      <c r="I84">
        <v>2.3514922735101789E-2</v>
      </c>
      <c r="J84">
        <v>5.1492403201188024</v>
      </c>
      <c r="K84">
        <v>-5593.1964669489389</v>
      </c>
      <c r="L84">
        <v>237784.9188019335</v>
      </c>
      <c r="M84">
        <v>46178.640735192457</v>
      </c>
      <c r="N84">
        <v>46411.455167837339</v>
      </c>
      <c r="O84">
        <v>6.2252856789495334E-3</v>
      </c>
      <c r="P84">
        <v>5.0163140070260681E-3</v>
      </c>
    </row>
    <row r="85" spans="1:16" x14ac:dyDescent="0.35">
      <c r="A85" t="s">
        <v>25</v>
      </c>
      <c r="B85" t="s">
        <v>30</v>
      </c>
      <c r="C85" t="s">
        <v>33</v>
      </c>
      <c r="D85">
        <v>1</v>
      </c>
      <c r="E85">
        <v>9570.2457014356842</v>
      </c>
      <c r="F85">
        <v>9570.2457014356842</v>
      </c>
      <c r="G85">
        <v>692</v>
      </c>
      <c r="H85">
        <v>901999.91819033772</v>
      </c>
      <c r="I85">
        <v>1.044831958792269E-4</v>
      </c>
      <c r="J85">
        <v>15.23046860353093</v>
      </c>
      <c r="K85">
        <v>-4783.1228507178421</v>
      </c>
      <c r="L85">
        <v>901999.91819033772</v>
      </c>
      <c r="M85">
        <v>59223.385811072418</v>
      </c>
      <c r="N85">
        <v>60443.03347008727</v>
      </c>
      <c r="O85">
        <v>2.1596441562840681E-2</v>
      </c>
      <c r="P85">
        <v>2.017846539119272E-2</v>
      </c>
    </row>
    <row r="86" spans="1:16" x14ac:dyDescent="0.35">
      <c r="A86" t="s">
        <v>25</v>
      </c>
      <c r="B86" t="s">
        <v>31</v>
      </c>
      <c r="C86" t="s">
        <v>34</v>
      </c>
      <c r="D86">
        <v>0</v>
      </c>
      <c r="E86">
        <v>-3177.141122799585</v>
      </c>
      <c r="F86">
        <v>-3177.141122799585</v>
      </c>
      <c r="G86">
        <v>1516</v>
      </c>
    </row>
    <row r="87" spans="1:16" x14ac:dyDescent="0.35">
      <c r="A87" t="s">
        <v>25</v>
      </c>
      <c r="B87" t="s">
        <v>31</v>
      </c>
      <c r="C87" t="s">
        <v>35</v>
      </c>
      <c r="D87">
        <v>0</v>
      </c>
      <c r="E87">
        <v>-2720.321427683738</v>
      </c>
      <c r="F87">
        <v>-2720.321427683738</v>
      </c>
      <c r="G87">
        <v>823</v>
      </c>
    </row>
    <row r="88" spans="1:16" x14ac:dyDescent="0.35">
      <c r="A88" t="s">
        <v>25</v>
      </c>
      <c r="B88" t="s">
        <v>31</v>
      </c>
      <c r="C88" t="s">
        <v>35</v>
      </c>
      <c r="D88">
        <v>1</v>
      </c>
      <c r="E88">
        <v>-1641.6299306382441</v>
      </c>
      <c r="F88">
        <v>-1641.6299306382441</v>
      </c>
      <c r="G88">
        <v>692</v>
      </c>
    </row>
    <row r="89" spans="1:16" x14ac:dyDescent="0.35">
      <c r="A89" t="s">
        <v>25</v>
      </c>
      <c r="B89" t="s">
        <v>31</v>
      </c>
      <c r="C89" t="s">
        <v>36</v>
      </c>
      <c r="D89">
        <v>0</v>
      </c>
      <c r="E89">
        <v>-2465.7228649119579</v>
      </c>
      <c r="F89">
        <v>-2465.7228649119579</v>
      </c>
      <c r="G89">
        <v>1516</v>
      </c>
    </row>
    <row r="90" spans="1:16" x14ac:dyDescent="0.35">
      <c r="A90" t="s">
        <v>25</v>
      </c>
      <c r="B90" t="s">
        <v>31</v>
      </c>
      <c r="C90" t="s">
        <v>37</v>
      </c>
      <c r="D90">
        <v>0</v>
      </c>
      <c r="E90">
        <v>-2499.7183153491992</v>
      </c>
      <c r="F90">
        <v>-2499.7183153491992</v>
      </c>
      <c r="G90">
        <v>1516</v>
      </c>
    </row>
    <row r="91" spans="1:16" x14ac:dyDescent="0.35">
      <c r="A91" t="s">
        <v>25</v>
      </c>
      <c r="B91" t="s">
        <v>31</v>
      </c>
      <c r="C91" t="s">
        <v>38</v>
      </c>
      <c r="D91">
        <v>0</v>
      </c>
      <c r="E91">
        <v>-3422.689357844039</v>
      </c>
      <c r="F91">
        <v>-3422.689357844039</v>
      </c>
      <c r="G91">
        <v>1516</v>
      </c>
    </row>
    <row r="92" spans="1:16" x14ac:dyDescent="0.35">
      <c r="A92" t="s">
        <v>26</v>
      </c>
      <c r="B92" t="s">
        <v>30</v>
      </c>
      <c r="C92" t="s">
        <v>32</v>
      </c>
      <c r="D92">
        <v>0</v>
      </c>
      <c r="E92">
        <v>15897.07514465737</v>
      </c>
      <c r="F92">
        <v>15897.07514465737</v>
      </c>
      <c r="G92">
        <v>2122</v>
      </c>
      <c r="H92">
        <v>1772.893777382938</v>
      </c>
      <c r="I92">
        <v>4.0786990558544998E-5</v>
      </c>
      <c r="J92">
        <v>16.90542664293762</v>
      </c>
      <c r="K92">
        <v>-7946.5375723286834</v>
      </c>
      <c r="L92">
        <v>1772.893777382938</v>
      </c>
      <c r="M92">
        <v>104.8712827442057</v>
      </c>
      <c r="N92">
        <v>105.6577148491744</v>
      </c>
      <c r="O92">
        <v>7.9111721240260335E-3</v>
      </c>
      <c r="P92">
        <v>7.4432056957826056E-3</v>
      </c>
    </row>
    <row r="93" spans="1:16" x14ac:dyDescent="0.35">
      <c r="A93" t="s">
        <v>26</v>
      </c>
      <c r="B93" t="s">
        <v>30</v>
      </c>
      <c r="C93" t="s">
        <v>33</v>
      </c>
      <c r="D93">
        <v>0</v>
      </c>
      <c r="E93">
        <v>8543.0468851817368</v>
      </c>
      <c r="F93">
        <v>8543.0468851817368</v>
      </c>
      <c r="G93">
        <v>1141</v>
      </c>
      <c r="H93">
        <v>1.179548794694711</v>
      </c>
      <c r="I93">
        <v>0.91534587208478801</v>
      </c>
      <c r="J93">
        <v>1.1304294560807671E-2</v>
      </c>
      <c r="K93">
        <v>-4269.5234425908684</v>
      </c>
      <c r="L93">
        <v>1.179548794694711</v>
      </c>
      <c r="M93">
        <v>104.34519273624041</v>
      </c>
      <c r="N93">
        <v>104.2546965573443</v>
      </c>
      <c r="O93">
        <v>9.9246552849319158E-6</v>
      </c>
      <c r="P93">
        <v>-8.6802975678246241E-4</v>
      </c>
    </row>
    <row r="94" spans="1:16" x14ac:dyDescent="0.35">
      <c r="A94" t="s">
        <v>26</v>
      </c>
      <c r="B94" t="s">
        <v>30</v>
      </c>
      <c r="C94" t="s">
        <v>33</v>
      </c>
      <c r="D94">
        <v>1</v>
      </c>
      <c r="E94">
        <v>7351.4323753184926</v>
      </c>
      <c r="F94">
        <v>7351.4323753184926</v>
      </c>
      <c r="G94">
        <v>981</v>
      </c>
      <c r="H94">
        <v>1833.637169942449</v>
      </c>
      <c r="I94">
        <v>3.1893890753436317E-5</v>
      </c>
      <c r="J94">
        <v>17.464245237523361</v>
      </c>
      <c r="K94">
        <v>-3673.7161876592459</v>
      </c>
      <c r="L94">
        <v>1833.637169942449</v>
      </c>
      <c r="M94">
        <v>104.9937827260195</v>
      </c>
      <c r="N94">
        <v>106.7577045497098</v>
      </c>
      <c r="O94">
        <v>1.7526213630836729E-2</v>
      </c>
      <c r="P94">
        <v>1.6522665330153341E-2</v>
      </c>
    </row>
    <row r="95" spans="1:16" x14ac:dyDescent="0.35">
      <c r="A95" t="s">
        <v>26</v>
      </c>
      <c r="B95" t="s">
        <v>31</v>
      </c>
      <c r="C95" t="s">
        <v>34</v>
      </c>
      <c r="D95">
        <v>0</v>
      </c>
      <c r="E95">
        <v>-4662.8369257472214</v>
      </c>
      <c r="F95">
        <v>-4662.8369257472214</v>
      </c>
      <c r="G95">
        <v>2122</v>
      </c>
    </row>
    <row r="96" spans="1:16" x14ac:dyDescent="0.35">
      <c r="A96" t="s">
        <v>26</v>
      </c>
      <c r="B96" t="s">
        <v>31</v>
      </c>
      <c r="C96" t="s">
        <v>35</v>
      </c>
      <c r="D96">
        <v>0</v>
      </c>
      <c r="E96">
        <v>-3825.1012309265038</v>
      </c>
      <c r="F96">
        <v>-3825.1012309265038</v>
      </c>
      <c r="G96">
        <v>1140</v>
      </c>
    </row>
    <row r="97" spans="1:16" x14ac:dyDescent="0.35">
      <c r="A97" t="s">
        <v>26</v>
      </c>
      <c r="B97" t="s">
        <v>31</v>
      </c>
      <c r="C97" t="s">
        <v>35</v>
      </c>
      <c r="D97">
        <v>1</v>
      </c>
      <c r="E97">
        <v>-2473.8741857619261</v>
      </c>
      <c r="F97">
        <v>-2473.8741857619261</v>
      </c>
      <c r="G97">
        <v>981</v>
      </c>
    </row>
    <row r="98" spans="1:16" x14ac:dyDescent="0.35">
      <c r="A98" t="s">
        <v>26</v>
      </c>
      <c r="B98" t="s">
        <v>31</v>
      </c>
      <c r="C98" t="s">
        <v>36</v>
      </c>
      <c r="D98">
        <v>0</v>
      </c>
      <c r="E98">
        <v>-3616.3108177573149</v>
      </c>
      <c r="F98">
        <v>-3616.3108177573149</v>
      </c>
      <c r="G98">
        <v>2122</v>
      </c>
    </row>
    <row r="99" spans="1:16" x14ac:dyDescent="0.35">
      <c r="A99" t="s">
        <v>26</v>
      </c>
      <c r="B99" t="s">
        <v>31</v>
      </c>
      <c r="C99" t="s">
        <v>37</v>
      </c>
      <c r="D99">
        <v>0</v>
      </c>
      <c r="E99">
        <v>-3646.7374750085519</v>
      </c>
      <c r="F99">
        <v>-3646.7374750085519</v>
      </c>
      <c r="G99">
        <v>2122</v>
      </c>
    </row>
    <row r="100" spans="1:16" x14ac:dyDescent="0.35">
      <c r="A100" t="s">
        <v>26</v>
      </c>
      <c r="B100" t="s">
        <v>31</v>
      </c>
      <c r="C100" t="s">
        <v>38</v>
      </c>
      <c r="D100">
        <v>0</v>
      </c>
      <c r="E100">
        <v>-4970.497124888323</v>
      </c>
      <c r="F100">
        <v>-4970.497124888323</v>
      </c>
      <c r="G100">
        <v>2122</v>
      </c>
    </row>
    <row r="101" spans="1:16" x14ac:dyDescent="0.35">
      <c r="A101" t="s">
        <v>27</v>
      </c>
      <c r="B101" t="s">
        <v>30</v>
      </c>
      <c r="C101" t="s">
        <v>32</v>
      </c>
      <c r="D101">
        <v>0</v>
      </c>
      <c r="E101">
        <v>31344.840657053381</v>
      </c>
      <c r="F101">
        <v>31344.840657053381</v>
      </c>
      <c r="G101">
        <v>4474</v>
      </c>
      <c r="H101">
        <v>4.0983088557841256</v>
      </c>
      <c r="I101">
        <v>0.80109631300155726</v>
      </c>
      <c r="J101">
        <v>6.3475527272350341E-2</v>
      </c>
      <c r="K101">
        <v>-15670.42032852669</v>
      </c>
      <c r="L101">
        <v>4.0983088557841256</v>
      </c>
      <c r="M101">
        <v>64.565180186684813</v>
      </c>
      <c r="N101">
        <v>64.551661995016829</v>
      </c>
      <c r="O101">
        <v>1.4193789426242279E-5</v>
      </c>
      <c r="P101">
        <v>-2.0941663235607419E-4</v>
      </c>
    </row>
    <row r="102" spans="1:16" x14ac:dyDescent="0.35">
      <c r="A102" t="s">
        <v>27</v>
      </c>
      <c r="B102" t="s">
        <v>30</v>
      </c>
      <c r="C102" t="s">
        <v>33</v>
      </c>
      <c r="D102">
        <v>0</v>
      </c>
      <c r="E102">
        <v>16901.0040476186</v>
      </c>
      <c r="F102">
        <v>16901.0040476186</v>
      </c>
      <c r="G102">
        <v>2395</v>
      </c>
      <c r="H102">
        <v>2.5143473453645129</v>
      </c>
      <c r="I102">
        <v>0.84742292472007541</v>
      </c>
      <c r="J102">
        <v>3.7028714377857437E-2</v>
      </c>
      <c r="K102">
        <v>-8448.5020238093002</v>
      </c>
      <c r="L102">
        <v>2.5143473453645129</v>
      </c>
      <c r="M102">
        <v>67.902636848446761</v>
      </c>
      <c r="N102">
        <v>67.875323444310141</v>
      </c>
      <c r="O102">
        <v>1.5473523365283629E-5</v>
      </c>
      <c r="P102">
        <v>-4.0240550984704798E-4</v>
      </c>
    </row>
    <row r="103" spans="1:16" x14ac:dyDescent="0.35">
      <c r="A103" t="s">
        <v>27</v>
      </c>
      <c r="B103" t="s">
        <v>30</v>
      </c>
      <c r="C103" t="s">
        <v>33</v>
      </c>
      <c r="D103">
        <v>1</v>
      </c>
      <c r="E103">
        <v>14438.70421245119</v>
      </c>
      <c r="F103">
        <v>14438.70421245119</v>
      </c>
      <c r="G103">
        <v>2079</v>
      </c>
      <c r="H103">
        <v>68.593900605061208</v>
      </c>
      <c r="I103">
        <v>0.28794688783058131</v>
      </c>
      <c r="J103">
        <v>1.1297750605570831</v>
      </c>
      <c r="K103">
        <v>-7217.3521062255968</v>
      </c>
      <c r="L103">
        <v>68.593900605061208</v>
      </c>
      <c r="M103">
        <v>60.714652854204523</v>
      </c>
      <c r="N103">
        <v>60.718444599994157</v>
      </c>
      <c r="O103">
        <v>5.4364990777544531E-4</v>
      </c>
      <c r="P103">
        <v>6.2448005949566898E-5</v>
      </c>
    </row>
    <row r="104" spans="1:16" x14ac:dyDescent="0.35">
      <c r="A104" t="s">
        <v>27</v>
      </c>
      <c r="B104" t="s">
        <v>31</v>
      </c>
      <c r="C104" t="s">
        <v>34</v>
      </c>
      <c r="D104">
        <v>0</v>
      </c>
      <c r="E104">
        <v>-10855.008863907289</v>
      </c>
      <c r="F104">
        <v>-10855.008863907289</v>
      </c>
      <c r="G104">
        <v>4474</v>
      </c>
    </row>
    <row r="105" spans="1:16" x14ac:dyDescent="0.35">
      <c r="A105" t="s">
        <v>27</v>
      </c>
      <c r="B105" t="s">
        <v>31</v>
      </c>
      <c r="C105" t="s">
        <v>35</v>
      </c>
      <c r="D105">
        <v>0</v>
      </c>
      <c r="E105">
        <v>-8421.2065441052255</v>
      </c>
      <c r="F105">
        <v>-8421.2065441052255</v>
      </c>
      <c r="G105">
        <v>2395</v>
      </c>
    </row>
    <row r="106" spans="1:16" x14ac:dyDescent="0.35">
      <c r="A106" t="s">
        <v>27</v>
      </c>
      <c r="B106" t="s">
        <v>31</v>
      </c>
      <c r="C106" t="s">
        <v>35</v>
      </c>
      <c r="D106">
        <v>1</v>
      </c>
      <c r="E106">
        <v>-5853.2873625680822</v>
      </c>
      <c r="F106">
        <v>-5853.2873625680822</v>
      </c>
      <c r="G106">
        <v>2078</v>
      </c>
    </row>
    <row r="107" spans="1:16" x14ac:dyDescent="0.35">
      <c r="A107" t="s">
        <v>27</v>
      </c>
      <c r="B107" t="s">
        <v>31</v>
      </c>
      <c r="C107" t="s">
        <v>36</v>
      </c>
      <c r="D107">
        <v>0</v>
      </c>
      <c r="E107">
        <v>-8476.8860794028951</v>
      </c>
      <c r="F107">
        <v>-8476.8860794028951</v>
      </c>
      <c r="G107">
        <v>4474</v>
      </c>
    </row>
    <row r="108" spans="1:16" x14ac:dyDescent="0.35">
      <c r="A108" t="s">
        <v>27</v>
      </c>
      <c r="B108" t="s">
        <v>31</v>
      </c>
      <c r="C108" t="s">
        <v>37</v>
      </c>
      <c r="D108">
        <v>0</v>
      </c>
      <c r="E108">
        <v>-8638.8482537958207</v>
      </c>
      <c r="F108">
        <v>-8638.8482537958207</v>
      </c>
      <c r="G108">
        <v>4474</v>
      </c>
    </row>
    <row r="109" spans="1:16" x14ac:dyDescent="0.35">
      <c r="A109" t="s">
        <v>27</v>
      </c>
      <c r="B109" t="s">
        <v>31</v>
      </c>
      <c r="C109" t="s">
        <v>38</v>
      </c>
      <c r="D109">
        <v>0</v>
      </c>
      <c r="E109">
        <v>-11463.5966717191</v>
      </c>
      <c r="F109">
        <v>-11463.5966717191</v>
      </c>
      <c r="G109">
        <v>4474</v>
      </c>
    </row>
    <row r="110" spans="1:16" x14ac:dyDescent="0.35">
      <c r="A110" t="s">
        <v>28</v>
      </c>
      <c r="B110" t="s">
        <v>30</v>
      </c>
      <c r="C110" t="s">
        <v>32</v>
      </c>
      <c r="D110">
        <v>0</v>
      </c>
      <c r="E110">
        <v>-12118.32611249732</v>
      </c>
      <c r="F110">
        <v>-12118.32611249732</v>
      </c>
      <c r="G110">
        <v>3766</v>
      </c>
      <c r="H110">
        <v>1.010218381338923E-2</v>
      </c>
      <c r="I110">
        <v>3.7928771655668332E-2</v>
      </c>
      <c r="J110">
        <v>4.3112529950592702</v>
      </c>
      <c r="K110">
        <v>6061.1630562486607</v>
      </c>
      <c r="L110">
        <v>1.010218381338923E-2</v>
      </c>
      <c r="M110">
        <v>2.3432129417982231E-3</v>
      </c>
      <c r="N110">
        <v>2.3452737574347678E-3</v>
      </c>
      <c r="O110">
        <v>1.1440809173161039E-3</v>
      </c>
      <c r="P110">
        <v>8.7871005677331304E-4</v>
      </c>
    </row>
    <row r="111" spans="1:16" x14ac:dyDescent="0.35">
      <c r="A111" t="s">
        <v>28</v>
      </c>
      <c r="B111" t="s">
        <v>30</v>
      </c>
      <c r="C111" t="s">
        <v>33</v>
      </c>
      <c r="D111">
        <v>0</v>
      </c>
      <c r="E111">
        <v>-6728.1366600735582</v>
      </c>
      <c r="F111">
        <v>-6728.1366600735582</v>
      </c>
      <c r="G111">
        <v>2039</v>
      </c>
      <c r="H111">
        <v>2.54438049009309E-3</v>
      </c>
      <c r="I111">
        <v>0.27767698619446302</v>
      </c>
      <c r="J111">
        <v>1.179054792979163</v>
      </c>
      <c r="K111">
        <v>3366.0683300367791</v>
      </c>
      <c r="L111">
        <v>2.54438049009309E-3</v>
      </c>
      <c r="M111">
        <v>2.157983246617493E-3</v>
      </c>
      <c r="N111">
        <v>2.158172842909679E-3</v>
      </c>
      <c r="O111">
        <v>5.7848440263696954E-4</v>
      </c>
      <c r="P111">
        <v>8.7850374361431172E-5</v>
      </c>
    </row>
    <row r="112" spans="1:16" x14ac:dyDescent="0.35">
      <c r="A112" t="s">
        <v>28</v>
      </c>
      <c r="B112" t="s">
        <v>30</v>
      </c>
      <c r="C112" t="s">
        <v>33</v>
      </c>
      <c r="D112">
        <v>1</v>
      </c>
      <c r="E112">
        <v>-5404.9003640796091</v>
      </c>
      <c r="F112">
        <v>-5404.9003640796091</v>
      </c>
      <c r="G112">
        <v>1727</v>
      </c>
      <c r="H112">
        <v>1.349375387849072E-2</v>
      </c>
      <c r="I112">
        <v>2.174165354400559E-2</v>
      </c>
      <c r="J112">
        <v>5.2759201163396936</v>
      </c>
      <c r="K112">
        <v>2704.450182039805</v>
      </c>
      <c r="L112">
        <v>1.349375387849072E-2</v>
      </c>
      <c r="M112">
        <v>2.557611484051878E-3</v>
      </c>
      <c r="N112">
        <v>2.5639476036315059E-3</v>
      </c>
      <c r="O112">
        <v>3.049178489396676E-3</v>
      </c>
      <c r="P112">
        <v>2.471235984173092E-3</v>
      </c>
    </row>
    <row r="113" spans="1:16" x14ac:dyDescent="0.35">
      <c r="A113" t="s">
        <v>28</v>
      </c>
      <c r="B113" t="s">
        <v>31</v>
      </c>
      <c r="C113" t="s">
        <v>34</v>
      </c>
      <c r="D113">
        <v>0</v>
      </c>
      <c r="E113">
        <v>-8721.1618678720097</v>
      </c>
      <c r="F113">
        <v>-8721.1618678720097</v>
      </c>
      <c r="G113">
        <v>3766</v>
      </c>
    </row>
    <row r="114" spans="1:16" x14ac:dyDescent="0.35">
      <c r="A114" t="s">
        <v>28</v>
      </c>
      <c r="B114" t="s">
        <v>31</v>
      </c>
      <c r="C114" t="s">
        <v>35</v>
      </c>
      <c r="D114">
        <v>0</v>
      </c>
      <c r="E114">
        <v>-6986.8330563266163</v>
      </c>
      <c r="F114">
        <v>-6986.8330563266163</v>
      </c>
      <c r="G114">
        <v>2038</v>
      </c>
    </row>
    <row r="115" spans="1:16" x14ac:dyDescent="0.35">
      <c r="A115" t="s">
        <v>28</v>
      </c>
      <c r="B115" t="s">
        <v>31</v>
      </c>
      <c r="C115" t="s">
        <v>35</v>
      </c>
      <c r="D115">
        <v>1</v>
      </c>
      <c r="E115">
        <v>-4624.664675599739</v>
      </c>
      <c r="F115">
        <v>-4624.664675599739</v>
      </c>
      <c r="G115">
        <v>1727</v>
      </c>
    </row>
    <row r="116" spans="1:16" x14ac:dyDescent="0.35">
      <c r="A116" t="s">
        <v>28</v>
      </c>
      <c r="B116" t="s">
        <v>31</v>
      </c>
      <c r="C116" t="s">
        <v>36</v>
      </c>
      <c r="D116">
        <v>0</v>
      </c>
      <c r="E116">
        <v>-6734.9050103087566</v>
      </c>
      <c r="F116">
        <v>-6734.9050103087566</v>
      </c>
      <c r="G116">
        <v>3766</v>
      </c>
    </row>
    <row r="117" spans="1:16" x14ac:dyDescent="0.35">
      <c r="A117" t="s">
        <v>28</v>
      </c>
      <c r="B117" t="s">
        <v>31</v>
      </c>
      <c r="C117" t="s">
        <v>37</v>
      </c>
      <c r="D117">
        <v>0</v>
      </c>
      <c r="E117">
        <v>-6799.921456545253</v>
      </c>
      <c r="F117">
        <v>-6799.921456545253</v>
      </c>
      <c r="G117">
        <v>3766</v>
      </c>
    </row>
    <row r="118" spans="1:16" x14ac:dyDescent="0.35">
      <c r="A118" t="s">
        <v>28</v>
      </c>
      <c r="B118" t="s">
        <v>31</v>
      </c>
      <c r="C118" t="s">
        <v>38</v>
      </c>
      <c r="D118">
        <v>0</v>
      </c>
      <c r="E118">
        <v>-9224.1246924327588</v>
      </c>
      <c r="F118">
        <v>-9224.1246924327588</v>
      </c>
      <c r="G118">
        <v>3766</v>
      </c>
    </row>
    <row r="119" spans="1:16" x14ac:dyDescent="0.35">
      <c r="A119" t="s">
        <v>29</v>
      </c>
      <c r="B119" t="s">
        <v>30</v>
      </c>
      <c r="C119" t="s">
        <v>32</v>
      </c>
      <c r="D119">
        <v>0</v>
      </c>
      <c r="E119">
        <v>32014.657851655458</v>
      </c>
      <c r="F119">
        <v>32014.657851655458</v>
      </c>
      <c r="G119">
        <v>3209</v>
      </c>
      <c r="H119">
        <v>205482.4884285084</v>
      </c>
      <c r="I119">
        <v>1.712001494109666E-36</v>
      </c>
      <c r="J119">
        <v>163.21928483754709</v>
      </c>
      <c r="K119">
        <v>-16005.328925827729</v>
      </c>
      <c r="L119">
        <v>205482.4884285084</v>
      </c>
      <c r="M119">
        <v>1258.93511071946</v>
      </c>
      <c r="N119">
        <v>1322.595819359668</v>
      </c>
      <c r="O119">
        <v>4.8429870890556843E-2</v>
      </c>
      <c r="P119">
        <v>4.8133154292767773E-2</v>
      </c>
    </row>
    <row r="120" spans="1:16" x14ac:dyDescent="0.35">
      <c r="A120" t="s">
        <v>29</v>
      </c>
      <c r="B120" t="s">
        <v>30</v>
      </c>
      <c r="C120" t="s">
        <v>33</v>
      </c>
      <c r="D120">
        <v>0</v>
      </c>
      <c r="E120">
        <v>17161.182190642499</v>
      </c>
      <c r="F120">
        <v>17161.182190642499</v>
      </c>
      <c r="G120">
        <v>1732</v>
      </c>
      <c r="H120">
        <v>17184.751384873871</v>
      </c>
      <c r="I120">
        <v>1.3605276133355E-4</v>
      </c>
      <c r="J120">
        <v>14.621675493225769</v>
      </c>
      <c r="K120">
        <v>-8578.5910953212478</v>
      </c>
      <c r="L120">
        <v>17184.751384873871</v>
      </c>
      <c r="M120">
        <v>1175.2928994242541</v>
      </c>
      <c r="N120">
        <v>1184.5415756145769</v>
      </c>
      <c r="O120">
        <v>8.3810007055495905E-3</v>
      </c>
      <c r="P120">
        <v>7.8078105325469771E-3</v>
      </c>
    </row>
    <row r="121" spans="1:16" x14ac:dyDescent="0.35">
      <c r="A121" t="s">
        <v>29</v>
      </c>
      <c r="B121" t="s">
        <v>30</v>
      </c>
      <c r="C121" t="s">
        <v>33</v>
      </c>
      <c r="D121">
        <v>1</v>
      </c>
      <c r="E121">
        <v>14845.963561724609</v>
      </c>
      <c r="F121">
        <v>14845.963561724609</v>
      </c>
      <c r="G121">
        <v>1477</v>
      </c>
      <c r="H121">
        <v>71576.453471528599</v>
      </c>
      <c r="I121">
        <v>5.9915939705921874E-13</v>
      </c>
      <c r="J121">
        <v>52.789942983816907</v>
      </c>
      <c r="K121">
        <v>-7420.9817808623029</v>
      </c>
      <c r="L121">
        <v>71576.453471528599</v>
      </c>
      <c r="M121">
        <v>1355.8729073352249</v>
      </c>
      <c r="N121">
        <v>1403.4478264166571</v>
      </c>
      <c r="O121">
        <v>3.4553142090146698E-2</v>
      </c>
      <c r="P121">
        <v>3.3898601847495928E-2</v>
      </c>
    </row>
    <row r="122" spans="1:16" x14ac:dyDescent="0.35">
      <c r="A122" t="s">
        <v>29</v>
      </c>
      <c r="B122" t="s">
        <v>31</v>
      </c>
      <c r="C122" t="s">
        <v>34</v>
      </c>
      <c r="D122">
        <v>0</v>
      </c>
      <c r="E122">
        <v>-7310.5850022936665</v>
      </c>
      <c r="F122">
        <v>-7310.5850022936665</v>
      </c>
      <c r="G122">
        <v>3209</v>
      </c>
    </row>
    <row r="123" spans="1:16" x14ac:dyDescent="0.35">
      <c r="A123" t="s">
        <v>29</v>
      </c>
      <c r="B123" t="s">
        <v>31</v>
      </c>
      <c r="C123" t="s">
        <v>35</v>
      </c>
      <c r="D123">
        <v>0</v>
      </c>
      <c r="E123">
        <v>-5886.7085974193669</v>
      </c>
      <c r="F123">
        <v>-5886.7085974193669</v>
      </c>
      <c r="G123">
        <v>1731</v>
      </c>
    </row>
    <row r="124" spans="1:16" x14ac:dyDescent="0.35">
      <c r="A124" t="s">
        <v>29</v>
      </c>
      <c r="B124" t="s">
        <v>31</v>
      </c>
      <c r="C124" t="s">
        <v>35</v>
      </c>
      <c r="D124">
        <v>1</v>
      </c>
      <c r="E124">
        <v>-3916.2002664075981</v>
      </c>
      <c r="F124">
        <v>-3916.2002664075981</v>
      </c>
      <c r="G124">
        <v>1477</v>
      </c>
    </row>
    <row r="125" spans="1:16" x14ac:dyDescent="0.35">
      <c r="A125" t="s">
        <v>29</v>
      </c>
      <c r="B125" t="s">
        <v>31</v>
      </c>
      <c r="C125" t="s">
        <v>36</v>
      </c>
      <c r="D125">
        <v>0</v>
      </c>
      <c r="E125">
        <v>-5610.1843527182918</v>
      </c>
      <c r="F125">
        <v>-5610.1843527182918</v>
      </c>
      <c r="G125">
        <v>3209</v>
      </c>
    </row>
    <row r="126" spans="1:16" x14ac:dyDescent="0.35">
      <c r="A126" t="s">
        <v>29</v>
      </c>
      <c r="B126" t="s">
        <v>31</v>
      </c>
      <c r="C126" t="s">
        <v>37</v>
      </c>
      <c r="D126">
        <v>0</v>
      </c>
      <c r="E126">
        <v>-5665.1154987870159</v>
      </c>
      <c r="F126">
        <v>-5665.1154987870159</v>
      </c>
      <c r="G126">
        <v>3209</v>
      </c>
    </row>
    <row r="127" spans="1:16" x14ac:dyDescent="0.35">
      <c r="A127" t="s">
        <v>29</v>
      </c>
      <c r="B127" t="s">
        <v>31</v>
      </c>
      <c r="C127" t="s">
        <v>38</v>
      </c>
      <c r="D127">
        <v>0</v>
      </c>
      <c r="E127">
        <v>-7784.4242127694106</v>
      </c>
      <c r="F127">
        <v>-7784.4242127694106</v>
      </c>
      <c r="G127">
        <v>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models_summary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Giorgi</cp:lastModifiedBy>
  <dcterms:created xsi:type="dcterms:W3CDTF">2023-01-21T14:12:38Z</dcterms:created>
  <dcterms:modified xsi:type="dcterms:W3CDTF">2023-01-21T14:30:18Z</dcterms:modified>
</cp:coreProperties>
</file>