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der\Documents\git\dynamic-trading\reports\calibrations\"/>
    </mc:Choice>
  </mc:AlternateContent>
  <xr:revisionPtr revIDLastSave="0" documentId="13_ncr:1_{E8ECDDE0-3485-4693-944C-F839F7295106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Sheet1" sheetId="2" r:id="rId1"/>
    <sheet name="models_summary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6" i="2"/>
</calcChain>
</file>

<file path=xl/sharedStrings.xml><?xml version="1.0" encoding="utf-8"?>
<sst xmlns="http://schemas.openxmlformats.org/spreadsheetml/2006/main" count="507" uniqueCount="47">
  <si>
    <t>ticker</t>
  </si>
  <si>
    <t>var_type</t>
  </si>
  <si>
    <t>dynamicsType</t>
  </si>
  <si>
    <t>i</t>
  </si>
  <si>
    <t>aic</t>
  </si>
  <si>
    <t>bic</t>
  </si>
  <si>
    <t>nobs</t>
  </si>
  <si>
    <t>ess</t>
  </si>
  <si>
    <t>f_pvalue</t>
  </si>
  <si>
    <t>fvalue</t>
  </si>
  <si>
    <t>llf</t>
  </si>
  <si>
    <t>mse_model</t>
  </si>
  <si>
    <t>mse_resid</t>
  </si>
  <si>
    <t>mse_total</t>
  </si>
  <si>
    <t>rsquared</t>
  </si>
  <si>
    <t>rsquared_adj</t>
  </si>
  <si>
    <t>cocoa</t>
  </si>
  <si>
    <t>coffee</t>
  </si>
  <si>
    <t>copper</t>
  </si>
  <si>
    <t>WTI</t>
  </si>
  <si>
    <t>WTI-spot</t>
  </si>
  <si>
    <t>gasoil</t>
  </si>
  <si>
    <t>gold</t>
  </si>
  <si>
    <t>lead</t>
  </si>
  <si>
    <t>nat-gas-rngc1d</t>
  </si>
  <si>
    <t>nat-gas-reuter</t>
  </si>
  <si>
    <t>nickel</t>
  </si>
  <si>
    <t>silver</t>
  </si>
  <si>
    <t>sugar</t>
  </si>
  <si>
    <t>tin</t>
  </si>
  <si>
    <t>unleaded</t>
  </si>
  <si>
    <t>zinc</t>
  </si>
  <si>
    <t>risk-driver</t>
  </si>
  <si>
    <t>factor</t>
  </si>
  <si>
    <t>Linear</t>
  </si>
  <si>
    <t>NonLinear</t>
  </si>
  <si>
    <t>AR</t>
  </si>
  <si>
    <t>SETAR</t>
  </si>
  <si>
    <t>GARCH</t>
  </si>
  <si>
    <t>TARCH</t>
  </si>
  <si>
    <t>AR_TARCH</t>
  </si>
  <si>
    <t>Row Labels</t>
  </si>
  <si>
    <t>Sum of rsquared</t>
  </si>
  <si>
    <t>Column Labels</t>
  </si>
  <si>
    <t>Sum of llf</t>
  </si>
  <si>
    <t>Sum of nobs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</si>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</sst>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* #,##0.0_-;\-* #,##0.0_-;_-* &quot;-&quot;??_-;_-@_-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0">
    <dxf>
      <numFmt numFmtId="14" formatCode="0.00%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14" formatCode="0.00%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  <dxf>
      <numFmt numFmtId="14" formatCode="0.00%"/>
    </dxf>
    <dxf>
      <numFmt numFmtId="165" formatCode="_-* #,##0.0_-;\-* #,##0.0_-;_-* &quot;-&quot;??_-;_-@_-"/>
    </dxf>
    <dxf>
      <numFmt numFmtId="35" formatCode="_-* #,##0.00_-;\-* #,##0.00_-;_-* &quot;-&quot;??_-;_-@_-"/>
    </dxf>
    <dxf>
      <numFmt numFmtId="14" formatCode="0.00%"/>
    </dxf>
    <dxf>
      <numFmt numFmtId="165" formatCode="_-* #,##0.0_-;\-* #,##0.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4" formatCode="0.00%"/>
    </dxf>
    <dxf>
      <numFmt numFmtId="35" formatCode="_-* #,##0.00_-;\-* #,##0.00_-;_-* &quot;-&quot;??_-;_-@_-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3" formatCode="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o Giorgi" refreshedDate="44933.829832986114" createdVersion="8" refreshedVersion="8" minRefreshableVersion="3" recordCount="144" xr:uid="{41F63048-BD9A-42DA-BA46-AFFEC7178757}">
  <cacheSource type="worksheet">
    <worksheetSource ref="A1:P145" sheet="models_summary"/>
  </cacheSource>
  <cacheFields count="16">
    <cacheField name="ticker" numFmtId="0">
      <sharedItems count="16">
        <s v="cocoa"/>
        <s v="coffee"/>
        <s v="copper"/>
        <s v="WTI"/>
        <s v="WTI-spot"/>
        <s v="gasoil"/>
        <s v="gold"/>
        <s v="lead"/>
        <s v="nat-gas-rngc1d"/>
        <s v="nat-gas-reuter"/>
        <s v="nickel"/>
        <s v="silver"/>
        <s v="sugar"/>
        <s v="tin"/>
        <s v="unleaded"/>
        <s v="zinc"/>
      </sharedItems>
    </cacheField>
    <cacheField name="var_type" numFmtId="0">
      <sharedItems count="2">
        <s v="risk-driver"/>
        <s v="factor"/>
      </sharedItems>
    </cacheField>
    <cacheField name="dynamicsType" numFmtId="0">
      <sharedItems count="7">
        <s v="Linear"/>
        <s v="NonLinear"/>
        <s v="AR"/>
        <s v="SETAR"/>
        <s v="GARCH"/>
        <s v="TARCH"/>
        <s v="AR_TARCH"/>
      </sharedItems>
    </cacheField>
    <cacheField name="i" numFmtId="0">
      <sharedItems containsSemiMixedTypes="0" containsString="0" containsNumber="1" containsInteger="1" minValue="0" maxValue="1"/>
    </cacheField>
    <cacheField name="aic" numFmtId="0">
      <sharedItems containsSemiMixedTypes="0" containsString="0" containsNumber="1" minValue="-29410.085382137611" maxValue="11460.21987898626"/>
    </cacheField>
    <cacheField name="bic" numFmtId="0">
      <sharedItems containsSemiMixedTypes="0" containsString="0" containsNumber="1" minValue="-29410.085382137611" maxValue="11460.21987898626"/>
    </cacheField>
    <cacheField name="nobs" numFmtId="0">
      <sharedItems containsSemiMixedTypes="0" containsString="0" containsNumber="1" containsInteger="1" minValue="692" maxValue="6448"/>
    </cacheField>
    <cacheField name="ess" numFmtId="0">
      <sharedItems containsString="0" containsBlank="1" containsNumber="1" minValue="1.3326895142995449E-11" maxValue="148.16440324751599"/>
    </cacheField>
    <cacheField name="f_pvalue" numFmtId="0">
      <sharedItems containsString="0" containsBlank="1" containsNumber="1" minValue="9.2350256865725489E-42" maxValue="0.99979927885157771"/>
    </cacheField>
    <cacheField name="fvalue" numFmtId="0">
      <sharedItems containsString="0" containsBlank="1" containsNumber="1" minValue="6.3313566356660409E-8" maxValue="188.6672730756016"/>
    </cacheField>
    <cacheField name="llf" numFmtId="0">
      <sharedItems containsString="0" containsBlank="1" containsNumber="1" minValue="-5728.1099394931316" maxValue="14707.0426910688"/>
    </cacheField>
    <cacheField name="mse_model" numFmtId="0">
      <sharedItems containsString="0" containsBlank="1" containsNumber="1" minValue="1.3326895142995449E-11" maxValue="148.16440324751599"/>
    </cacheField>
    <cacheField name="mse_resid" numFmtId="0">
      <sharedItems containsString="0" containsBlank="1" containsNumber="1" minValue="1.020457697246157E-4" maxValue="104.9876408416016"/>
    </cacheField>
    <cacheField name="mse_total" numFmtId="0">
      <sharedItems containsString="0" containsBlank="1" containsNumber="1" minValue="1.046181595885077E-4" maxValue="104.8731703713085"/>
    </cacheField>
    <cacheField name="rsquared" numFmtId="0">
      <sharedItems containsString="0" containsBlank="1" containsNumber="1" minValue="5.5586979463839732E-11" maxValue="5.5561177790166012E-2" count="49">
        <n v="1.6940859564373861E-4"/>
        <n v="8.5108190381877336E-6"/>
        <n v="8.4998661435853329E-5"/>
        <m/>
        <n v="1.2511721758068359E-4"/>
        <n v="1.118792779619682E-5"/>
        <n v="4.3847558917065039E-10"/>
        <n v="3.1115856313826962E-3"/>
        <n v="4.7257661888799868E-4"/>
        <n v="2.5537750479309729E-3"/>
        <n v="3.8414660053676108E-4"/>
        <n v="1.3229121322599899E-4"/>
        <n v="2.8876193574223219E-4"/>
        <n v="7.3341098213675071E-4"/>
        <n v="1.483719979351594E-4"/>
        <n v="8.6358976071343463E-5"/>
        <n v="5.7955326286012188E-3"/>
        <n v="3.7663842304969108E-6"/>
        <n v="4.4171235870084091E-3"/>
        <n v="4.0595512173113862E-4"/>
        <n v="1.6500927665663581E-4"/>
        <n v="1.3252094489317749E-3"/>
        <n v="3.3806353047068249E-2"/>
        <n v="7.4889126584073429E-3"/>
        <n v="2.762191798102109E-2"/>
        <n v="1.1306979230685239E-6"/>
        <n v="3.3143142561242728E-4"/>
        <n v="1.203310507960076E-4"/>
        <n v="1.4594894763297889E-5"/>
        <n v="3.3357929035793271E-4"/>
        <n v="3.9470456566237377E-4"/>
        <n v="1.9949072980767979E-2"/>
        <n v="7.8085393570626049E-3"/>
        <n v="2.3679348985661489E-2"/>
        <n v="7.3497554470136617E-3"/>
        <n v="5.5586979463839732E-11"/>
        <n v="1.8005132882802921E-2"/>
        <n v="1.10378468472061E-4"/>
        <n v="1.9500083132117929E-5"/>
        <n v="9.728541423115189E-6"/>
        <n v="1.70053127660863E-3"/>
        <n v="3.0808098249621718E-3"/>
        <n v="2.0860545302547881E-4"/>
        <n v="3.7964938619372562E-4"/>
        <n v="2.3496094997885741E-3"/>
        <n v="4.5240412413718456E-3"/>
        <n v="5.5561177790166012E-2"/>
        <n v="8.4817715516997128E-3"/>
        <n v="4.0153981898214841E-2"/>
      </sharedItems>
    </cacheField>
    <cacheField name="rsquared_adj" numFmtId="0">
      <sharedItems containsString="0" containsBlank="1" containsNumber="1" minValue="-1.091513395540256E-3" maxValue="5.526668486150677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n v="0"/>
    <n v="-23276.6157283424"/>
    <n v="-23276.6157283424"/>
    <n v="4469"/>
    <n v="2.4229814833942601E-4"/>
    <n v="0.38435455653673822"/>
    <n v="0.75687641811154382"/>
    <n v="11640.3078641712"/>
    <n v="2.4229814833942601E-4"/>
    <n v="3.2012907595136298E-4"/>
    <n v="3.2011165631671391E-4"/>
    <x v="0"/>
    <n v="-5.4417370643156098E-5"/>
  </r>
  <r>
    <x v="0"/>
    <x v="0"/>
    <x v="1"/>
    <n v="0"/>
    <n v="-12509.7522911366"/>
    <n v="-12509.7522911366"/>
    <n v="2393"/>
    <n v="6.3882290710637327E-6"/>
    <n v="0.88657718962555554"/>
    <n v="2.0349541511578161E-2"/>
    <n v="6256.8761455683007"/>
    <n v="6.3882290710637327E-6"/>
    <n v="3.1392496324445733E-4"/>
    <n v="3.1379639437565581E-4"/>
    <x v="1"/>
    <n v="-4.0972066953592901E-4"/>
  </r>
  <r>
    <x v="0"/>
    <x v="0"/>
    <x v="1"/>
    <n v="1"/>
    <n v="-10766.01049606565"/>
    <n v="-10766.01049606565"/>
    <n v="2076"/>
    <n v="5.7695279617853153E-5"/>
    <n v="0.67461400511593683"/>
    <n v="0.17630220926966711"/>
    <n v="5385.0052480328268"/>
    <n v="5.7695279617853153E-5"/>
    <n v="3.2725216466008102E-4"/>
    <n v="3.2712225772753062E-4"/>
    <x v="2"/>
    <n v="-3.9712043274864328E-4"/>
  </r>
  <r>
    <x v="0"/>
    <x v="1"/>
    <x v="2"/>
    <n v="0"/>
    <n v="-10840.53801148091"/>
    <n v="-10840.53801148091"/>
    <n v="4469"/>
    <m/>
    <m/>
    <m/>
    <m/>
    <m/>
    <m/>
    <m/>
    <x v="3"/>
    <m/>
  </r>
  <r>
    <x v="0"/>
    <x v="1"/>
    <x v="3"/>
    <n v="0"/>
    <n v="-8413.7234987354241"/>
    <n v="-8413.7234987354241"/>
    <n v="2393"/>
    <m/>
    <m/>
    <m/>
    <m/>
    <m/>
    <m/>
    <m/>
    <x v="3"/>
    <m/>
  </r>
  <r>
    <x v="0"/>
    <x v="1"/>
    <x v="3"/>
    <n v="1"/>
    <n v="-5842.9647147962542"/>
    <n v="-5842.9647147962542"/>
    <n v="2075"/>
    <m/>
    <m/>
    <m/>
    <m/>
    <m/>
    <m/>
    <m/>
    <x v="3"/>
    <m/>
  </r>
  <r>
    <x v="0"/>
    <x v="1"/>
    <x v="4"/>
    <n v="0"/>
    <n v="-8563.3541866402902"/>
    <n v="-8563.3541866402902"/>
    <n v="4469"/>
    <m/>
    <m/>
    <m/>
    <m/>
    <m/>
    <m/>
    <m/>
    <x v="3"/>
    <m/>
  </r>
  <r>
    <x v="0"/>
    <x v="1"/>
    <x v="5"/>
    <n v="0"/>
    <n v="-8633.2419231442655"/>
    <n v="-8633.2419231442655"/>
    <n v="4469"/>
    <m/>
    <m/>
    <m/>
    <m/>
    <m/>
    <m/>
    <m/>
    <x v="3"/>
    <m/>
  </r>
  <r>
    <x v="0"/>
    <x v="1"/>
    <x v="6"/>
    <n v="0"/>
    <n v="-11620.97956885729"/>
    <n v="-11620.97956885729"/>
    <n v="4469"/>
    <m/>
    <m/>
    <m/>
    <m/>
    <m/>
    <m/>
    <m/>
    <x v="3"/>
    <m/>
  </r>
  <r>
    <x v="1"/>
    <x v="0"/>
    <x v="0"/>
    <n v="0"/>
    <n v="-17431.613679969159"/>
    <n v="-17431.613679969159"/>
    <n v="3213"/>
    <n v="1.03531475533214E-4"/>
    <n v="0.52620541958942557"/>
    <n v="0.40180165795703388"/>
    <n v="8717.8068399845779"/>
    <n v="1.03531475533214E-4"/>
    <n v="2.5766811431197472E-4"/>
    <n v="2.5762012656640218E-4"/>
    <x v="4"/>
    <n v="-1.862732784585486E-4"/>
  </r>
  <r>
    <x v="1"/>
    <x v="0"/>
    <x v="1"/>
    <n v="0"/>
    <n v="-9407.9258628879488"/>
    <n v="-9407.9258628879488"/>
    <n v="1735"/>
    <n v="5.0077714924268157E-6"/>
    <n v="0.88927350725584542"/>
    <n v="1.9388895792321011E-2"/>
    <n v="4705.9629314439744"/>
    <n v="5.0077714924268157E-6"/>
    <n v="2.5828038615846019E-4"/>
    <n v="2.5813432352024448E-4"/>
    <x v="5"/>
    <n v="-5.6583966139722719E-4"/>
  </r>
  <r>
    <x v="1"/>
    <x v="0"/>
    <x v="1"/>
    <n v="1"/>
    <n v="-8019.977744333828"/>
    <n v="-8019.977744333828"/>
    <n v="1478"/>
    <n v="1.6648898926163719E-10"/>
    <n v="0.99935822558541054"/>
    <n v="6.4718996554481047E-7"/>
    <n v="4011.988872166914"/>
    <n v="1.6648898926163719E-10"/>
    <n v="2.5724902752700328E-4"/>
    <n v="2.5707485768202153E-4"/>
    <x v="6"/>
    <n v="-6.7750633629515278E-4"/>
  </r>
  <r>
    <x v="1"/>
    <x v="1"/>
    <x v="2"/>
    <n v="0"/>
    <n v="-7365.3614972422729"/>
    <n v="-7365.3614972422729"/>
    <n v="3213"/>
    <m/>
    <m/>
    <m/>
    <m/>
    <m/>
    <m/>
    <m/>
    <x v="3"/>
    <m/>
  </r>
  <r>
    <x v="1"/>
    <x v="1"/>
    <x v="3"/>
    <n v="0"/>
    <n v="-5958.8708279131779"/>
    <n v="-5958.8708279131779"/>
    <n v="1735"/>
    <m/>
    <m/>
    <m/>
    <m/>
    <m/>
    <m/>
    <m/>
    <x v="3"/>
    <m/>
  </r>
  <r>
    <x v="1"/>
    <x v="1"/>
    <x v="3"/>
    <n v="1"/>
    <n v="-3906.9162811299771"/>
    <n v="-3906.9162811299771"/>
    <n v="1477"/>
    <m/>
    <m/>
    <m/>
    <m/>
    <m/>
    <m/>
    <m/>
    <x v="3"/>
    <m/>
  </r>
  <r>
    <x v="1"/>
    <x v="1"/>
    <x v="4"/>
    <n v="0"/>
    <n v="-5726.9351388220593"/>
    <n v="-5726.9351388220593"/>
    <n v="3213"/>
    <m/>
    <m/>
    <m/>
    <m/>
    <m/>
    <m/>
    <m/>
    <x v="3"/>
    <m/>
  </r>
  <r>
    <x v="1"/>
    <x v="1"/>
    <x v="5"/>
    <n v="0"/>
    <n v="-5790.8220994807934"/>
    <n v="-5790.8220994807934"/>
    <n v="3213"/>
    <m/>
    <m/>
    <m/>
    <m/>
    <m/>
    <m/>
    <m/>
    <x v="3"/>
    <m/>
  </r>
  <r>
    <x v="1"/>
    <x v="1"/>
    <x v="6"/>
    <n v="0"/>
    <n v="-7871.4595885191648"/>
    <n v="-7871.4595885191648"/>
    <n v="3213"/>
    <m/>
    <m/>
    <m/>
    <m/>
    <m/>
    <m/>
    <m/>
    <x v="3"/>
    <m/>
  </r>
  <r>
    <x v="2"/>
    <x v="0"/>
    <x v="0"/>
    <n v="0"/>
    <n v="-13920.36699663095"/>
    <n v="-13920.36699663095"/>
    <n v="2379"/>
    <n v="1.248288858124835E-3"/>
    <n v="6.4999026350284891E-3"/>
    <n v="7.4193249105829997"/>
    <n v="6962.1834983154749"/>
    <n v="1.248288858124835E-3"/>
    <n v="1.6824830738228799E-4"/>
    <n v="1.687024875970662E-4"/>
    <x v="7"/>
    <n v="2.6921963110760889E-3"/>
  </r>
  <r>
    <x v="2"/>
    <x v="0"/>
    <x v="1"/>
    <n v="0"/>
    <n v="-7461.9862749310796"/>
    <n v="-7461.9862749310796"/>
    <n v="1280"/>
    <n v="1.038148570193798E-4"/>
    <n v="0.43710927410312372"/>
    <n v="0.60423846791101732"/>
    <n v="3732.9931374655398"/>
    <n v="1.038148570193798E-4"/>
    <n v="1.7181106886208369E-4"/>
    <n v="1.71757905287539E-4"/>
    <x v="8"/>
    <n v="-3.0952621630841998E-4"/>
  </r>
  <r>
    <x v="2"/>
    <x v="0"/>
    <x v="1"/>
    <n v="1"/>
    <n v="-6455.0916665639843"/>
    <n v="-6455.0916665639843"/>
    <n v="1099"/>
    <n v="4.6170188825597758E-4"/>
    <n v="9.4041386334458063E-2"/>
    <n v="2.808663923425911"/>
    <n v="3229.5458332819921"/>
    <n v="4.6170188825597758E-4"/>
    <n v="1.6438488222286481E-4"/>
    <n v="1.6465566273837759E-4"/>
    <x v="9"/>
    <n v="1.6445259823412159E-3"/>
  </r>
  <r>
    <x v="2"/>
    <x v="1"/>
    <x v="2"/>
    <n v="0"/>
    <n v="-5322.3274735127652"/>
    <n v="-5322.3274735127652"/>
    <n v="2379"/>
    <m/>
    <m/>
    <m/>
    <m/>
    <m/>
    <m/>
    <m/>
    <x v="3"/>
    <m/>
  </r>
  <r>
    <x v="2"/>
    <x v="1"/>
    <x v="3"/>
    <n v="0"/>
    <n v="-4373.0551877860116"/>
    <n v="-4373.0551877860116"/>
    <n v="1280"/>
    <m/>
    <m/>
    <m/>
    <m/>
    <m/>
    <m/>
    <m/>
    <x v="3"/>
    <m/>
  </r>
  <r>
    <x v="2"/>
    <x v="1"/>
    <x v="3"/>
    <n v="1"/>
    <n v="-2826.3098092314021"/>
    <n v="-2826.3098092314021"/>
    <n v="1098"/>
    <m/>
    <m/>
    <m/>
    <m/>
    <m/>
    <m/>
    <m/>
    <x v="3"/>
    <m/>
  </r>
  <r>
    <x v="2"/>
    <x v="1"/>
    <x v="4"/>
    <n v="0"/>
    <n v="-4106.030871283403"/>
    <n v="-4106.030871283403"/>
    <n v="2379"/>
    <m/>
    <m/>
    <m/>
    <m/>
    <m/>
    <m/>
    <m/>
    <x v="3"/>
    <m/>
  </r>
  <r>
    <x v="2"/>
    <x v="1"/>
    <x v="5"/>
    <n v="0"/>
    <n v="-4143.7671779567836"/>
    <n v="-4143.7671779567836"/>
    <n v="2379"/>
    <m/>
    <m/>
    <m/>
    <m/>
    <m/>
    <m/>
    <m/>
    <x v="3"/>
    <m/>
  </r>
  <r>
    <x v="2"/>
    <x v="1"/>
    <x v="6"/>
    <n v="0"/>
    <n v="-5648.7207111111666"/>
    <n v="-5648.7207111111666"/>
    <n v="2379"/>
    <m/>
    <m/>
    <m/>
    <m/>
    <m/>
    <m/>
    <m/>
    <x v="3"/>
    <m/>
  </r>
  <r>
    <x v="3"/>
    <x v="0"/>
    <x v="0"/>
    <n v="0"/>
    <n v="-19685.108396919011"/>
    <n v="-19685.108396919011"/>
    <n v="4520"/>
    <n v="1.3047950346316559E-3"/>
    <n v="0.18768259391068079"/>
    <n v="1.736241312422971"/>
    <n v="9844.5541984595075"/>
    <n v="1.3047950346316559E-3"/>
    <n v="7.5150558006869443E-4"/>
    <n v="7.5162801632772591E-4"/>
    <x v="10"/>
    <n v="1.6289475162145631E-4"/>
  </r>
  <r>
    <x v="3"/>
    <x v="0"/>
    <x v="1"/>
    <n v="0"/>
    <n v="-10511.25553007184"/>
    <n v="-10511.25553007184"/>
    <n v="2441"/>
    <n v="2.5459103669023259E-4"/>
    <n v="0.57004126156321933"/>
    <n v="0.32270095955957329"/>
    <n v="5257.6277650359198"/>
    <n v="2.5459103669023259E-4"/>
    <n v="7.8893795989234744E-4"/>
    <n v="7.8871896525169085E-4"/>
    <x v="11"/>
    <n v="-2.7765864687512298E-4"/>
  </r>
  <r>
    <x v="3"/>
    <x v="0"/>
    <x v="1"/>
    <n v="1"/>
    <n v="-9178.2688606644697"/>
    <n v="-9178.2688606644697"/>
    <n v="2079"/>
    <n v="4.2452923953240068E-4"/>
    <n v="0.43869221866950742"/>
    <n v="0.5999317779980986"/>
    <n v="4591.1344303322348"/>
    <n v="4.2452923953240068E-4"/>
    <n v="7.0762919235417836E-4"/>
    <n v="7.0749295561076076E-4"/>
    <x v="12"/>
    <n v="-1.9256268537692911E-4"/>
  </r>
  <r>
    <x v="3"/>
    <x v="1"/>
    <x v="2"/>
    <n v="0"/>
    <n v="-10979.434253659299"/>
    <n v="-10979.434253659299"/>
    <n v="4520"/>
    <m/>
    <m/>
    <m/>
    <m/>
    <m/>
    <m/>
    <m/>
    <x v="3"/>
    <m/>
  </r>
  <r>
    <x v="3"/>
    <x v="1"/>
    <x v="3"/>
    <n v="0"/>
    <n v="-8586.8263974352503"/>
    <n v="-8586.8263974352503"/>
    <n v="2441"/>
    <m/>
    <m/>
    <m/>
    <m/>
    <m/>
    <m/>
    <m/>
    <x v="3"/>
    <m/>
  </r>
  <r>
    <x v="3"/>
    <x v="1"/>
    <x v="3"/>
    <n v="1"/>
    <n v="-5862.9022870553208"/>
    <n v="-5862.9022870553208"/>
    <n v="2078"/>
    <m/>
    <m/>
    <m/>
    <m/>
    <m/>
    <m/>
    <m/>
    <x v="3"/>
    <m/>
  </r>
  <r>
    <x v="3"/>
    <x v="1"/>
    <x v="4"/>
    <n v="0"/>
    <n v="-8572.7912969471854"/>
    <n v="-8572.7912969471854"/>
    <n v="4520"/>
    <m/>
    <m/>
    <m/>
    <m/>
    <m/>
    <m/>
    <m/>
    <x v="3"/>
    <m/>
  </r>
  <r>
    <x v="3"/>
    <x v="1"/>
    <x v="5"/>
    <n v="0"/>
    <n v="-8733.3616270288712"/>
    <n v="-8733.3616270288712"/>
    <n v="4520"/>
    <m/>
    <m/>
    <m/>
    <m/>
    <m/>
    <m/>
    <m/>
    <x v="3"/>
    <m/>
  </r>
  <r>
    <x v="3"/>
    <x v="1"/>
    <x v="6"/>
    <n v="0"/>
    <n v="-11595.778601964559"/>
    <n v="-11595.778601964559"/>
    <n v="4520"/>
    <m/>
    <m/>
    <m/>
    <m/>
    <m/>
    <m/>
    <m/>
    <x v="3"/>
    <m/>
  </r>
  <r>
    <x v="4"/>
    <x v="0"/>
    <x v="0"/>
    <n v="0"/>
    <n v="-29410.085382137611"/>
    <n v="-29410.085382137611"/>
    <n v="6448"/>
    <n v="2.893870968233347E-3"/>
    <n v="2.965924725986728E-2"/>
    <n v="4.7310369853352991"/>
    <n v="14707.0426910688"/>
    <n v="2.893870968233347E-3"/>
    <n v="6.1167794232076843E-4"/>
    <n v="6.1203193534479713E-4"/>
    <x v="13"/>
    <n v="5.7838979240398825E-4"/>
  </r>
  <r>
    <x v="4"/>
    <x v="0"/>
    <x v="1"/>
    <n v="0"/>
    <n v="-15331.370377804271"/>
    <n v="-15331.370377804271"/>
    <n v="3407"/>
    <n v="3.284699464263241E-4"/>
    <n v="0.47723725626303648"/>
    <n v="0.50528162261293785"/>
    <n v="7667.6851889021364"/>
    <n v="3.284699464263241E-4"/>
    <n v="6.5007301220995086E-4"/>
    <n v="6.4997858970091283E-4"/>
    <x v="14"/>
    <n v="-1.4527018356313981E-4"/>
  </r>
  <r>
    <x v="4"/>
    <x v="0"/>
    <x v="1"/>
    <n v="1"/>
    <n v="-14093.891540465889"/>
    <n v="-14093.891540465889"/>
    <n v="3041"/>
    <n v="1.491159797226693E-4"/>
    <n v="0.60846715983401634"/>
    <n v="0.26246759471355929"/>
    <n v="7048.9457702329464"/>
    <n v="1.491159797226693E-4"/>
    <n v="5.6813101017443761E-4"/>
    <n v="5.6799317628284166E-4"/>
    <x v="15"/>
    <n v="-2.4266821742124911E-4"/>
  </r>
  <r>
    <x v="4"/>
    <x v="1"/>
    <x v="2"/>
    <n v="0"/>
    <n v="-17467.721975716329"/>
    <n v="-17467.721975716329"/>
    <n v="6448"/>
    <m/>
    <m/>
    <m/>
    <m/>
    <m/>
    <m/>
    <m/>
    <x v="3"/>
    <m/>
  </r>
  <r>
    <x v="4"/>
    <x v="1"/>
    <x v="3"/>
    <n v="0"/>
    <n v="-12749.249339084579"/>
    <n v="-12749.249339084579"/>
    <n v="3407"/>
    <m/>
    <m/>
    <m/>
    <m/>
    <m/>
    <m/>
    <m/>
    <x v="3"/>
    <m/>
  </r>
  <r>
    <x v="4"/>
    <x v="1"/>
    <x v="3"/>
    <n v="1"/>
    <n v="-9757.2964034513971"/>
    <n v="-9757.2964034513971"/>
    <n v="3040"/>
    <m/>
    <m/>
    <m/>
    <m/>
    <m/>
    <m/>
    <m/>
    <x v="3"/>
    <m/>
  </r>
  <r>
    <x v="4"/>
    <x v="1"/>
    <x v="4"/>
    <n v="0"/>
    <n v="-13708.33170577688"/>
    <n v="-13708.33170577688"/>
    <n v="6448"/>
    <m/>
    <m/>
    <m/>
    <m/>
    <m/>
    <m/>
    <m/>
    <x v="3"/>
    <m/>
  </r>
  <r>
    <x v="4"/>
    <x v="1"/>
    <x v="5"/>
    <n v="0"/>
    <n v="-13761.80710987473"/>
    <n v="-13761.80710987473"/>
    <n v="6448"/>
    <m/>
    <m/>
    <m/>
    <m/>
    <m/>
    <m/>
    <m/>
    <x v="3"/>
    <m/>
  </r>
  <r>
    <x v="4"/>
    <x v="1"/>
    <x v="6"/>
    <n v="0"/>
    <n v="-18210.922809938951"/>
    <n v="-18210.922809938951"/>
    <n v="6448"/>
    <m/>
    <m/>
    <m/>
    <m/>
    <m/>
    <m/>
    <m/>
    <x v="3"/>
    <m/>
  </r>
  <r>
    <x v="5"/>
    <x v="0"/>
    <x v="0"/>
    <n v="0"/>
    <n v="-20458.08021666401"/>
    <n v="-20458.08021666401"/>
    <n v="4514"/>
    <n v="1.6559094678550771E-2"/>
    <n v="3.0423982721666831E-7"/>
    <n v="26.30187660430213"/>
    <n v="10231.04010833201"/>
    <n v="1.6559094678550771E-2"/>
    <n v="6.2957844900854854E-4"/>
    <n v="6.3310814460561086E-4"/>
    <x v="16"/>
    <n v="5.5751858938114518E-3"/>
  </r>
  <r>
    <x v="5"/>
    <x v="0"/>
    <x v="1"/>
    <n v="0"/>
    <n v="-11833.31822728718"/>
    <n v="-11833.31822728718"/>
    <n v="2417"/>
    <n v="3.9788761569958808E-6"/>
    <n v="0.92402712733845704"/>
    <n v="9.0958521751636628E-3"/>
    <n v="5918.6591136435909"/>
    <n v="3.9788761569958808E-6"/>
    <n v="4.3743852476629418E-4"/>
    <n v="4.3725911266008179E-4"/>
    <x v="17"/>
    <n v="-4.1031073113839689E-4"/>
  </r>
  <r>
    <x v="5"/>
    <x v="0"/>
    <x v="1"/>
    <n v="1"/>
    <n v="-8873.8418084402419"/>
    <n v="-8873.8418084402419"/>
    <n v="2097"/>
    <n v="7.8987923287714423E-3"/>
    <n v="2.3266320153385359E-3"/>
    <n v="9.2949307727384696"/>
    <n v="4438.920904220121"/>
    <n v="7.8987923287714423E-3"/>
    <n v="8.4979571358811772E-4"/>
    <n v="8.5315878449230827E-4"/>
    <x v="18"/>
    <n v="3.9419050302480496E-3"/>
  </r>
  <r>
    <x v="5"/>
    <x v="1"/>
    <x v="2"/>
    <n v="0"/>
    <n v="-10961.810130082789"/>
    <n v="-10961.810130082789"/>
    <n v="4514"/>
    <m/>
    <m/>
    <m/>
    <m/>
    <m/>
    <m/>
    <m/>
    <x v="3"/>
    <m/>
  </r>
  <r>
    <x v="5"/>
    <x v="1"/>
    <x v="3"/>
    <n v="0"/>
    <n v="-8504.5801753307169"/>
    <n v="-8504.5801753307169"/>
    <n v="2417"/>
    <m/>
    <m/>
    <m/>
    <m/>
    <m/>
    <m/>
    <m/>
    <x v="3"/>
    <m/>
  </r>
  <r>
    <x v="5"/>
    <x v="1"/>
    <x v="3"/>
    <n v="1"/>
    <n v="-5915.6959698482178"/>
    <n v="-5915.6959698482178"/>
    <n v="2096"/>
    <m/>
    <m/>
    <m/>
    <m/>
    <m/>
    <m/>
    <m/>
    <x v="3"/>
    <m/>
  </r>
  <r>
    <x v="5"/>
    <x v="1"/>
    <x v="4"/>
    <n v="0"/>
    <n v="-8568.201085670009"/>
    <n v="-8568.201085670009"/>
    <n v="4514"/>
    <m/>
    <m/>
    <m/>
    <m/>
    <m/>
    <m/>
    <m/>
    <x v="3"/>
    <m/>
  </r>
  <r>
    <x v="5"/>
    <x v="1"/>
    <x v="5"/>
    <n v="0"/>
    <n v="-8727.4450152969948"/>
    <n v="-8727.4450152969948"/>
    <n v="4514"/>
    <m/>
    <m/>
    <m/>
    <m/>
    <m/>
    <m/>
    <m/>
    <x v="3"/>
    <m/>
  </r>
  <r>
    <x v="5"/>
    <x v="1"/>
    <x v="6"/>
    <n v="0"/>
    <n v="-11582.74222256864"/>
    <n v="-11582.74222256864"/>
    <n v="4514"/>
    <m/>
    <m/>
    <m/>
    <m/>
    <m/>
    <m/>
    <m/>
    <x v="3"/>
    <m/>
  </r>
  <r>
    <x v="6"/>
    <x v="0"/>
    <x v="0"/>
    <n v="0"/>
    <n v="-17573.97940998898"/>
    <n v="-17573.97940998898"/>
    <n v="2959"/>
    <n v="1.850941753978042E-4"/>
    <n v="0.27323175188177279"/>
    <n v="1.200896805167577"/>
    <n v="8788.9897049944921"/>
    <n v="1.850941753978042E-4"/>
    <n v="1.5412995904504509E-4"/>
    <n v="1.5414042700189189E-4"/>
    <x v="19"/>
    <n v="6.7911819438881693E-5"/>
  </r>
  <r>
    <x v="6"/>
    <x v="0"/>
    <x v="1"/>
    <n v="0"/>
    <n v="-9457.9897572156115"/>
    <n v="-9457.9897572156115"/>
    <n v="1595"/>
    <n v="4.0879825886019898E-5"/>
    <n v="0.60820371308594212"/>
    <n v="0.26290315917421919"/>
    <n v="4730.9948786078057"/>
    <n v="4.0879825886019898E-5"/>
    <n v="1.5549385566314129E-4"/>
    <n v="1.554219522567567E-4"/>
    <x v="20"/>
    <n v="-4.62633529823897E-4"/>
  </r>
  <r>
    <x v="6"/>
    <x v="0"/>
    <x v="1"/>
    <n v="1"/>
    <n v="-8113.5591310240961"/>
    <n v="-8113.5591310240961"/>
    <n v="1364"/>
    <n v="2.7579614159661808E-4"/>
    <n v="0.17905267060815691"/>
    <n v="1.8073303607164299"/>
    <n v="4058.7795655120481"/>
    <n v="2.7579614159661808E-4"/>
    <n v="1.5259863254180709E-4"/>
    <n v="1.5268901956239019E-4"/>
    <x v="21"/>
    <n v="5.9196804617778209E-4"/>
  </r>
  <r>
    <x v="6"/>
    <x v="1"/>
    <x v="2"/>
    <n v="0"/>
    <n v="-6793.5810435247176"/>
    <n v="-6793.5810435247176"/>
    <n v="2959"/>
    <m/>
    <m/>
    <m/>
    <m/>
    <m/>
    <m/>
    <m/>
    <x v="3"/>
    <m/>
  </r>
  <r>
    <x v="6"/>
    <x v="1"/>
    <x v="3"/>
    <n v="0"/>
    <n v="-5506.1823682460408"/>
    <n v="-5506.1823682460408"/>
    <n v="1595"/>
    <m/>
    <m/>
    <m/>
    <m/>
    <m/>
    <m/>
    <m/>
    <x v="3"/>
    <m/>
  </r>
  <r>
    <x v="6"/>
    <x v="1"/>
    <x v="3"/>
    <n v="1"/>
    <n v="-3606.3121417054499"/>
    <n v="-3606.3121417054499"/>
    <n v="1363"/>
    <m/>
    <m/>
    <m/>
    <m/>
    <m/>
    <m/>
    <m/>
    <x v="3"/>
    <m/>
  </r>
  <r>
    <x v="6"/>
    <x v="1"/>
    <x v="4"/>
    <n v="0"/>
    <n v="-5290.7038359336129"/>
    <n v="-5290.7038359336129"/>
    <n v="2959"/>
    <m/>
    <m/>
    <m/>
    <m/>
    <m/>
    <m/>
    <m/>
    <x v="3"/>
    <m/>
  </r>
  <r>
    <x v="6"/>
    <x v="1"/>
    <x v="5"/>
    <n v="0"/>
    <n v="-5334.1997955231636"/>
    <n v="-5334.1997955231636"/>
    <n v="2959"/>
    <m/>
    <m/>
    <m/>
    <m/>
    <m/>
    <m/>
    <m/>
    <x v="3"/>
    <m/>
  </r>
  <r>
    <x v="6"/>
    <x v="1"/>
    <x v="6"/>
    <n v="0"/>
    <n v="-7208.8670503344911"/>
    <n v="-7208.8670503344911"/>
    <n v="2959"/>
    <m/>
    <m/>
    <m/>
    <m/>
    <m/>
    <m/>
    <m/>
    <x v="3"/>
    <m/>
  </r>
  <r>
    <x v="7"/>
    <x v="0"/>
    <x v="0"/>
    <n v="0"/>
    <n v="-14961.333356061001"/>
    <n v="-14961.333356061001"/>
    <n v="2359"/>
    <n v="8.4928506205929344E-3"/>
    <n v="2.2092102842206611E-19"/>
    <n v="82.469569514589764"/>
    <n v="7482.6666780304986"/>
    <n v="8.4928506205929344E-3"/>
    <n v="1.029816291097586E-4"/>
    <n v="1.065396736354088E-4"/>
    <x v="22"/>
    <n v="3.3396427868047078E-2"/>
  </r>
  <r>
    <x v="7"/>
    <x v="0"/>
    <x v="1"/>
    <n v="0"/>
    <n v="-8023.2343639769861"/>
    <n v="-8023.2343639769861"/>
    <n v="1267"/>
    <n v="9.9188094470634147E-4"/>
    <n v="2.0487142405818592E-3"/>
    <n v="9.5449558536013264"/>
    <n v="4013.617181988493"/>
    <n v="9.9188094470634147E-4"/>
    <n v="1.039167660824857E-4"/>
    <n v="1.046181595885077E-4"/>
    <x v="23"/>
    <n v="6.7043189134732284E-3"/>
  </r>
  <r>
    <x v="7"/>
    <x v="0"/>
    <x v="1"/>
    <n v="1"/>
    <n v="-6934.6173990310645"/>
    <n v="-6934.6173990310645"/>
    <n v="1092"/>
    <n v="3.1596587045772668E-3"/>
    <n v="3.3085827127850462E-8"/>
    <n v="30.963152251230341"/>
    <n v="3469.3086995155322"/>
    <n v="3.1596587045772668E-3"/>
    <n v="1.020457697246157E-4"/>
    <n v="1.048483480333716E-4"/>
    <x v="24"/>
    <n v="2.6729827997517441E-2"/>
  </r>
  <r>
    <x v="7"/>
    <x v="1"/>
    <x v="2"/>
    <n v="0"/>
    <n v="-5206.4643979082884"/>
    <n v="-5206.4643979082884"/>
    <n v="2359"/>
    <m/>
    <m/>
    <m/>
    <m/>
    <m/>
    <m/>
    <m/>
    <x v="3"/>
    <m/>
  </r>
  <r>
    <x v="7"/>
    <x v="1"/>
    <x v="3"/>
    <n v="0"/>
    <n v="-4289.6371433062204"/>
    <n v="-4289.6371433062204"/>
    <n v="1267"/>
    <m/>
    <m/>
    <m/>
    <m/>
    <m/>
    <m/>
    <m/>
    <x v="3"/>
    <m/>
  </r>
  <r>
    <x v="7"/>
    <x v="1"/>
    <x v="3"/>
    <n v="1"/>
    <n v="-2756.8299269941708"/>
    <n v="-2756.8299269941708"/>
    <n v="1091"/>
    <m/>
    <m/>
    <m/>
    <m/>
    <m/>
    <m/>
    <m/>
    <x v="3"/>
    <m/>
  </r>
  <r>
    <x v="7"/>
    <x v="1"/>
    <x v="4"/>
    <n v="0"/>
    <n v="-4027.9620590135441"/>
    <n v="-4027.9620590135441"/>
    <n v="2359"/>
    <m/>
    <m/>
    <m/>
    <m/>
    <m/>
    <m/>
    <m/>
    <x v="3"/>
    <m/>
  </r>
  <r>
    <x v="7"/>
    <x v="1"/>
    <x v="5"/>
    <n v="0"/>
    <n v="-4060.7577325094248"/>
    <n v="-4060.7577325094248"/>
    <n v="2359"/>
    <m/>
    <m/>
    <m/>
    <m/>
    <m/>
    <m/>
    <m/>
    <x v="3"/>
    <m/>
  </r>
  <r>
    <x v="7"/>
    <x v="1"/>
    <x v="6"/>
    <n v="0"/>
    <n v="-5536.3632874082414"/>
    <n v="-5536.3632874082414"/>
    <n v="2359"/>
    <m/>
    <m/>
    <m/>
    <m/>
    <m/>
    <m/>
    <m/>
    <x v="3"/>
    <m/>
  </r>
  <r>
    <x v="8"/>
    <x v="0"/>
    <x v="0"/>
    <n v="0"/>
    <n v="-24537.548562443659"/>
    <n v="-24537.548562443659"/>
    <n v="6383"/>
    <n v="9.0387675362180175E-6"/>
    <n v="0.9323108761961012"/>
    <n v="7.2149916049993297E-3"/>
    <n v="12270.774281221829"/>
    <n v="9.0387675362180175E-6"/>
    <n v="1.252775890959454E-3"/>
    <n v="1.2525810089282061E-3"/>
    <x v="25"/>
    <n v="-1.5558437327301E-4"/>
  </r>
  <r>
    <x v="8"/>
    <x v="0"/>
    <x v="1"/>
    <n v="0"/>
    <n v="-12873.866618528309"/>
    <n v="-12873.866618528309"/>
    <n v="3388"/>
    <n v="1.4697494132382969E-3"/>
    <n v="0.28943511085862039"/>
    <n v="1.1225988716680799"/>
    <n v="6438.9333092641536"/>
    <n v="1.4697494132382969E-3"/>
    <n v="1.3092382776533371E-3"/>
    <n v="1.3092856680092821E-3"/>
    <x v="26"/>
    <n v="3.6195581379017128E-5"/>
  </r>
  <r>
    <x v="8"/>
    <x v="0"/>
    <x v="1"/>
    <n v="1"/>
    <n v="-11669.553030181951"/>
    <n v="-11669.553030181951"/>
    <n v="2995"/>
    <n v="4.2816515869059662E-4"/>
    <n v="0.54844385029958953"/>
    <n v="0.36019417757622518"/>
    <n v="5836.7765150909736"/>
    <n v="4.2816515869059662E-4"/>
    <n v="1.1887064959565791E-3"/>
    <n v="1.188452474133845E-3"/>
    <x v="27"/>
    <n v="-2.137416752143739E-4"/>
  </r>
  <r>
    <x v="8"/>
    <x v="1"/>
    <x v="2"/>
    <n v="0"/>
    <n v="-16580.049198860139"/>
    <n v="-16580.049198860139"/>
    <n v="6383"/>
    <m/>
    <m/>
    <m/>
    <m/>
    <m/>
    <m/>
    <m/>
    <x v="3"/>
    <m/>
  </r>
  <r>
    <x v="8"/>
    <x v="1"/>
    <x v="3"/>
    <n v="0"/>
    <n v="-12332.030390581751"/>
    <n v="-12332.030390581751"/>
    <n v="3387"/>
    <m/>
    <m/>
    <m/>
    <m/>
    <m/>
    <m/>
    <m/>
    <x v="3"/>
    <m/>
  </r>
  <r>
    <x v="8"/>
    <x v="1"/>
    <x v="3"/>
    <n v="1"/>
    <n v="-9188.3775384300188"/>
    <n v="-9188.3775384300188"/>
    <n v="2995"/>
    <m/>
    <m/>
    <m/>
    <m/>
    <m/>
    <m/>
    <m/>
    <x v="3"/>
    <m/>
  </r>
  <r>
    <x v="8"/>
    <x v="1"/>
    <x v="4"/>
    <n v="0"/>
    <n v="-13030.26991094243"/>
    <n v="-13030.26991094243"/>
    <n v="6383"/>
    <m/>
    <m/>
    <m/>
    <m/>
    <m/>
    <m/>
    <m/>
    <x v="3"/>
    <m/>
  </r>
  <r>
    <x v="8"/>
    <x v="1"/>
    <x v="5"/>
    <n v="0"/>
    <n v="-13097.110634547211"/>
    <n v="-13097.110634547211"/>
    <n v="6383"/>
    <m/>
    <m/>
    <m/>
    <m/>
    <m/>
    <m/>
    <m/>
    <x v="3"/>
    <m/>
  </r>
  <r>
    <x v="8"/>
    <x v="1"/>
    <x v="6"/>
    <n v="0"/>
    <n v="-17286.91880195558"/>
    <n v="-17286.91880195558"/>
    <n v="6383"/>
    <m/>
    <m/>
    <m/>
    <m/>
    <m/>
    <m/>
    <m/>
    <x v="3"/>
    <m/>
  </r>
  <r>
    <x v="9"/>
    <x v="0"/>
    <x v="0"/>
    <n v="0"/>
    <n v="-17957.955216168681"/>
    <n v="-17957.955216168681"/>
    <n v="4521"/>
    <n v="7.2696474947342438E-5"/>
    <n v="0.79733125562725982"/>
    <n v="6.5955292045719219E-2"/>
    <n v="8980.9776080843403"/>
    <n v="7.2696474947342438E-5"/>
    <n v="1.1022083701327609E-3"/>
    <n v="1.101980602014357E-3"/>
    <x v="28"/>
    <n v="-2.066897711152649E-4"/>
  </r>
  <r>
    <x v="9"/>
    <x v="0"/>
    <x v="1"/>
    <n v="0"/>
    <n v="-9552.5918172563852"/>
    <n v="-9552.5918172563852"/>
    <n v="2442"/>
    <n v="9.5287292234713661E-4"/>
    <n v="0.36696899714437919"/>
    <n v="0.81420507042293522"/>
    <n v="4778.2959086281926"/>
    <n v="9.5287292234713661E-4"/>
    <n v="1.170310720187693E-3"/>
    <n v="1.1702216428432269E-3"/>
    <x v="29"/>
    <n v="-7.6120062391993315E-5"/>
  </r>
  <r>
    <x v="9"/>
    <x v="0"/>
    <x v="1"/>
    <n v="1"/>
    <n v="-8414.0035132341691"/>
    <n v="-8414.0035132341691"/>
    <n v="2079"/>
    <n v="8.3818078828779008E-4"/>
    <n v="0.36524863345949371"/>
    <n v="0.82012508999827494"/>
    <n v="4209.0017566170854"/>
    <n v="8.3818078828779008E-4"/>
    <n v="1.022015785774281E-3"/>
    <n v="1.021927318499264E-3"/>
    <x v="30"/>
    <n v="-8.6569047931472909E-5"/>
  </r>
  <r>
    <x v="9"/>
    <x v="1"/>
    <x v="2"/>
    <n v="0"/>
    <n v="-10979.915880124479"/>
    <n v="-10979.915880124479"/>
    <n v="4521"/>
    <m/>
    <m/>
    <m/>
    <m/>
    <m/>
    <m/>
    <m/>
    <x v="3"/>
    <m/>
  </r>
  <r>
    <x v="9"/>
    <x v="1"/>
    <x v="3"/>
    <n v="0"/>
    <n v="-8590.3419312900423"/>
    <n v="-8590.3419312900423"/>
    <n v="2442"/>
    <m/>
    <m/>
    <m/>
    <m/>
    <m/>
    <m/>
    <m/>
    <x v="3"/>
    <m/>
  </r>
  <r>
    <x v="9"/>
    <x v="1"/>
    <x v="3"/>
    <n v="1"/>
    <n v="-5860.6606258293823"/>
    <n v="-5860.6606258293823"/>
    <n v="2078"/>
    <m/>
    <m/>
    <m/>
    <m/>
    <m/>
    <m/>
    <m/>
    <x v="3"/>
    <m/>
  </r>
  <r>
    <x v="9"/>
    <x v="1"/>
    <x v="4"/>
    <n v="0"/>
    <n v="-8569.6197513373263"/>
    <n v="-8569.6197513373263"/>
    <n v="4521"/>
    <m/>
    <m/>
    <m/>
    <m/>
    <m/>
    <m/>
    <m/>
    <x v="3"/>
    <m/>
  </r>
  <r>
    <x v="9"/>
    <x v="1"/>
    <x v="5"/>
    <n v="0"/>
    <n v="-8568.1290150427831"/>
    <n v="-8568.1290150427831"/>
    <n v="4521"/>
    <m/>
    <m/>
    <m/>
    <m/>
    <m/>
    <m/>
    <m/>
    <x v="3"/>
    <m/>
  </r>
  <r>
    <x v="9"/>
    <x v="1"/>
    <x v="6"/>
    <n v="0"/>
    <n v="-11595.59477036389"/>
    <n v="-11595.59477036389"/>
    <n v="4521"/>
    <m/>
    <m/>
    <m/>
    <m/>
    <m/>
    <m/>
    <m/>
    <x v="3"/>
    <m/>
  </r>
  <r>
    <x v="10"/>
    <x v="0"/>
    <x v="0"/>
    <n v="0"/>
    <n v="-8451.4564636509276"/>
    <n v="-8451.4564636509276"/>
    <n v="1516"/>
    <n v="6.8333090160537791E-3"/>
    <n v="3.3418209254559678E-8"/>
    <n v="30.817680653334001"/>
    <n v="4227.7282318254638"/>
    <n v="6.8333090160537791E-3"/>
    <n v="2.2173339690683441E-4"/>
    <n v="2.2609747322310301E-4"/>
    <x v="31"/>
    <n v="1.9301747401494929E-2"/>
  </r>
  <r>
    <x v="10"/>
    <x v="0"/>
    <x v="1"/>
    <n v="0"/>
    <n v="-4663.9076464115451"/>
    <n v="-4663.9076464115451"/>
    <n v="824"/>
    <n v="1.3157595576615E-3"/>
    <n v="1.1158525707529499E-2"/>
    <n v="6.4691338376830716"/>
    <n v="2333.953823205773"/>
    <n v="1.3157595576615E-3"/>
    <n v="2.0339037507573671E-4"/>
    <n v="2.0474197797073761E-4"/>
    <x v="32"/>
    <n v="6.6014937845042532E-3"/>
  </r>
  <r>
    <x v="10"/>
    <x v="0"/>
    <x v="1"/>
    <n v="1"/>
    <n v="-3791.5736166671122"/>
    <n v="-3791.5736166671122"/>
    <n v="692"/>
    <n v="4.0769267020576427E-3"/>
    <n v="4.8054593711071867E-5"/>
    <n v="16.73502530457742"/>
    <n v="1897.7868083335561"/>
    <n v="4.0769267020576427E-3"/>
    <n v="2.4361640498640351E-4"/>
    <n v="2.4916388732659339E-4"/>
    <x v="33"/>
    <n v="2.2264391520423369E-2"/>
  </r>
  <r>
    <x v="10"/>
    <x v="1"/>
    <x v="2"/>
    <n v="0"/>
    <n v="-3177.141122799585"/>
    <n v="-3177.141122799585"/>
    <n v="1516"/>
    <m/>
    <m/>
    <m/>
    <m/>
    <m/>
    <m/>
    <m/>
    <x v="3"/>
    <m/>
  </r>
  <r>
    <x v="10"/>
    <x v="1"/>
    <x v="3"/>
    <n v="0"/>
    <n v="-2720.321427683738"/>
    <n v="-2720.321427683738"/>
    <n v="823"/>
    <m/>
    <m/>
    <m/>
    <m/>
    <m/>
    <m/>
    <m/>
    <x v="3"/>
    <m/>
  </r>
  <r>
    <x v="10"/>
    <x v="1"/>
    <x v="3"/>
    <n v="1"/>
    <n v="-1641.6299306382441"/>
    <n v="-1641.6299306382441"/>
    <n v="692"/>
    <m/>
    <m/>
    <m/>
    <m/>
    <m/>
    <m/>
    <m/>
    <x v="3"/>
    <m/>
  </r>
  <r>
    <x v="10"/>
    <x v="1"/>
    <x v="4"/>
    <n v="0"/>
    <n v="-2465.7228649119579"/>
    <n v="-2465.7228649119579"/>
    <n v="1516"/>
    <m/>
    <m/>
    <m/>
    <m/>
    <m/>
    <m/>
    <m/>
    <x v="3"/>
    <m/>
  </r>
  <r>
    <x v="10"/>
    <x v="1"/>
    <x v="5"/>
    <n v="0"/>
    <n v="-2499.7183153491992"/>
    <n v="-2499.7183153491992"/>
    <n v="1516"/>
    <m/>
    <m/>
    <m/>
    <m/>
    <m/>
    <m/>
    <m/>
    <x v="3"/>
    <m/>
  </r>
  <r>
    <x v="10"/>
    <x v="1"/>
    <x v="6"/>
    <n v="0"/>
    <n v="-3422.689357844039"/>
    <n v="-3422.689357844039"/>
    <n v="1516"/>
    <m/>
    <m/>
    <m/>
    <m/>
    <m/>
    <m/>
    <m/>
    <x v="3"/>
    <m/>
  </r>
  <r>
    <x v="11"/>
    <x v="0"/>
    <x v="0"/>
    <n v="0"/>
    <n v="-11911.293925170519"/>
    <n v="-11911.293925170519"/>
    <n v="2122"/>
    <n v="3.3506582371146121E-3"/>
    <n v="7.6805763017669996E-5"/>
    <n v="15.696849553173299"/>
    <n v="5957.6469625852606"/>
    <n v="3.3506582371146121E-3"/>
    <n v="2.1346055625775159E-4"/>
    <n v="2.1493966878998019E-4"/>
    <x v="34"/>
    <n v="6.881524199582989E-3"/>
  </r>
  <r>
    <x v="11"/>
    <x v="0"/>
    <x v="1"/>
    <n v="0"/>
    <n v="-6419.7707125578381"/>
    <n v="-6419.7707125578381"/>
    <n v="1141"/>
    <n v="1.3326895142995449E-11"/>
    <n v="0.99979927885157771"/>
    <n v="6.3313566356660409E-8"/>
    <n v="3211.8853562789191"/>
    <n v="1.3326895142995449E-11"/>
    <n v="2.1049035633093039E-4"/>
    <n v="2.1030571567917241E-4"/>
    <x v="35"/>
    <n v="-8.7796306991294593E-4"/>
  </r>
  <r>
    <x v="11"/>
    <x v="0"/>
    <x v="1"/>
    <n v="1"/>
    <n v="-5494.5771944425869"/>
    <n v="-5494.5771944425869"/>
    <n v="981"/>
    <n v="3.8746210925753029E-3"/>
    <n v="2.481619338584391E-5"/>
    <n v="17.950221210433629"/>
    <n v="2749.288597221293"/>
    <n v="3.8746210925753029E-3"/>
    <n v="2.158536681611013E-4"/>
    <n v="2.195871043084627E-4"/>
    <x v="36"/>
    <n v="1.7002073774409539E-2"/>
  </r>
  <r>
    <x v="11"/>
    <x v="1"/>
    <x v="2"/>
    <n v="0"/>
    <n v="-4662.8369257472214"/>
    <n v="-4662.8369257472214"/>
    <n v="2122"/>
    <m/>
    <m/>
    <m/>
    <m/>
    <m/>
    <m/>
    <m/>
    <x v="3"/>
    <m/>
  </r>
  <r>
    <x v="11"/>
    <x v="1"/>
    <x v="3"/>
    <n v="0"/>
    <n v="-3825.1012309265038"/>
    <n v="-3825.1012309265038"/>
    <n v="1140"/>
    <m/>
    <m/>
    <m/>
    <m/>
    <m/>
    <m/>
    <m/>
    <x v="3"/>
    <m/>
  </r>
  <r>
    <x v="11"/>
    <x v="1"/>
    <x v="3"/>
    <n v="1"/>
    <n v="-2473.8741857619261"/>
    <n v="-2473.8741857619261"/>
    <n v="981"/>
    <m/>
    <m/>
    <m/>
    <m/>
    <m/>
    <m/>
    <m/>
    <x v="3"/>
    <m/>
  </r>
  <r>
    <x v="11"/>
    <x v="1"/>
    <x v="4"/>
    <n v="0"/>
    <n v="-3616.3108177573149"/>
    <n v="-3616.3108177573149"/>
    <n v="2122"/>
    <m/>
    <m/>
    <m/>
    <m/>
    <m/>
    <m/>
    <m/>
    <x v="3"/>
    <m/>
  </r>
  <r>
    <x v="11"/>
    <x v="1"/>
    <x v="5"/>
    <n v="0"/>
    <n v="-3646.7374750085519"/>
    <n v="-3646.7374750085519"/>
    <n v="2122"/>
    <m/>
    <m/>
    <m/>
    <m/>
    <m/>
    <m/>
    <m/>
    <x v="3"/>
    <m/>
  </r>
  <r>
    <x v="11"/>
    <x v="1"/>
    <x v="6"/>
    <n v="0"/>
    <n v="-4970.497124888323"/>
    <n v="-4970.497124888323"/>
    <n v="2122"/>
    <m/>
    <m/>
    <m/>
    <m/>
    <m/>
    <m/>
    <m/>
    <x v="3"/>
    <m/>
  </r>
  <r>
    <x v="12"/>
    <x v="0"/>
    <x v="0"/>
    <n v="0"/>
    <n v="-23799.84417291588"/>
    <n v="-23799.84417291588"/>
    <n v="4474"/>
    <n v="1.414155643941761E-4"/>
    <n v="0.48233265391814079"/>
    <n v="0.49366700121479812"/>
    <n v="11901.92208645794"/>
    <n v="1.414155643941761E-4"/>
    <n v="2.8645942314593802E-4"/>
    <n v="2.864269966181598E-4"/>
    <x v="37"/>
    <n v="-1.132104451082583E-4"/>
  </r>
  <r>
    <x v="12"/>
    <x v="0"/>
    <x v="1"/>
    <n v="0"/>
    <n v="-12624.379513569729"/>
    <n v="-12624.379513569729"/>
    <n v="2395"/>
    <n v="1.402567887232031E-5"/>
    <n v="0.82899062589636041"/>
    <n v="4.6664608898918387E-2"/>
    <n v="6314.1897567848646"/>
    <n v="1.402567887232031E-5"/>
    <n v="3.0056351490487698E-4"/>
    <n v="3.0044382491488852E-4"/>
    <x v="38"/>
    <n v="-3.9837726743918722E-4"/>
  </r>
  <r>
    <x v="12"/>
    <x v="0"/>
    <x v="1"/>
    <n v="1"/>
    <n v="-11178.199270304691"/>
    <n v="-11178.199270304691"/>
    <n v="2079"/>
    <n v="5.4640796653959711E-6"/>
    <n v="0.88697599333312438"/>
    <n v="2.0206377114406562E-2"/>
    <n v="5591.0996351523427"/>
    <n v="5.4640796653959711E-6"/>
    <n v="2.7041362409792108E-4"/>
    <n v="2.7028612191099498E-4"/>
    <x v="39"/>
    <n v="-4.7173042413239941E-4"/>
  </r>
  <r>
    <x v="12"/>
    <x v="1"/>
    <x v="2"/>
    <n v="0"/>
    <n v="-10855.008863907289"/>
    <n v="-10855.008863907289"/>
    <n v="4474"/>
    <m/>
    <m/>
    <m/>
    <m/>
    <m/>
    <m/>
    <m/>
    <x v="3"/>
    <m/>
  </r>
  <r>
    <x v="12"/>
    <x v="1"/>
    <x v="3"/>
    <n v="0"/>
    <n v="-8421.2065441052255"/>
    <n v="-8421.2065441052255"/>
    <n v="2395"/>
    <m/>
    <m/>
    <m/>
    <m/>
    <m/>
    <m/>
    <m/>
    <x v="3"/>
    <m/>
  </r>
  <r>
    <x v="12"/>
    <x v="1"/>
    <x v="3"/>
    <n v="1"/>
    <n v="-5853.2873625680822"/>
    <n v="-5853.2873625680822"/>
    <n v="2078"/>
    <m/>
    <m/>
    <m/>
    <m/>
    <m/>
    <m/>
    <m/>
    <x v="3"/>
    <m/>
  </r>
  <r>
    <x v="12"/>
    <x v="1"/>
    <x v="4"/>
    <n v="0"/>
    <n v="-8476.8860794028951"/>
    <n v="-8476.8860794028951"/>
    <n v="4474"/>
    <m/>
    <m/>
    <m/>
    <m/>
    <m/>
    <m/>
    <m/>
    <x v="3"/>
    <m/>
  </r>
  <r>
    <x v="12"/>
    <x v="1"/>
    <x v="5"/>
    <n v="0"/>
    <n v="-8638.8482537958207"/>
    <n v="-8638.8482537958207"/>
    <n v="4474"/>
    <m/>
    <m/>
    <m/>
    <m/>
    <m/>
    <m/>
    <m/>
    <x v="3"/>
    <m/>
  </r>
  <r>
    <x v="12"/>
    <x v="1"/>
    <x v="6"/>
    <n v="0"/>
    <n v="-11463.5966717191"/>
    <n v="-11463.5966717191"/>
    <n v="4474"/>
    <m/>
    <m/>
    <m/>
    <m/>
    <m/>
    <m/>
    <m/>
    <x v="3"/>
    <m/>
  </r>
  <r>
    <x v="13"/>
    <x v="0"/>
    <x v="0"/>
    <n v="0"/>
    <n v="11460.21987898626"/>
    <n v="11460.21987898626"/>
    <n v="1690"/>
    <n v="148.16440324751599"/>
    <n v="9.0127786627741166E-2"/>
    <n v="2.8753864795562092"/>
    <n v="-5728.1099394931316"/>
    <n v="148.16440324751599"/>
    <n v="51.5285177491632"/>
    <n v="51.585732601441677"/>
    <x v="40"/>
    <n v="1.1091216387393299E-3"/>
  </r>
  <r>
    <x v="13"/>
    <x v="0"/>
    <x v="1"/>
    <n v="0"/>
    <n v="4370.4873658355018"/>
    <n v="4370.4873658355018"/>
    <n v="919"/>
    <n v="19.24551913120013"/>
    <n v="9.2638189474774896E-2"/>
    <n v="2.8338331103790462"/>
    <n v="-2183.2436829177509"/>
    <n v="19.24551913120013"/>
    <n v="6.7913382269098754"/>
    <n v="6.8049048727751158"/>
    <x v="41"/>
    <n v="1.9936569458182118E-3"/>
  </r>
  <r>
    <x v="13"/>
    <x v="0"/>
    <x v="1"/>
    <n v="1"/>
    <n v="5778.1132927686231"/>
    <n v="5778.1132927686231"/>
    <n v="771"/>
    <n v="16.845378715952389"/>
    <n v="0.68885282962899275"/>
    <n v="0.16045106434354101"/>
    <n v="-2887.056646384312"/>
    <n v="16.845378715952389"/>
    <n v="104.9876408416016"/>
    <n v="104.8731703713085"/>
    <x v="42"/>
    <n v="-1.091513395540256E-3"/>
  </r>
  <r>
    <x v="13"/>
    <x v="1"/>
    <x v="2"/>
    <n v="0"/>
    <n v="-3563.326797590099"/>
    <n v="-3563.326797590099"/>
    <n v="1690"/>
    <m/>
    <m/>
    <m/>
    <m/>
    <m/>
    <m/>
    <m/>
    <x v="3"/>
    <m/>
  </r>
  <r>
    <x v="13"/>
    <x v="1"/>
    <x v="3"/>
    <n v="0"/>
    <n v="-3066.9822047899211"/>
    <n v="-3066.9822047899211"/>
    <n v="919"/>
    <m/>
    <m/>
    <m/>
    <m/>
    <m/>
    <m/>
    <m/>
    <x v="3"/>
    <m/>
  </r>
  <r>
    <x v="13"/>
    <x v="1"/>
    <x v="3"/>
    <n v="1"/>
    <n v="-1865.0283876039441"/>
    <n v="-1865.0283876039441"/>
    <n v="770"/>
    <m/>
    <m/>
    <m/>
    <m/>
    <m/>
    <m/>
    <m/>
    <x v="3"/>
    <m/>
  </r>
  <r>
    <x v="13"/>
    <x v="1"/>
    <x v="4"/>
    <n v="0"/>
    <n v="-2726.1466953629579"/>
    <n v="-2726.1466953629579"/>
    <n v="1690"/>
    <m/>
    <m/>
    <m/>
    <m/>
    <m/>
    <m/>
    <m/>
    <x v="3"/>
    <m/>
  </r>
  <r>
    <x v="13"/>
    <x v="1"/>
    <x v="5"/>
    <n v="0"/>
    <n v="-2754.590704934963"/>
    <n v="-2754.590704934963"/>
    <n v="1690"/>
    <m/>
    <m/>
    <m/>
    <m/>
    <m/>
    <m/>
    <m/>
    <x v="3"/>
    <m/>
  </r>
  <r>
    <x v="13"/>
    <x v="1"/>
    <x v="6"/>
    <n v="0"/>
    <n v="-3814.2524951002752"/>
    <n v="-3814.2524951002752"/>
    <n v="1690"/>
    <m/>
    <m/>
    <m/>
    <m/>
    <m/>
    <m/>
    <m/>
    <x v="3"/>
    <m/>
  </r>
  <r>
    <x v="14"/>
    <x v="0"/>
    <x v="0"/>
    <n v="0"/>
    <n v="-16463.90954449986"/>
    <n v="-16463.90954449986"/>
    <n v="3766"/>
    <n v="1.0565183392143851E-3"/>
    <n v="0.23191435162181401"/>
    <n v="1.429543014761222"/>
    <n v="8233.9547722499319"/>
    <n v="1.0565183392143851E-3"/>
    <n v="7.3906019497486475E-4"/>
    <n v="7.3914451320706643E-4"/>
    <x v="43"/>
    <n v="1.140754354460594E-4"/>
  </r>
  <r>
    <x v="14"/>
    <x v="0"/>
    <x v="1"/>
    <n v="0"/>
    <n v="-9093.9556625212699"/>
    <n v="-9093.9556625212699"/>
    <n v="2039"/>
    <n v="3.2445277077244321E-3"/>
    <n v="2.8615284850481041E-2"/>
    <n v="4.7974266302543933"/>
    <n v="4548.977831260635"/>
    <n v="3.2445277077244321E-3"/>
    <n v="6.7630585265508985E-4"/>
    <n v="6.7756602039555568E-4"/>
    <x v="44"/>
    <n v="1.859844948733036E-3"/>
  </r>
  <r>
    <x v="14"/>
    <x v="0"/>
    <x v="1"/>
    <n v="1"/>
    <n v="-7392.8782829160573"/>
    <n v="-7392.8782829160573"/>
    <n v="1727"/>
    <n v="6.3415581271235588E-3"/>
    <n v="5.1688028485259397E-3"/>
    <n v="7.8394370780164584"/>
    <n v="3698.4391414580291"/>
    <n v="6.3415581271235588E-3"/>
    <n v="8.0893029231737974E-4"/>
    <n v="8.121357545623428E-4"/>
    <x v="45"/>
    <n v="3.9469537290478529E-3"/>
  </r>
  <r>
    <x v="14"/>
    <x v="1"/>
    <x v="2"/>
    <n v="0"/>
    <n v="-8721.1618678720097"/>
    <n v="-8721.1618678720097"/>
    <n v="3766"/>
    <m/>
    <m/>
    <m/>
    <m/>
    <m/>
    <m/>
    <m/>
    <x v="3"/>
    <m/>
  </r>
  <r>
    <x v="14"/>
    <x v="1"/>
    <x v="3"/>
    <n v="0"/>
    <n v="-6986.8330563266163"/>
    <n v="-6986.8330563266163"/>
    <n v="2038"/>
    <m/>
    <m/>
    <m/>
    <m/>
    <m/>
    <m/>
    <m/>
    <x v="3"/>
    <m/>
  </r>
  <r>
    <x v="14"/>
    <x v="1"/>
    <x v="3"/>
    <n v="1"/>
    <n v="-4624.664675599739"/>
    <n v="-4624.664675599739"/>
    <n v="1727"/>
    <m/>
    <m/>
    <m/>
    <m/>
    <m/>
    <m/>
    <m/>
    <x v="3"/>
    <m/>
  </r>
  <r>
    <x v="14"/>
    <x v="1"/>
    <x v="4"/>
    <n v="0"/>
    <n v="-6734.9050103087566"/>
    <n v="-6734.9050103087566"/>
    <n v="3766"/>
    <m/>
    <m/>
    <m/>
    <m/>
    <m/>
    <m/>
    <m/>
    <x v="3"/>
    <m/>
  </r>
  <r>
    <x v="14"/>
    <x v="1"/>
    <x v="5"/>
    <n v="0"/>
    <n v="-6799.921456545253"/>
    <n v="-6799.921456545253"/>
    <n v="3766"/>
    <m/>
    <m/>
    <m/>
    <m/>
    <m/>
    <m/>
    <m/>
    <x v="3"/>
    <m/>
  </r>
  <r>
    <x v="14"/>
    <x v="1"/>
    <x v="6"/>
    <n v="0"/>
    <n v="-9224.1246924327588"/>
    <n v="-9224.1246924327588"/>
    <n v="3766"/>
    <m/>
    <m/>
    <m/>
    <m/>
    <m/>
    <m/>
    <m/>
    <x v="3"/>
    <m/>
  </r>
  <r>
    <x v="15"/>
    <x v="0"/>
    <x v="0"/>
    <n v="0"/>
    <n v="-18761.675946212359"/>
    <n v="-18761.675946212359"/>
    <n v="3209"/>
    <n v="3.1901720329501448E-2"/>
    <n v="9.2350256865725489E-42"/>
    <n v="188.6672730756016"/>
    <n v="9382.8379731061814"/>
    <n v="3.1901720329501448E-2"/>
    <n v="1.6908984695357309E-4"/>
    <n v="1.7898156468504071E-4"/>
    <x v="46"/>
    <n v="5.5266684861506772E-2"/>
  </r>
  <r>
    <x v="15"/>
    <x v="0"/>
    <x v="1"/>
    <n v="0"/>
    <n v="-10221.00125036341"/>
    <n v="-10221.00125036341"/>
    <n v="1732"/>
    <n v="2.3679199415342911E-3"/>
    <n v="1.239386740731046E-4"/>
    <n v="14.79898640633566"/>
    <n v="5112.5006251817049"/>
    <n v="2.3679199415342911E-3"/>
    <n v="1.60005548793568E-4"/>
    <n v="1.6128106259642231E-4"/>
    <x v="47"/>
    <n v="7.9086396277411319E-3"/>
  </r>
  <r>
    <x v="15"/>
    <x v="0"/>
    <x v="1"/>
    <n v="1"/>
    <n v="-8546.9019480279057"/>
    <n v="-8546.9019480279057"/>
    <n v="1477"/>
    <n v="1.106983197435818E-2"/>
    <n v="7.629517715453512E-15"/>
    <n v="61.704817421648457"/>
    <n v="4275.4509740139529"/>
    <n v="1.106983197435818E-2"/>
    <n v="1.7939980113245501E-4"/>
    <n v="1.867781427132312E-4"/>
    <x v="48"/>
    <n v="3.9503238835094989E-2"/>
  </r>
  <r>
    <x v="15"/>
    <x v="1"/>
    <x v="2"/>
    <n v="0"/>
    <n v="-7310.5850022936665"/>
    <n v="-7310.5850022936665"/>
    <n v="3209"/>
    <m/>
    <m/>
    <m/>
    <m/>
    <m/>
    <m/>
    <m/>
    <x v="3"/>
    <m/>
  </r>
  <r>
    <x v="15"/>
    <x v="1"/>
    <x v="3"/>
    <n v="0"/>
    <n v="-5886.7085974193669"/>
    <n v="-5886.7085974193669"/>
    <n v="1731"/>
    <m/>
    <m/>
    <m/>
    <m/>
    <m/>
    <m/>
    <m/>
    <x v="3"/>
    <m/>
  </r>
  <r>
    <x v="15"/>
    <x v="1"/>
    <x v="3"/>
    <n v="1"/>
    <n v="-3916.2002664075981"/>
    <n v="-3916.2002664075981"/>
    <n v="1477"/>
    <m/>
    <m/>
    <m/>
    <m/>
    <m/>
    <m/>
    <m/>
    <x v="3"/>
    <m/>
  </r>
  <r>
    <x v="15"/>
    <x v="1"/>
    <x v="4"/>
    <n v="0"/>
    <n v="-5610.1843527182918"/>
    <n v="-5610.1843527182918"/>
    <n v="3209"/>
    <m/>
    <m/>
    <m/>
    <m/>
    <m/>
    <m/>
    <m/>
    <x v="3"/>
    <m/>
  </r>
  <r>
    <x v="15"/>
    <x v="1"/>
    <x v="5"/>
    <n v="0"/>
    <n v="-5665.1154987870159"/>
    <n v="-5665.1154987870159"/>
    <n v="3209"/>
    <m/>
    <m/>
    <m/>
    <m/>
    <m/>
    <m/>
    <m/>
    <x v="3"/>
    <m/>
  </r>
  <r>
    <x v="15"/>
    <x v="1"/>
    <x v="6"/>
    <n v="0"/>
    <n v="-7784.4242127694106"/>
    <n v="-7784.4242127694106"/>
    <n v="3209"/>
    <m/>
    <m/>
    <m/>
    <m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EE275-9F32-4E70-9D56-FF7D068251AD}" name="PivotTable2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D5:F21" firstHeaderRow="0" firstDataRow="1" firstDataCol="1" rowPageCount="2" colPageCount="1"/>
  <pivotFields count="16">
    <pivotField axis="axisRow" showAll="0">
      <items count="17">
        <item x="0"/>
        <item x="1"/>
        <item x="2"/>
        <item x="5"/>
        <item x="6"/>
        <item x="7"/>
        <item x="9"/>
        <item x="8"/>
        <item x="10"/>
        <item x="11"/>
        <item x="12"/>
        <item x="13"/>
        <item x="14"/>
        <item x="3"/>
        <item x="4"/>
        <item x="15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8">
        <item x="2"/>
        <item x="6"/>
        <item x="4"/>
        <item x="0"/>
        <item x="1"/>
        <item x="3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50">
        <item x="35"/>
        <item x="6"/>
        <item x="25"/>
        <item x="17"/>
        <item x="1"/>
        <item x="39"/>
        <item x="5"/>
        <item x="28"/>
        <item x="38"/>
        <item x="2"/>
        <item x="15"/>
        <item x="37"/>
        <item x="27"/>
        <item x="4"/>
        <item x="11"/>
        <item x="14"/>
        <item x="20"/>
        <item x="0"/>
        <item x="42"/>
        <item x="12"/>
        <item x="26"/>
        <item x="29"/>
        <item x="43"/>
        <item x="10"/>
        <item x="30"/>
        <item x="19"/>
        <item x="8"/>
        <item x="13"/>
        <item x="21"/>
        <item x="40"/>
        <item x="44"/>
        <item x="9"/>
        <item x="41"/>
        <item x="7"/>
        <item x="18"/>
        <item x="45"/>
        <item x="16"/>
        <item x="34"/>
        <item x="23"/>
        <item x="32"/>
        <item x="47"/>
        <item x="36"/>
        <item x="31"/>
        <item x="33"/>
        <item x="24"/>
        <item x="22"/>
        <item x="48"/>
        <item x="46"/>
        <item x="3"/>
        <item t="default"/>
      </items>
    </pivotField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2">
    <i>
      <x/>
    </i>
    <i i="1">
      <x v="1"/>
    </i>
  </colItems>
  <pageFields count="2">
    <pageField fld="1" item="1" hier="-1"/>
    <pageField fld="2" item="3" hier="-1"/>
  </pageFields>
  <dataFields count="2">
    <dataField name="Sum of llf" fld="10" baseField="0" baseItem="0" numFmtId="165"/>
    <dataField name="Sum of nobs" fld="6" baseField="0" baseItem="0" numFmtId="166"/>
  </dataFields>
  <formats count="3">
    <format dxfId="24">
      <pivotArea outline="0" collapsedLevelsAreSubtotals="1" fieldPosition="0"/>
    </format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EEC41-D175-4568-B8EA-EDDB1BC3B2AC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:C21" firstHeaderRow="1" firstDataRow="2" firstDataCol="1" rowPageCount="1" colPageCount="1"/>
  <pivotFields count="16">
    <pivotField axis="axisRow" showAll="0">
      <items count="17">
        <item x="0"/>
        <item x="1"/>
        <item x="2"/>
        <item x="5"/>
        <item x="6"/>
        <item x="7"/>
        <item x="9"/>
        <item x="8"/>
        <item x="10"/>
        <item x="11"/>
        <item x="12"/>
        <item x="13"/>
        <item x="14"/>
        <item x="3"/>
        <item x="4"/>
        <item x="15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8">
        <item x="2"/>
        <item x="6"/>
        <item x="4"/>
        <item x="0"/>
        <item x="1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0">
        <item x="35"/>
        <item x="6"/>
        <item x="25"/>
        <item x="17"/>
        <item x="1"/>
        <item x="39"/>
        <item x="5"/>
        <item x="28"/>
        <item x="38"/>
        <item x="2"/>
        <item x="15"/>
        <item x="37"/>
        <item x="27"/>
        <item x="4"/>
        <item x="11"/>
        <item x="14"/>
        <item x="20"/>
        <item x="0"/>
        <item x="42"/>
        <item x="12"/>
        <item x="26"/>
        <item x="29"/>
        <item x="43"/>
        <item x="10"/>
        <item x="30"/>
        <item x="19"/>
        <item x="8"/>
        <item x="13"/>
        <item x="21"/>
        <item x="40"/>
        <item x="44"/>
        <item x="9"/>
        <item x="41"/>
        <item x="7"/>
        <item x="18"/>
        <item x="45"/>
        <item x="16"/>
        <item x="34"/>
        <item x="23"/>
        <item x="32"/>
        <item x="47"/>
        <item x="36"/>
        <item x="31"/>
        <item x="33"/>
        <item x="24"/>
        <item x="22"/>
        <item x="48"/>
        <item x="46"/>
        <item x="3"/>
        <item t="default"/>
      </items>
    </pivotField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2"/>
  </colFields>
  <colItems count="2">
    <i>
      <x v="3"/>
    </i>
    <i>
      <x v="4"/>
    </i>
  </colItems>
  <pageFields count="1">
    <pageField fld="1" item="1" hier="-1"/>
  </pageFields>
  <dataFields count="1">
    <dataField name="Sum of rsquared" fld="14" baseField="0" baseItem="0" numFmtId="10"/>
  </dataFields>
  <formats count="1">
    <format dxfId="26">
      <pivotArea outline="0" collapsedLevelsAreSubtotals="1" fieldPosition="0"/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6A60-2F9D-46CA-B651-DA9C264EF5C5}">
  <dimension ref="A2:H21"/>
  <sheetViews>
    <sheetView tabSelected="1" zoomScale="160" zoomScaleNormal="160" workbookViewId="0">
      <selection activeCell="I7" sqref="I7"/>
    </sheetView>
  </sheetViews>
  <sheetFormatPr defaultRowHeight="14.5" x14ac:dyDescent="0.35"/>
  <cols>
    <col min="1" max="1" width="14.7265625" bestFit="1" customWidth="1"/>
    <col min="2" max="2" width="13" bestFit="1" customWidth="1"/>
    <col min="3" max="3" width="9.36328125" bestFit="1" customWidth="1"/>
    <col min="4" max="4" width="13.26953125" bestFit="1" customWidth="1"/>
    <col min="5" max="5" width="11.54296875" bestFit="1" customWidth="1"/>
    <col min="6" max="6" width="11.1796875" bestFit="1" customWidth="1"/>
    <col min="7" max="7" width="5" bestFit="1" customWidth="1"/>
    <col min="8" max="8" width="11.81640625" bestFit="1" customWidth="1"/>
    <col min="9" max="9" width="11.1796875" bestFit="1" customWidth="1"/>
  </cols>
  <sheetData>
    <row r="2" spans="1:8" x14ac:dyDescent="0.35">
      <c r="A2" s="2" t="s">
        <v>1</v>
      </c>
      <c r="B2" t="s">
        <v>32</v>
      </c>
      <c r="D2" s="2" t="s">
        <v>1</v>
      </c>
      <c r="E2" t="s">
        <v>32</v>
      </c>
    </row>
    <row r="3" spans="1:8" x14ac:dyDescent="0.35">
      <c r="D3" s="2" t="s">
        <v>2</v>
      </c>
      <c r="E3" t="s">
        <v>34</v>
      </c>
    </row>
    <row r="4" spans="1:8" x14ac:dyDescent="0.35">
      <c r="A4" s="2" t="s">
        <v>42</v>
      </c>
      <c r="B4" s="2" t="s">
        <v>43</v>
      </c>
    </row>
    <row r="5" spans="1:8" x14ac:dyDescent="0.35">
      <c r="A5" s="2" t="s">
        <v>41</v>
      </c>
      <c r="B5" t="s">
        <v>34</v>
      </c>
      <c r="C5" t="s">
        <v>35</v>
      </c>
      <c r="D5" s="2" t="s">
        <v>41</v>
      </c>
      <c r="E5" t="s">
        <v>44</v>
      </c>
      <c r="F5" t="s">
        <v>45</v>
      </c>
    </row>
    <row r="6" spans="1:8" x14ac:dyDescent="0.35">
      <c r="A6" s="3" t="s">
        <v>16</v>
      </c>
      <c r="B6" s="4">
        <v>1.6940859564373861E-4</v>
      </c>
      <c r="C6" s="4">
        <v>9.3509480474041062E-5</v>
      </c>
      <c r="D6" s="3" t="s">
        <v>16</v>
      </c>
      <c r="E6" s="5">
        <v>11640.3078641712</v>
      </c>
      <c r="F6" s="6">
        <v>4469</v>
      </c>
      <c r="G6" s="7">
        <f>E6/F6</f>
        <v>2.6046784211616023</v>
      </c>
      <c r="H6" t="s">
        <v>46</v>
      </c>
    </row>
    <row r="7" spans="1:8" x14ac:dyDescent="0.35">
      <c r="A7" s="3" t="s">
        <v>17</v>
      </c>
      <c r="B7" s="4">
        <v>1.2511721758068359E-4</v>
      </c>
      <c r="C7" s="4">
        <v>1.1188366271785991E-5</v>
      </c>
      <c r="D7" s="3" t="s">
        <v>17</v>
      </c>
      <c r="E7" s="5">
        <v>8717.8068399845779</v>
      </c>
      <c r="F7" s="6">
        <v>3213</v>
      </c>
      <c r="G7" s="7">
        <f t="shared" ref="G7:G21" si="0">E7/F7</f>
        <v>2.7132918891953244</v>
      </c>
      <c r="H7" t="s">
        <v>46</v>
      </c>
    </row>
    <row r="8" spans="1:8" x14ac:dyDescent="0.35">
      <c r="A8" s="3" t="s">
        <v>18</v>
      </c>
      <c r="B8" s="4">
        <v>3.1115856313826962E-3</v>
      </c>
      <c r="C8" s="4">
        <v>3.0263516668189716E-3</v>
      </c>
      <c r="D8" s="3" t="s">
        <v>18</v>
      </c>
      <c r="E8" s="5">
        <v>6962.1834983154749</v>
      </c>
      <c r="F8" s="6">
        <v>2379</v>
      </c>
      <c r="G8" s="7">
        <f t="shared" si="0"/>
        <v>2.9265168130792243</v>
      </c>
      <c r="H8" t="s">
        <v>46</v>
      </c>
    </row>
    <row r="9" spans="1:8" x14ac:dyDescent="0.35">
      <c r="A9" s="3" t="s">
        <v>21</v>
      </c>
      <c r="B9" s="4">
        <v>5.7955326286012188E-3</v>
      </c>
      <c r="C9" s="4">
        <v>4.420889971238906E-3</v>
      </c>
      <c r="D9" s="3" t="s">
        <v>21</v>
      </c>
      <c r="E9" s="5">
        <v>10231.04010833201</v>
      </c>
      <c r="F9" s="6">
        <v>4514</v>
      </c>
      <c r="G9" s="7">
        <f t="shared" si="0"/>
        <v>2.266513094446613</v>
      </c>
    </row>
    <row r="10" spans="1:8" x14ac:dyDescent="0.35">
      <c r="A10" s="3" t="s">
        <v>22</v>
      </c>
      <c r="B10" s="4">
        <v>4.0595512173113862E-4</v>
      </c>
      <c r="C10" s="4">
        <v>1.4902187255884107E-3</v>
      </c>
      <c r="D10" s="3" t="s">
        <v>22</v>
      </c>
      <c r="E10" s="5">
        <v>8788.9897049944921</v>
      </c>
      <c r="F10" s="6">
        <v>2959</v>
      </c>
      <c r="G10" s="7">
        <f t="shared" si="0"/>
        <v>2.9702567438305145</v>
      </c>
      <c r="H10" t="s">
        <v>46</v>
      </c>
    </row>
    <row r="11" spans="1:8" x14ac:dyDescent="0.35">
      <c r="A11" s="3" t="s">
        <v>23</v>
      </c>
      <c r="B11" s="4">
        <v>3.3806353047068249E-2</v>
      </c>
      <c r="C11" s="4">
        <v>3.5110830639428436E-2</v>
      </c>
      <c r="D11" s="3" t="s">
        <v>23</v>
      </c>
      <c r="E11" s="5">
        <v>7482.6666780304986</v>
      </c>
      <c r="F11" s="6">
        <v>2359</v>
      </c>
      <c r="G11" s="7">
        <f t="shared" si="0"/>
        <v>3.1719655269311144</v>
      </c>
      <c r="H11" t="s">
        <v>46</v>
      </c>
    </row>
    <row r="12" spans="1:8" x14ac:dyDescent="0.35">
      <c r="A12" s="3" t="s">
        <v>25</v>
      </c>
      <c r="B12" s="4">
        <v>1.4594894763297889E-5</v>
      </c>
      <c r="C12" s="4">
        <v>7.2828385602030643E-4</v>
      </c>
      <c r="D12" s="3" t="s">
        <v>25</v>
      </c>
      <c r="E12" s="5">
        <v>8980.9776080843403</v>
      </c>
      <c r="F12" s="6">
        <v>4521</v>
      </c>
      <c r="G12" s="7">
        <f t="shared" si="0"/>
        <v>1.9865024569971999</v>
      </c>
      <c r="H12" t="s">
        <v>46</v>
      </c>
    </row>
    <row r="13" spans="1:8" x14ac:dyDescent="0.35">
      <c r="A13" s="3" t="s">
        <v>24</v>
      </c>
      <c r="B13" s="4">
        <v>1.1306979230685239E-6</v>
      </c>
      <c r="C13" s="4">
        <v>4.5176247640843487E-4</v>
      </c>
      <c r="D13" s="3" t="s">
        <v>24</v>
      </c>
      <c r="E13" s="5">
        <v>12270.774281221829</v>
      </c>
      <c r="F13" s="6">
        <v>6383</v>
      </c>
      <c r="G13" s="7">
        <f t="shared" si="0"/>
        <v>1.9224148960084333</v>
      </c>
      <c r="H13" t="s">
        <v>46</v>
      </c>
    </row>
    <row r="14" spans="1:8" x14ac:dyDescent="0.35">
      <c r="A14" s="3" t="s">
        <v>26</v>
      </c>
      <c r="B14" s="4">
        <v>1.9949072980767979E-2</v>
      </c>
      <c r="C14" s="4">
        <v>3.1487888342724091E-2</v>
      </c>
      <c r="D14" s="3" t="s">
        <v>26</v>
      </c>
      <c r="E14" s="5">
        <v>4227.7282318254638</v>
      </c>
      <c r="F14" s="6">
        <v>1516</v>
      </c>
      <c r="G14" s="7">
        <f t="shared" si="0"/>
        <v>2.7887389391988546</v>
      </c>
      <c r="H14" t="s">
        <v>46</v>
      </c>
    </row>
    <row r="15" spans="1:8" x14ac:dyDescent="0.35">
      <c r="A15" s="3" t="s">
        <v>27</v>
      </c>
      <c r="B15" s="4">
        <v>7.3497554470136617E-3</v>
      </c>
      <c r="C15" s="4">
        <v>1.8005132938389901E-2</v>
      </c>
      <c r="D15" s="3" t="s">
        <v>27</v>
      </c>
      <c r="E15" s="5">
        <v>5957.6469625852606</v>
      </c>
      <c r="F15" s="6">
        <v>2122</v>
      </c>
      <c r="G15" s="7">
        <f t="shared" si="0"/>
        <v>2.807562187834713</v>
      </c>
      <c r="H15" t="s">
        <v>46</v>
      </c>
    </row>
    <row r="16" spans="1:8" x14ac:dyDescent="0.35">
      <c r="A16" s="3" t="s">
        <v>28</v>
      </c>
      <c r="B16" s="4">
        <v>1.10378468472061E-4</v>
      </c>
      <c r="C16" s="4">
        <v>2.9228624555233118E-5</v>
      </c>
      <c r="D16" s="3" t="s">
        <v>28</v>
      </c>
      <c r="E16" s="5">
        <v>11901.92208645794</v>
      </c>
      <c r="F16" s="6">
        <v>4474</v>
      </c>
      <c r="G16" s="7">
        <f t="shared" si="0"/>
        <v>2.6602418610768752</v>
      </c>
      <c r="H16" t="s">
        <v>46</v>
      </c>
    </row>
    <row r="17" spans="1:8" x14ac:dyDescent="0.35">
      <c r="A17" s="3" t="s">
        <v>29</v>
      </c>
      <c r="B17" s="4">
        <v>1.70053127660863E-3</v>
      </c>
      <c r="C17" s="4">
        <v>3.2894152779876507E-3</v>
      </c>
      <c r="D17" s="3" t="s">
        <v>29</v>
      </c>
      <c r="E17" s="5">
        <v>-5728.1099394931316</v>
      </c>
      <c r="F17" s="6">
        <v>1690</v>
      </c>
      <c r="G17" s="7">
        <f t="shared" si="0"/>
        <v>-3.3894141653805514</v>
      </c>
    </row>
    <row r="18" spans="1:8" x14ac:dyDescent="0.35">
      <c r="A18" s="3" t="s">
        <v>30</v>
      </c>
      <c r="B18" s="4">
        <v>3.7964938619372562E-4</v>
      </c>
      <c r="C18" s="4">
        <v>6.8736507411604197E-3</v>
      </c>
      <c r="D18" s="3" t="s">
        <v>30</v>
      </c>
      <c r="E18" s="5">
        <v>8233.9547722499319</v>
      </c>
      <c r="F18" s="6">
        <v>3766</v>
      </c>
      <c r="G18" s="7">
        <f t="shared" si="0"/>
        <v>2.1863926639006723</v>
      </c>
      <c r="H18" t="s">
        <v>46</v>
      </c>
    </row>
    <row r="19" spans="1:8" x14ac:dyDescent="0.35">
      <c r="A19" s="3" t="s">
        <v>19</v>
      </c>
      <c r="B19" s="4">
        <v>3.8414660053676108E-4</v>
      </c>
      <c r="C19" s="4">
        <v>4.2105314896823121E-4</v>
      </c>
      <c r="D19" s="3" t="s">
        <v>19</v>
      </c>
      <c r="E19" s="5">
        <v>9844.5541984595075</v>
      </c>
      <c r="F19" s="6">
        <v>4520</v>
      </c>
      <c r="G19" s="7">
        <f t="shared" si="0"/>
        <v>2.1779987164733425</v>
      </c>
      <c r="H19" t="s">
        <v>46</v>
      </c>
    </row>
    <row r="20" spans="1:8" x14ac:dyDescent="0.35">
      <c r="A20" s="3" t="s">
        <v>20</v>
      </c>
      <c r="B20" s="4">
        <v>7.3341098213675071E-4</v>
      </c>
      <c r="C20" s="4">
        <v>2.3473097400650286E-4</v>
      </c>
      <c r="D20" s="3" t="s">
        <v>20</v>
      </c>
      <c r="E20" s="5">
        <v>14707.0426910688</v>
      </c>
      <c r="F20" s="6">
        <v>6448</v>
      </c>
      <c r="G20" s="7">
        <f t="shared" si="0"/>
        <v>2.2808689037017369</v>
      </c>
    </row>
    <row r="21" spans="1:8" x14ac:dyDescent="0.35">
      <c r="A21" s="3" t="s">
        <v>31</v>
      </c>
      <c r="B21" s="4">
        <v>5.5561177790166012E-2</v>
      </c>
      <c r="C21" s="4">
        <v>4.8635753449914554E-2</v>
      </c>
      <c r="D21" s="3" t="s">
        <v>31</v>
      </c>
      <c r="E21" s="5">
        <v>9382.8379731061814</v>
      </c>
      <c r="F21" s="6">
        <v>3209</v>
      </c>
      <c r="G21" s="7">
        <f t="shared" si="0"/>
        <v>2.9239133602699225</v>
      </c>
      <c r="H21" t="s">
        <v>46</v>
      </c>
    </row>
  </sheetData>
  <conditionalFormatting pivot="1" sqref="B6:C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5"/>
  <sheetViews>
    <sheetView workbookViewId="0">
      <selection activeCell="B10" sqref="A1:P145"/>
    </sheetView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t="s">
        <v>16</v>
      </c>
      <c r="B2" t="s">
        <v>32</v>
      </c>
      <c r="C2" t="s">
        <v>34</v>
      </c>
      <c r="D2">
        <v>0</v>
      </c>
      <c r="E2">
        <v>-23276.6157283424</v>
      </c>
      <c r="F2">
        <v>-23276.6157283424</v>
      </c>
      <c r="G2">
        <v>4469</v>
      </c>
      <c r="H2">
        <v>2.4229814833942601E-4</v>
      </c>
      <c r="I2">
        <v>0.38435455653673822</v>
      </c>
      <c r="J2">
        <v>0.75687641811154382</v>
      </c>
      <c r="K2">
        <v>11640.3078641712</v>
      </c>
      <c r="L2">
        <v>2.4229814833942601E-4</v>
      </c>
      <c r="M2">
        <v>3.2012907595136298E-4</v>
      </c>
      <c r="N2">
        <v>3.2011165631671391E-4</v>
      </c>
      <c r="O2">
        <v>1.6940859564373861E-4</v>
      </c>
      <c r="P2">
        <v>-5.4417370643156098E-5</v>
      </c>
    </row>
    <row r="3" spans="1:16" x14ac:dyDescent="0.35">
      <c r="A3" t="s">
        <v>16</v>
      </c>
      <c r="B3" t="s">
        <v>32</v>
      </c>
      <c r="C3" t="s">
        <v>35</v>
      </c>
      <c r="D3">
        <v>0</v>
      </c>
      <c r="E3">
        <v>-12509.7522911366</v>
      </c>
      <c r="F3">
        <v>-12509.7522911366</v>
      </c>
      <c r="G3">
        <v>2393</v>
      </c>
      <c r="H3">
        <v>6.3882290710637327E-6</v>
      </c>
      <c r="I3">
        <v>0.88657718962555554</v>
      </c>
      <c r="J3">
        <v>2.0349541511578161E-2</v>
      </c>
      <c r="K3">
        <v>6256.8761455683007</v>
      </c>
      <c r="L3">
        <v>6.3882290710637327E-6</v>
      </c>
      <c r="M3">
        <v>3.1392496324445733E-4</v>
      </c>
      <c r="N3">
        <v>3.1379639437565581E-4</v>
      </c>
      <c r="O3">
        <v>8.5108190381877336E-6</v>
      </c>
      <c r="P3">
        <v>-4.0972066953592901E-4</v>
      </c>
    </row>
    <row r="4" spans="1:16" x14ac:dyDescent="0.35">
      <c r="A4" t="s">
        <v>16</v>
      </c>
      <c r="B4" t="s">
        <v>32</v>
      </c>
      <c r="C4" t="s">
        <v>35</v>
      </c>
      <c r="D4">
        <v>1</v>
      </c>
      <c r="E4">
        <v>-10766.01049606565</v>
      </c>
      <c r="F4">
        <v>-10766.01049606565</v>
      </c>
      <c r="G4">
        <v>2076</v>
      </c>
      <c r="H4">
        <v>5.7695279617853153E-5</v>
      </c>
      <c r="I4">
        <v>0.67461400511593683</v>
      </c>
      <c r="J4">
        <v>0.17630220926966711</v>
      </c>
      <c r="K4">
        <v>5385.0052480328268</v>
      </c>
      <c r="L4">
        <v>5.7695279617853153E-5</v>
      </c>
      <c r="M4">
        <v>3.2725216466008102E-4</v>
      </c>
      <c r="N4">
        <v>3.2712225772753062E-4</v>
      </c>
      <c r="O4">
        <v>8.4998661435853329E-5</v>
      </c>
      <c r="P4">
        <v>-3.9712043274864328E-4</v>
      </c>
    </row>
    <row r="5" spans="1:16" x14ac:dyDescent="0.35">
      <c r="A5" t="s">
        <v>16</v>
      </c>
      <c r="B5" t="s">
        <v>33</v>
      </c>
      <c r="C5" t="s">
        <v>36</v>
      </c>
      <c r="D5">
        <v>0</v>
      </c>
      <c r="E5">
        <v>-10840.53801148091</v>
      </c>
      <c r="F5">
        <v>-10840.53801148091</v>
      </c>
      <c r="G5">
        <v>4469</v>
      </c>
    </row>
    <row r="6" spans="1:16" x14ac:dyDescent="0.35">
      <c r="A6" t="s">
        <v>16</v>
      </c>
      <c r="B6" t="s">
        <v>33</v>
      </c>
      <c r="C6" t="s">
        <v>37</v>
      </c>
      <c r="D6">
        <v>0</v>
      </c>
      <c r="E6">
        <v>-8413.7234987354241</v>
      </c>
      <c r="F6">
        <v>-8413.7234987354241</v>
      </c>
      <c r="G6">
        <v>2393</v>
      </c>
    </row>
    <row r="7" spans="1:16" x14ac:dyDescent="0.35">
      <c r="A7" t="s">
        <v>16</v>
      </c>
      <c r="B7" t="s">
        <v>33</v>
      </c>
      <c r="C7" t="s">
        <v>37</v>
      </c>
      <c r="D7">
        <v>1</v>
      </c>
      <c r="E7">
        <v>-5842.9647147962542</v>
      </c>
      <c r="F7">
        <v>-5842.9647147962542</v>
      </c>
      <c r="G7">
        <v>2075</v>
      </c>
    </row>
    <row r="8" spans="1:16" x14ac:dyDescent="0.35">
      <c r="A8" t="s">
        <v>16</v>
      </c>
      <c r="B8" t="s">
        <v>33</v>
      </c>
      <c r="C8" t="s">
        <v>38</v>
      </c>
      <c r="D8">
        <v>0</v>
      </c>
      <c r="E8">
        <v>-8563.3541866402902</v>
      </c>
      <c r="F8">
        <v>-8563.3541866402902</v>
      </c>
      <c r="G8">
        <v>4469</v>
      </c>
    </row>
    <row r="9" spans="1:16" x14ac:dyDescent="0.35">
      <c r="A9" t="s">
        <v>16</v>
      </c>
      <c r="B9" t="s">
        <v>33</v>
      </c>
      <c r="C9" t="s">
        <v>39</v>
      </c>
      <c r="D9">
        <v>0</v>
      </c>
      <c r="E9">
        <v>-8633.2419231442655</v>
      </c>
      <c r="F9">
        <v>-8633.2419231442655</v>
      </c>
      <c r="G9">
        <v>4469</v>
      </c>
    </row>
    <row r="10" spans="1:16" x14ac:dyDescent="0.35">
      <c r="A10" t="s">
        <v>16</v>
      </c>
      <c r="B10" t="s">
        <v>33</v>
      </c>
      <c r="C10" t="s">
        <v>40</v>
      </c>
      <c r="D10">
        <v>0</v>
      </c>
      <c r="E10">
        <v>-11620.97956885729</v>
      </c>
      <c r="F10">
        <v>-11620.97956885729</v>
      </c>
      <c r="G10">
        <v>4469</v>
      </c>
    </row>
    <row r="11" spans="1:16" x14ac:dyDescent="0.35">
      <c r="A11" t="s">
        <v>17</v>
      </c>
      <c r="B11" t="s">
        <v>32</v>
      </c>
      <c r="C11" t="s">
        <v>34</v>
      </c>
      <c r="D11">
        <v>0</v>
      </c>
      <c r="E11">
        <v>-17431.613679969159</v>
      </c>
      <c r="F11">
        <v>-17431.613679969159</v>
      </c>
      <c r="G11">
        <v>3213</v>
      </c>
      <c r="H11">
        <v>1.03531475533214E-4</v>
      </c>
      <c r="I11">
        <v>0.52620541958942557</v>
      </c>
      <c r="J11">
        <v>0.40180165795703388</v>
      </c>
      <c r="K11">
        <v>8717.8068399845779</v>
      </c>
      <c r="L11">
        <v>1.03531475533214E-4</v>
      </c>
      <c r="M11">
        <v>2.5766811431197472E-4</v>
      </c>
      <c r="N11">
        <v>2.5762012656640218E-4</v>
      </c>
      <c r="O11">
        <v>1.2511721758068359E-4</v>
      </c>
      <c r="P11">
        <v>-1.862732784585486E-4</v>
      </c>
    </row>
    <row r="12" spans="1:16" x14ac:dyDescent="0.35">
      <c r="A12" t="s">
        <v>17</v>
      </c>
      <c r="B12" t="s">
        <v>32</v>
      </c>
      <c r="C12" t="s">
        <v>35</v>
      </c>
      <c r="D12">
        <v>0</v>
      </c>
      <c r="E12">
        <v>-9407.9258628879488</v>
      </c>
      <c r="F12">
        <v>-9407.9258628879488</v>
      </c>
      <c r="G12">
        <v>1735</v>
      </c>
      <c r="H12">
        <v>5.0077714924268157E-6</v>
      </c>
      <c r="I12">
        <v>0.88927350725584542</v>
      </c>
      <c r="J12">
        <v>1.9388895792321011E-2</v>
      </c>
      <c r="K12">
        <v>4705.9629314439744</v>
      </c>
      <c r="L12">
        <v>5.0077714924268157E-6</v>
      </c>
      <c r="M12">
        <v>2.5828038615846019E-4</v>
      </c>
      <c r="N12">
        <v>2.5813432352024448E-4</v>
      </c>
      <c r="O12">
        <v>1.118792779619682E-5</v>
      </c>
      <c r="P12">
        <v>-5.6583966139722719E-4</v>
      </c>
    </row>
    <row r="13" spans="1:16" x14ac:dyDescent="0.35">
      <c r="A13" t="s">
        <v>17</v>
      </c>
      <c r="B13" t="s">
        <v>32</v>
      </c>
      <c r="C13" t="s">
        <v>35</v>
      </c>
      <c r="D13">
        <v>1</v>
      </c>
      <c r="E13">
        <v>-8019.977744333828</v>
      </c>
      <c r="F13">
        <v>-8019.977744333828</v>
      </c>
      <c r="G13">
        <v>1478</v>
      </c>
      <c r="H13">
        <v>1.6648898926163719E-10</v>
      </c>
      <c r="I13">
        <v>0.99935822558541054</v>
      </c>
      <c r="J13">
        <v>6.4718996554481047E-7</v>
      </c>
      <c r="K13">
        <v>4011.988872166914</v>
      </c>
      <c r="L13">
        <v>1.6648898926163719E-10</v>
      </c>
      <c r="M13">
        <v>2.5724902752700328E-4</v>
      </c>
      <c r="N13">
        <v>2.5707485768202153E-4</v>
      </c>
      <c r="O13">
        <v>4.3847558917065039E-10</v>
      </c>
      <c r="P13">
        <v>-6.7750633629515278E-4</v>
      </c>
    </row>
    <row r="14" spans="1:16" x14ac:dyDescent="0.35">
      <c r="A14" t="s">
        <v>17</v>
      </c>
      <c r="B14" t="s">
        <v>33</v>
      </c>
      <c r="C14" t="s">
        <v>36</v>
      </c>
      <c r="D14">
        <v>0</v>
      </c>
      <c r="E14">
        <v>-7365.3614972422729</v>
      </c>
      <c r="F14">
        <v>-7365.3614972422729</v>
      </c>
      <c r="G14">
        <v>3213</v>
      </c>
    </row>
    <row r="15" spans="1:16" x14ac:dyDescent="0.35">
      <c r="A15" t="s">
        <v>17</v>
      </c>
      <c r="B15" t="s">
        <v>33</v>
      </c>
      <c r="C15" t="s">
        <v>37</v>
      </c>
      <c r="D15">
        <v>0</v>
      </c>
      <c r="E15">
        <v>-5958.8708279131779</v>
      </c>
      <c r="F15">
        <v>-5958.8708279131779</v>
      </c>
      <c r="G15">
        <v>1735</v>
      </c>
    </row>
    <row r="16" spans="1:16" x14ac:dyDescent="0.35">
      <c r="A16" t="s">
        <v>17</v>
      </c>
      <c r="B16" t="s">
        <v>33</v>
      </c>
      <c r="C16" t="s">
        <v>37</v>
      </c>
      <c r="D16">
        <v>1</v>
      </c>
      <c r="E16">
        <v>-3906.9162811299771</v>
      </c>
      <c r="F16">
        <v>-3906.9162811299771</v>
      </c>
      <c r="G16">
        <v>1477</v>
      </c>
    </row>
    <row r="17" spans="1:16" x14ac:dyDescent="0.35">
      <c r="A17" t="s">
        <v>17</v>
      </c>
      <c r="B17" t="s">
        <v>33</v>
      </c>
      <c r="C17" t="s">
        <v>38</v>
      </c>
      <c r="D17">
        <v>0</v>
      </c>
      <c r="E17">
        <v>-5726.9351388220593</v>
      </c>
      <c r="F17">
        <v>-5726.9351388220593</v>
      </c>
      <c r="G17">
        <v>3213</v>
      </c>
    </row>
    <row r="18" spans="1:16" x14ac:dyDescent="0.35">
      <c r="A18" t="s">
        <v>17</v>
      </c>
      <c r="B18" t="s">
        <v>33</v>
      </c>
      <c r="C18" t="s">
        <v>39</v>
      </c>
      <c r="D18">
        <v>0</v>
      </c>
      <c r="E18">
        <v>-5790.8220994807934</v>
      </c>
      <c r="F18">
        <v>-5790.8220994807934</v>
      </c>
      <c r="G18">
        <v>3213</v>
      </c>
    </row>
    <row r="19" spans="1:16" x14ac:dyDescent="0.35">
      <c r="A19" t="s">
        <v>17</v>
      </c>
      <c r="B19" t="s">
        <v>33</v>
      </c>
      <c r="C19" t="s">
        <v>40</v>
      </c>
      <c r="D19">
        <v>0</v>
      </c>
      <c r="E19">
        <v>-7871.4595885191648</v>
      </c>
      <c r="F19">
        <v>-7871.4595885191648</v>
      </c>
      <c r="G19">
        <v>3213</v>
      </c>
    </row>
    <row r="20" spans="1:16" x14ac:dyDescent="0.35">
      <c r="A20" t="s">
        <v>18</v>
      </c>
      <c r="B20" t="s">
        <v>32</v>
      </c>
      <c r="C20" t="s">
        <v>34</v>
      </c>
      <c r="D20">
        <v>0</v>
      </c>
      <c r="E20">
        <v>-13920.36699663095</v>
      </c>
      <c r="F20">
        <v>-13920.36699663095</v>
      </c>
      <c r="G20">
        <v>2379</v>
      </c>
      <c r="H20">
        <v>1.248288858124835E-3</v>
      </c>
      <c r="I20">
        <v>6.4999026350284891E-3</v>
      </c>
      <c r="J20">
        <v>7.4193249105829997</v>
      </c>
      <c r="K20">
        <v>6962.1834983154749</v>
      </c>
      <c r="L20">
        <v>1.248288858124835E-3</v>
      </c>
      <c r="M20">
        <v>1.6824830738228799E-4</v>
      </c>
      <c r="N20">
        <v>1.687024875970662E-4</v>
      </c>
      <c r="O20">
        <v>3.1115856313826962E-3</v>
      </c>
      <c r="P20">
        <v>2.6921963110760889E-3</v>
      </c>
    </row>
    <row r="21" spans="1:16" x14ac:dyDescent="0.35">
      <c r="A21" t="s">
        <v>18</v>
      </c>
      <c r="B21" t="s">
        <v>32</v>
      </c>
      <c r="C21" t="s">
        <v>35</v>
      </c>
      <c r="D21">
        <v>0</v>
      </c>
      <c r="E21">
        <v>-7461.9862749310796</v>
      </c>
      <c r="F21">
        <v>-7461.9862749310796</v>
      </c>
      <c r="G21">
        <v>1280</v>
      </c>
      <c r="H21">
        <v>1.038148570193798E-4</v>
      </c>
      <c r="I21">
        <v>0.43710927410312372</v>
      </c>
      <c r="J21">
        <v>0.60423846791101732</v>
      </c>
      <c r="K21">
        <v>3732.9931374655398</v>
      </c>
      <c r="L21">
        <v>1.038148570193798E-4</v>
      </c>
      <c r="M21">
        <v>1.7181106886208369E-4</v>
      </c>
      <c r="N21">
        <v>1.71757905287539E-4</v>
      </c>
      <c r="O21">
        <v>4.7257661888799868E-4</v>
      </c>
      <c r="P21">
        <v>-3.0952621630841998E-4</v>
      </c>
    </row>
    <row r="22" spans="1:16" x14ac:dyDescent="0.35">
      <c r="A22" t="s">
        <v>18</v>
      </c>
      <c r="B22" t="s">
        <v>32</v>
      </c>
      <c r="C22" t="s">
        <v>35</v>
      </c>
      <c r="D22">
        <v>1</v>
      </c>
      <c r="E22">
        <v>-6455.0916665639843</v>
      </c>
      <c r="F22">
        <v>-6455.0916665639843</v>
      </c>
      <c r="G22">
        <v>1099</v>
      </c>
      <c r="H22">
        <v>4.6170188825597758E-4</v>
      </c>
      <c r="I22">
        <v>9.4041386334458063E-2</v>
      </c>
      <c r="J22">
        <v>2.808663923425911</v>
      </c>
      <c r="K22">
        <v>3229.5458332819921</v>
      </c>
      <c r="L22">
        <v>4.6170188825597758E-4</v>
      </c>
      <c r="M22">
        <v>1.6438488222286481E-4</v>
      </c>
      <c r="N22">
        <v>1.6465566273837759E-4</v>
      </c>
      <c r="O22">
        <v>2.5537750479309729E-3</v>
      </c>
      <c r="P22">
        <v>1.6445259823412159E-3</v>
      </c>
    </row>
    <row r="23" spans="1:16" x14ac:dyDescent="0.35">
      <c r="A23" t="s">
        <v>18</v>
      </c>
      <c r="B23" t="s">
        <v>33</v>
      </c>
      <c r="C23" t="s">
        <v>36</v>
      </c>
      <c r="D23">
        <v>0</v>
      </c>
      <c r="E23">
        <v>-5322.3274735127652</v>
      </c>
      <c r="F23">
        <v>-5322.3274735127652</v>
      </c>
      <c r="G23">
        <v>2379</v>
      </c>
    </row>
    <row r="24" spans="1:16" x14ac:dyDescent="0.35">
      <c r="A24" t="s">
        <v>18</v>
      </c>
      <c r="B24" t="s">
        <v>33</v>
      </c>
      <c r="C24" t="s">
        <v>37</v>
      </c>
      <c r="D24">
        <v>0</v>
      </c>
      <c r="E24">
        <v>-4373.0551877860116</v>
      </c>
      <c r="F24">
        <v>-4373.0551877860116</v>
      </c>
      <c r="G24">
        <v>1280</v>
      </c>
    </row>
    <row r="25" spans="1:16" x14ac:dyDescent="0.35">
      <c r="A25" t="s">
        <v>18</v>
      </c>
      <c r="B25" t="s">
        <v>33</v>
      </c>
      <c r="C25" t="s">
        <v>37</v>
      </c>
      <c r="D25">
        <v>1</v>
      </c>
      <c r="E25">
        <v>-2826.3098092314021</v>
      </c>
      <c r="F25">
        <v>-2826.3098092314021</v>
      </c>
      <c r="G25">
        <v>1098</v>
      </c>
    </row>
    <row r="26" spans="1:16" x14ac:dyDescent="0.35">
      <c r="A26" t="s">
        <v>18</v>
      </c>
      <c r="B26" t="s">
        <v>33</v>
      </c>
      <c r="C26" t="s">
        <v>38</v>
      </c>
      <c r="D26">
        <v>0</v>
      </c>
      <c r="E26">
        <v>-4106.030871283403</v>
      </c>
      <c r="F26">
        <v>-4106.030871283403</v>
      </c>
      <c r="G26">
        <v>2379</v>
      </c>
    </row>
    <row r="27" spans="1:16" x14ac:dyDescent="0.35">
      <c r="A27" t="s">
        <v>18</v>
      </c>
      <c r="B27" t="s">
        <v>33</v>
      </c>
      <c r="C27" t="s">
        <v>39</v>
      </c>
      <c r="D27">
        <v>0</v>
      </c>
      <c r="E27">
        <v>-4143.7671779567836</v>
      </c>
      <c r="F27">
        <v>-4143.7671779567836</v>
      </c>
      <c r="G27">
        <v>2379</v>
      </c>
    </row>
    <row r="28" spans="1:16" x14ac:dyDescent="0.35">
      <c r="A28" t="s">
        <v>18</v>
      </c>
      <c r="B28" t="s">
        <v>33</v>
      </c>
      <c r="C28" t="s">
        <v>40</v>
      </c>
      <c r="D28">
        <v>0</v>
      </c>
      <c r="E28">
        <v>-5648.7207111111666</v>
      </c>
      <c r="F28">
        <v>-5648.7207111111666</v>
      </c>
      <c r="G28">
        <v>2379</v>
      </c>
    </row>
    <row r="29" spans="1:16" x14ac:dyDescent="0.35">
      <c r="A29" t="s">
        <v>19</v>
      </c>
      <c r="B29" t="s">
        <v>32</v>
      </c>
      <c r="C29" t="s">
        <v>34</v>
      </c>
      <c r="D29">
        <v>0</v>
      </c>
      <c r="E29">
        <v>-19685.108396919011</v>
      </c>
      <c r="F29">
        <v>-19685.108396919011</v>
      </c>
      <c r="G29">
        <v>4520</v>
      </c>
      <c r="H29">
        <v>1.3047950346316559E-3</v>
      </c>
      <c r="I29">
        <v>0.18768259391068079</v>
      </c>
      <c r="J29">
        <v>1.736241312422971</v>
      </c>
      <c r="K29">
        <v>9844.5541984595075</v>
      </c>
      <c r="L29">
        <v>1.3047950346316559E-3</v>
      </c>
      <c r="M29">
        <v>7.5150558006869443E-4</v>
      </c>
      <c r="N29">
        <v>7.5162801632772591E-4</v>
      </c>
      <c r="O29">
        <v>3.8414660053676108E-4</v>
      </c>
      <c r="P29">
        <v>1.6289475162145631E-4</v>
      </c>
    </row>
    <row r="30" spans="1:16" x14ac:dyDescent="0.35">
      <c r="A30" t="s">
        <v>19</v>
      </c>
      <c r="B30" t="s">
        <v>32</v>
      </c>
      <c r="C30" t="s">
        <v>35</v>
      </c>
      <c r="D30">
        <v>0</v>
      </c>
      <c r="E30">
        <v>-10511.25553007184</v>
      </c>
      <c r="F30">
        <v>-10511.25553007184</v>
      </c>
      <c r="G30">
        <v>2441</v>
      </c>
      <c r="H30">
        <v>2.5459103669023259E-4</v>
      </c>
      <c r="I30">
        <v>0.57004126156321933</v>
      </c>
      <c r="J30">
        <v>0.32270095955957329</v>
      </c>
      <c r="K30">
        <v>5257.6277650359198</v>
      </c>
      <c r="L30">
        <v>2.5459103669023259E-4</v>
      </c>
      <c r="M30">
        <v>7.8893795989234744E-4</v>
      </c>
      <c r="N30">
        <v>7.8871896525169085E-4</v>
      </c>
      <c r="O30">
        <v>1.3229121322599899E-4</v>
      </c>
      <c r="P30">
        <v>-2.7765864687512298E-4</v>
      </c>
    </row>
    <row r="31" spans="1:16" x14ac:dyDescent="0.35">
      <c r="A31" t="s">
        <v>19</v>
      </c>
      <c r="B31" t="s">
        <v>32</v>
      </c>
      <c r="C31" t="s">
        <v>35</v>
      </c>
      <c r="D31">
        <v>1</v>
      </c>
      <c r="E31">
        <v>-9178.2688606644697</v>
      </c>
      <c r="F31">
        <v>-9178.2688606644697</v>
      </c>
      <c r="G31">
        <v>2079</v>
      </c>
      <c r="H31">
        <v>4.2452923953240068E-4</v>
      </c>
      <c r="I31">
        <v>0.43869221866950742</v>
      </c>
      <c r="J31">
        <v>0.5999317779980986</v>
      </c>
      <c r="K31">
        <v>4591.1344303322348</v>
      </c>
      <c r="L31">
        <v>4.2452923953240068E-4</v>
      </c>
      <c r="M31">
        <v>7.0762919235417836E-4</v>
      </c>
      <c r="N31">
        <v>7.0749295561076076E-4</v>
      </c>
      <c r="O31">
        <v>2.8876193574223219E-4</v>
      </c>
      <c r="P31">
        <v>-1.9256268537692911E-4</v>
      </c>
    </row>
    <row r="32" spans="1:16" x14ac:dyDescent="0.35">
      <c r="A32" t="s">
        <v>19</v>
      </c>
      <c r="B32" t="s">
        <v>33</v>
      </c>
      <c r="C32" t="s">
        <v>36</v>
      </c>
      <c r="D32">
        <v>0</v>
      </c>
      <c r="E32">
        <v>-10979.434253659299</v>
      </c>
      <c r="F32">
        <v>-10979.434253659299</v>
      </c>
      <c r="G32">
        <v>4520</v>
      </c>
    </row>
    <row r="33" spans="1:16" x14ac:dyDescent="0.35">
      <c r="A33" t="s">
        <v>19</v>
      </c>
      <c r="B33" t="s">
        <v>33</v>
      </c>
      <c r="C33" t="s">
        <v>37</v>
      </c>
      <c r="D33">
        <v>0</v>
      </c>
      <c r="E33">
        <v>-8586.8263974352503</v>
      </c>
      <c r="F33">
        <v>-8586.8263974352503</v>
      </c>
      <c r="G33">
        <v>2441</v>
      </c>
    </row>
    <row r="34" spans="1:16" x14ac:dyDescent="0.35">
      <c r="A34" t="s">
        <v>19</v>
      </c>
      <c r="B34" t="s">
        <v>33</v>
      </c>
      <c r="C34" t="s">
        <v>37</v>
      </c>
      <c r="D34">
        <v>1</v>
      </c>
      <c r="E34">
        <v>-5862.9022870553208</v>
      </c>
      <c r="F34">
        <v>-5862.9022870553208</v>
      </c>
      <c r="G34">
        <v>2078</v>
      </c>
    </row>
    <row r="35" spans="1:16" x14ac:dyDescent="0.35">
      <c r="A35" t="s">
        <v>19</v>
      </c>
      <c r="B35" t="s">
        <v>33</v>
      </c>
      <c r="C35" t="s">
        <v>38</v>
      </c>
      <c r="D35">
        <v>0</v>
      </c>
      <c r="E35">
        <v>-8572.7912969471854</v>
      </c>
      <c r="F35">
        <v>-8572.7912969471854</v>
      </c>
      <c r="G35">
        <v>4520</v>
      </c>
    </row>
    <row r="36" spans="1:16" x14ac:dyDescent="0.35">
      <c r="A36" t="s">
        <v>19</v>
      </c>
      <c r="B36" t="s">
        <v>33</v>
      </c>
      <c r="C36" t="s">
        <v>39</v>
      </c>
      <c r="D36">
        <v>0</v>
      </c>
      <c r="E36">
        <v>-8733.3616270288712</v>
      </c>
      <c r="F36">
        <v>-8733.3616270288712</v>
      </c>
      <c r="G36">
        <v>4520</v>
      </c>
    </row>
    <row r="37" spans="1:16" x14ac:dyDescent="0.35">
      <c r="A37" t="s">
        <v>19</v>
      </c>
      <c r="B37" t="s">
        <v>33</v>
      </c>
      <c r="C37" t="s">
        <v>40</v>
      </c>
      <c r="D37">
        <v>0</v>
      </c>
      <c r="E37">
        <v>-11595.778601964559</v>
      </c>
      <c r="F37">
        <v>-11595.778601964559</v>
      </c>
      <c r="G37">
        <v>4520</v>
      </c>
    </row>
    <row r="38" spans="1:16" x14ac:dyDescent="0.35">
      <c r="A38" t="s">
        <v>20</v>
      </c>
      <c r="B38" t="s">
        <v>32</v>
      </c>
      <c r="C38" t="s">
        <v>34</v>
      </c>
      <c r="D38">
        <v>0</v>
      </c>
      <c r="E38">
        <v>-29410.085382137611</v>
      </c>
      <c r="F38">
        <v>-29410.085382137611</v>
      </c>
      <c r="G38">
        <v>6448</v>
      </c>
      <c r="H38">
        <v>2.893870968233347E-3</v>
      </c>
      <c r="I38">
        <v>2.965924725986728E-2</v>
      </c>
      <c r="J38">
        <v>4.7310369853352991</v>
      </c>
      <c r="K38">
        <v>14707.0426910688</v>
      </c>
      <c r="L38">
        <v>2.893870968233347E-3</v>
      </c>
      <c r="M38">
        <v>6.1167794232076843E-4</v>
      </c>
      <c r="N38">
        <v>6.1203193534479713E-4</v>
      </c>
      <c r="O38">
        <v>7.3341098213675071E-4</v>
      </c>
      <c r="P38">
        <v>5.7838979240398825E-4</v>
      </c>
    </row>
    <row r="39" spans="1:16" x14ac:dyDescent="0.35">
      <c r="A39" t="s">
        <v>20</v>
      </c>
      <c r="B39" t="s">
        <v>32</v>
      </c>
      <c r="C39" t="s">
        <v>35</v>
      </c>
      <c r="D39">
        <v>0</v>
      </c>
      <c r="E39">
        <v>-15331.370377804271</v>
      </c>
      <c r="F39">
        <v>-15331.370377804271</v>
      </c>
      <c r="G39">
        <v>3407</v>
      </c>
      <c r="H39">
        <v>3.284699464263241E-4</v>
      </c>
      <c r="I39">
        <v>0.47723725626303648</v>
      </c>
      <c r="J39">
        <v>0.50528162261293785</v>
      </c>
      <c r="K39">
        <v>7667.6851889021364</v>
      </c>
      <c r="L39">
        <v>3.284699464263241E-4</v>
      </c>
      <c r="M39">
        <v>6.5007301220995086E-4</v>
      </c>
      <c r="N39">
        <v>6.4997858970091283E-4</v>
      </c>
      <c r="O39">
        <v>1.483719979351594E-4</v>
      </c>
      <c r="P39">
        <v>-1.4527018356313981E-4</v>
      </c>
    </row>
    <row r="40" spans="1:16" x14ac:dyDescent="0.35">
      <c r="A40" t="s">
        <v>20</v>
      </c>
      <c r="B40" t="s">
        <v>32</v>
      </c>
      <c r="C40" t="s">
        <v>35</v>
      </c>
      <c r="D40">
        <v>1</v>
      </c>
      <c r="E40">
        <v>-14093.891540465889</v>
      </c>
      <c r="F40">
        <v>-14093.891540465889</v>
      </c>
      <c r="G40">
        <v>3041</v>
      </c>
      <c r="H40">
        <v>1.491159797226693E-4</v>
      </c>
      <c r="I40">
        <v>0.60846715983401634</v>
      </c>
      <c r="J40">
        <v>0.26246759471355929</v>
      </c>
      <c r="K40">
        <v>7048.9457702329464</v>
      </c>
      <c r="L40">
        <v>1.491159797226693E-4</v>
      </c>
      <c r="M40">
        <v>5.6813101017443761E-4</v>
      </c>
      <c r="N40">
        <v>5.6799317628284166E-4</v>
      </c>
      <c r="O40">
        <v>8.6358976071343463E-5</v>
      </c>
      <c r="P40">
        <v>-2.4266821742124911E-4</v>
      </c>
    </row>
    <row r="41" spans="1:16" x14ac:dyDescent="0.35">
      <c r="A41" t="s">
        <v>20</v>
      </c>
      <c r="B41" t="s">
        <v>33</v>
      </c>
      <c r="C41" t="s">
        <v>36</v>
      </c>
      <c r="D41">
        <v>0</v>
      </c>
      <c r="E41">
        <v>-17467.721975716329</v>
      </c>
      <c r="F41">
        <v>-17467.721975716329</v>
      </c>
      <c r="G41">
        <v>6448</v>
      </c>
    </row>
    <row r="42" spans="1:16" x14ac:dyDescent="0.35">
      <c r="A42" t="s">
        <v>20</v>
      </c>
      <c r="B42" t="s">
        <v>33</v>
      </c>
      <c r="C42" t="s">
        <v>37</v>
      </c>
      <c r="D42">
        <v>0</v>
      </c>
      <c r="E42">
        <v>-12749.249339084579</v>
      </c>
      <c r="F42">
        <v>-12749.249339084579</v>
      </c>
      <c r="G42">
        <v>3407</v>
      </c>
    </row>
    <row r="43" spans="1:16" x14ac:dyDescent="0.35">
      <c r="A43" t="s">
        <v>20</v>
      </c>
      <c r="B43" t="s">
        <v>33</v>
      </c>
      <c r="C43" t="s">
        <v>37</v>
      </c>
      <c r="D43">
        <v>1</v>
      </c>
      <c r="E43">
        <v>-9757.2964034513971</v>
      </c>
      <c r="F43">
        <v>-9757.2964034513971</v>
      </c>
      <c r="G43">
        <v>3040</v>
      </c>
    </row>
    <row r="44" spans="1:16" x14ac:dyDescent="0.35">
      <c r="A44" t="s">
        <v>20</v>
      </c>
      <c r="B44" t="s">
        <v>33</v>
      </c>
      <c r="C44" t="s">
        <v>38</v>
      </c>
      <c r="D44">
        <v>0</v>
      </c>
      <c r="E44">
        <v>-13708.33170577688</v>
      </c>
      <c r="F44">
        <v>-13708.33170577688</v>
      </c>
      <c r="G44">
        <v>6448</v>
      </c>
    </row>
    <row r="45" spans="1:16" x14ac:dyDescent="0.35">
      <c r="A45" t="s">
        <v>20</v>
      </c>
      <c r="B45" t="s">
        <v>33</v>
      </c>
      <c r="C45" t="s">
        <v>39</v>
      </c>
      <c r="D45">
        <v>0</v>
      </c>
      <c r="E45">
        <v>-13761.80710987473</v>
      </c>
      <c r="F45">
        <v>-13761.80710987473</v>
      </c>
      <c r="G45">
        <v>6448</v>
      </c>
    </row>
    <row r="46" spans="1:16" x14ac:dyDescent="0.35">
      <c r="A46" t="s">
        <v>20</v>
      </c>
      <c r="B46" t="s">
        <v>33</v>
      </c>
      <c r="C46" t="s">
        <v>40</v>
      </c>
      <c r="D46">
        <v>0</v>
      </c>
      <c r="E46">
        <v>-18210.922809938951</v>
      </c>
      <c r="F46">
        <v>-18210.922809938951</v>
      </c>
      <c r="G46">
        <v>6448</v>
      </c>
    </row>
    <row r="47" spans="1:16" x14ac:dyDescent="0.35">
      <c r="A47" t="s">
        <v>21</v>
      </c>
      <c r="B47" t="s">
        <v>32</v>
      </c>
      <c r="C47" t="s">
        <v>34</v>
      </c>
      <c r="D47">
        <v>0</v>
      </c>
      <c r="E47">
        <v>-20458.08021666401</v>
      </c>
      <c r="F47">
        <v>-20458.08021666401</v>
      </c>
      <c r="G47">
        <v>4514</v>
      </c>
      <c r="H47">
        <v>1.6559094678550771E-2</v>
      </c>
      <c r="I47">
        <v>3.0423982721666831E-7</v>
      </c>
      <c r="J47">
        <v>26.30187660430213</v>
      </c>
      <c r="K47">
        <v>10231.04010833201</v>
      </c>
      <c r="L47">
        <v>1.6559094678550771E-2</v>
      </c>
      <c r="M47">
        <v>6.2957844900854854E-4</v>
      </c>
      <c r="N47">
        <v>6.3310814460561086E-4</v>
      </c>
      <c r="O47">
        <v>5.7955326286012188E-3</v>
      </c>
      <c r="P47">
        <v>5.5751858938114518E-3</v>
      </c>
    </row>
    <row r="48" spans="1:16" x14ac:dyDescent="0.35">
      <c r="A48" t="s">
        <v>21</v>
      </c>
      <c r="B48" t="s">
        <v>32</v>
      </c>
      <c r="C48" t="s">
        <v>35</v>
      </c>
      <c r="D48">
        <v>0</v>
      </c>
      <c r="E48">
        <v>-11833.31822728718</v>
      </c>
      <c r="F48">
        <v>-11833.31822728718</v>
      </c>
      <c r="G48">
        <v>2417</v>
      </c>
      <c r="H48">
        <v>3.9788761569958808E-6</v>
      </c>
      <c r="I48">
        <v>0.92402712733845704</v>
      </c>
      <c r="J48">
        <v>9.0958521751636628E-3</v>
      </c>
      <c r="K48">
        <v>5918.6591136435909</v>
      </c>
      <c r="L48">
        <v>3.9788761569958808E-6</v>
      </c>
      <c r="M48">
        <v>4.3743852476629418E-4</v>
      </c>
      <c r="N48">
        <v>4.3725911266008179E-4</v>
      </c>
      <c r="O48">
        <v>3.7663842304969108E-6</v>
      </c>
      <c r="P48">
        <v>-4.1031073113839689E-4</v>
      </c>
    </row>
    <row r="49" spans="1:16" x14ac:dyDescent="0.35">
      <c r="A49" t="s">
        <v>21</v>
      </c>
      <c r="B49" t="s">
        <v>32</v>
      </c>
      <c r="C49" t="s">
        <v>35</v>
      </c>
      <c r="D49">
        <v>1</v>
      </c>
      <c r="E49">
        <v>-8873.8418084402419</v>
      </c>
      <c r="F49">
        <v>-8873.8418084402419</v>
      </c>
      <c r="G49">
        <v>2097</v>
      </c>
      <c r="H49">
        <v>7.8987923287714423E-3</v>
      </c>
      <c r="I49">
        <v>2.3266320153385359E-3</v>
      </c>
      <c r="J49">
        <v>9.2949307727384696</v>
      </c>
      <c r="K49">
        <v>4438.920904220121</v>
      </c>
      <c r="L49">
        <v>7.8987923287714423E-3</v>
      </c>
      <c r="M49">
        <v>8.4979571358811772E-4</v>
      </c>
      <c r="N49">
        <v>8.5315878449230827E-4</v>
      </c>
      <c r="O49">
        <v>4.4171235870084091E-3</v>
      </c>
      <c r="P49">
        <v>3.9419050302480496E-3</v>
      </c>
    </row>
    <row r="50" spans="1:16" x14ac:dyDescent="0.35">
      <c r="A50" t="s">
        <v>21</v>
      </c>
      <c r="B50" t="s">
        <v>33</v>
      </c>
      <c r="C50" t="s">
        <v>36</v>
      </c>
      <c r="D50">
        <v>0</v>
      </c>
      <c r="E50">
        <v>-10961.810130082789</v>
      </c>
      <c r="F50">
        <v>-10961.810130082789</v>
      </c>
      <c r="G50">
        <v>4514</v>
      </c>
    </row>
    <row r="51" spans="1:16" x14ac:dyDescent="0.35">
      <c r="A51" t="s">
        <v>21</v>
      </c>
      <c r="B51" t="s">
        <v>33</v>
      </c>
      <c r="C51" t="s">
        <v>37</v>
      </c>
      <c r="D51">
        <v>0</v>
      </c>
      <c r="E51">
        <v>-8504.5801753307169</v>
      </c>
      <c r="F51">
        <v>-8504.5801753307169</v>
      </c>
      <c r="G51">
        <v>2417</v>
      </c>
    </row>
    <row r="52" spans="1:16" x14ac:dyDescent="0.35">
      <c r="A52" t="s">
        <v>21</v>
      </c>
      <c r="B52" t="s">
        <v>33</v>
      </c>
      <c r="C52" t="s">
        <v>37</v>
      </c>
      <c r="D52">
        <v>1</v>
      </c>
      <c r="E52">
        <v>-5915.6959698482178</v>
      </c>
      <c r="F52">
        <v>-5915.6959698482178</v>
      </c>
      <c r="G52">
        <v>2096</v>
      </c>
    </row>
    <row r="53" spans="1:16" x14ac:dyDescent="0.35">
      <c r="A53" t="s">
        <v>21</v>
      </c>
      <c r="B53" t="s">
        <v>33</v>
      </c>
      <c r="C53" t="s">
        <v>38</v>
      </c>
      <c r="D53">
        <v>0</v>
      </c>
      <c r="E53">
        <v>-8568.201085670009</v>
      </c>
      <c r="F53">
        <v>-8568.201085670009</v>
      </c>
      <c r="G53">
        <v>4514</v>
      </c>
    </row>
    <row r="54" spans="1:16" x14ac:dyDescent="0.35">
      <c r="A54" t="s">
        <v>21</v>
      </c>
      <c r="B54" t="s">
        <v>33</v>
      </c>
      <c r="C54" t="s">
        <v>39</v>
      </c>
      <c r="D54">
        <v>0</v>
      </c>
      <c r="E54">
        <v>-8727.4450152969948</v>
      </c>
      <c r="F54">
        <v>-8727.4450152969948</v>
      </c>
      <c r="G54">
        <v>4514</v>
      </c>
    </row>
    <row r="55" spans="1:16" x14ac:dyDescent="0.35">
      <c r="A55" t="s">
        <v>21</v>
      </c>
      <c r="B55" t="s">
        <v>33</v>
      </c>
      <c r="C55" t="s">
        <v>40</v>
      </c>
      <c r="D55">
        <v>0</v>
      </c>
      <c r="E55">
        <v>-11582.74222256864</v>
      </c>
      <c r="F55">
        <v>-11582.74222256864</v>
      </c>
      <c r="G55">
        <v>4514</v>
      </c>
    </row>
    <row r="56" spans="1:16" x14ac:dyDescent="0.35">
      <c r="A56" t="s">
        <v>22</v>
      </c>
      <c r="B56" t="s">
        <v>32</v>
      </c>
      <c r="C56" t="s">
        <v>34</v>
      </c>
      <c r="D56">
        <v>0</v>
      </c>
      <c r="E56">
        <v>-17573.97940998898</v>
      </c>
      <c r="F56">
        <v>-17573.97940998898</v>
      </c>
      <c r="G56">
        <v>2959</v>
      </c>
      <c r="H56">
        <v>1.850941753978042E-4</v>
      </c>
      <c r="I56">
        <v>0.27323175188177279</v>
      </c>
      <c r="J56">
        <v>1.200896805167577</v>
      </c>
      <c r="K56">
        <v>8788.9897049944921</v>
      </c>
      <c r="L56">
        <v>1.850941753978042E-4</v>
      </c>
      <c r="M56">
        <v>1.5412995904504509E-4</v>
      </c>
      <c r="N56">
        <v>1.5414042700189189E-4</v>
      </c>
      <c r="O56">
        <v>4.0595512173113862E-4</v>
      </c>
      <c r="P56">
        <v>6.7911819438881693E-5</v>
      </c>
    </row>
    <row r="57" spans="1:16" x14ac:dyDescent="0.35">
      <c r="A57" t="s">
        <v>22</v>
      </c>
      <c r="B57" t="s">
        <v>32</v>
      </c>
      <c r="C57" t="s">
        <v>35</v>
      </c>
      <c r="D57">
        <v>0</v>
      </c>
      <c r="E57">
        <v>-9457.9897572156115</v>
      </c>
      <c r="F57">
        <v>-9457.9897572156115</v>
      </c>
      <c r="G57">
        <v>1595</v>
      </c>
      <c r="H57">
        <v>4.0879825886019898E-5</v>
      </c>
      <c r="I57">
        <v>0.60820371308594212</v>
      </c>
      <c r="J57">
        <v>0.26290315917421919</v>
      </c>
      <c r="K57">
        <v>4730.9948786078057</v>
      </c>
      <c r="L57">
        <v>4.0879825886019898E-5</v>
      </c>
      <c r="M57">
        <v>1.5549385566314129E-4</v>
      </c>
      <c r="N57">
        <v>1.554219522567567E-4</v>
      </c>
      <c r="O57">
        <v>1.6500927665663581E-4</v>
      </c>
      <c r="P57">
        <v>-4.62633529823897E-4</v>
      </c>
    </row>
    <row r="58" spans="1:16" x14ac:dyDescent="0.35">
      <c r="A58" t="s">
        <v>22</v>
      </c>
      <c r="B58" t="s">
        <v>32</v>
      </c>
      <c r="C58" t="s">
        <v>35</v>
      </c>
      <c r="D58">
        <v>1</v>
      </c>
      <c r="E58">
        <v>-8113.5591310240961</v>
      </c>
      <c r="F58">
        <v>-8113.5591310240961</v>
      </c>
      <c r="G58">
        <v>1364</v>
      </c>
      <c r="H58">
        <v>2.7579614159661808E-4</v>
      </c>
      <c r="I58">
        <v>0.17905267060815691</v>
      </c>
      <c r="J58">
        <v>1.8073303607164299</v>
      </c>
      <c r="K58">
        <v>4058.7795655120481</v>
      </c>
      <c r="L58">
        <v>2.7579614159661808E-4</v>
      </c>
      <c r="M58">
        <v>1.5259863254180709E-4</v>
      </c>
      <c r="N58">
        <v>1.5268901956239019E-4</v>
      </c>
      <c r="O58">
        <v>1.3252094489317749E-3</v>
      </c>
      <c r="P58">
        <v>5.9196804617778209E-4</v>
      </c>
    </row>
    <row r="59" spans="1:16" x14ac:dyDescent="0.35">
      <c r="A59" t="s">
        <v>22</v>
      </c>
      <c r="B59" t="s">
        <v>33</v>
      </c>
      <c r="C59" t="s">
        <v>36</v>
      </c>
      <c r="D59">
        <v>0</v>
      </c>
      <c r="E59">
        <v>-6793.5810435247176</v>
      </c>
      <c r="F59">
        <v>-6793.5810435247176</v>
      </c>
      <c r="G59">
        <v>2959</v>
      </c>
    </row>
    <row r="60" spans="1:16" x14ac:dyDescent="0.35">
      <c r="A60" t="s">
        <v>22</v>
      </c>
      <c r="B60" t="s">
        <v>33</v>
      </c>
      <c r="C60" t="s">
        <v>37</v>
      </c>
      <c r="D60">
        <v>0</v>
      </c>
      <c r="E60">
        <v>-5506.1823682460408</v>
      </c>
      <c r="F60">
        <v>-5506.1823682460408</v>
      </c>
      <c r="G60">
        <v>1595</v>
      </c>
    </row>
    <row r="61" spans="1:16" x14ac:dyDescent="0.35">
      <c r="A61" t="s">
        <v>22</v>
      </c>
      <c r="B61" t="s">
        <v>33</v>
      </c>
      <c r="C61" t="s">
        <v>37</v>
      </c>
      <c r="D61">
        <v>1</v>
      </c>
      <c r="E61">
        <v>-3606.3121417054499</v>
      </c>
      <c r="F61">
        <v>-3606.3121417054499</v>
      </c>
      <c r="G61">
        <v>1363</v>
      </c>
    </row>
    <row r="62" spans="1:16" x14ac:dyDescent="0.35">
      <c r="A62" t="s">
        <v>22</v>
      </c>
      <c r="B62" t="s">
        <v>33</v>
      </c>
      <c r="C62" t="s">
        <v>38</v>
      </c>
      <c r="D62">
        <v>0</v>
      </c>
      <c r="E62">
        <v>-5290.7038359336129</v>
      </c>
      <c r="F62">
        <v>-5290.7038359336129</v>
      </c>
      <c r="G62">
        <v>2959</v>
      </c>
    </row>
    <row r="63" spans="1:16" x14ac:dyDescent="0.35">
      <c r="A63" t="s">
        <v>22</v>
      </c>
      <c r="B63" t="s">
        <v>33</v>
      </c>
      <c r="C63" t="s">
        <v>39</v>
      </c>
      <c r="D63">
        <v>0</v>
      </c>
      <c r="E63">
        <v>-5334.1997955231636</v>
      </c>
      <c r="F63">
        <v>-5334.1997955231636</v>
      </c>
      <c r="G63">
        <v>2959</v>
      </c>
    </row>
    <row r="64" spans="1:16" x14ac:dyDescent="0.35">
      <c r="A64" t="s">
        <v>22</v>
      </c>
      <c r="B64" t="s">
        <v>33</v>
      </c>
      <c r="C64" t="s">
        <v>40</v>
      </c>
      <c r="D64">
        <v>0</v>
      </c>
      <c r="E64">
        <v>-7208.8670503344911</v>
      </c>
      <c r="F64">
        <v>-7208.8670503344911</v>
      </c>
      <c r="G64">
        <v>2959</v>
      </c>
    </row>
    <row r="65" spans="1:16" x14ac:dyDescent="0.35">
      <c r="A65" t="s">
        <v>23</v>
      </c>
      <c r="B65" t="s">
        <v>32</v>
      </c>
      <c r="C65" t="s">
        <v>34</v>
      </c>
      <c r="D65">
        <v>0</v>
      </c>
      <c r="E65">
        <v>-14961.333356061001</v>
      </c>
      <c r="F65">
        <v>-14961.333356061001</v>
      </c>
      <c r="G65">
        <v>2359</v>
      </c>
      <c r="H65">
        <v>8.4928506205929344E-3</v>
      </c>
      <c r="I65">
        <v>2.2092102842206611E-19</v>
      </c>
      <c r="J65">
        <v>82.469569514589764</v>
      </c>
      <c r="K65">
        <v>7482.6666780304986</v>
      </c>
      <c r="L65">
        <v>8.4928506205929344E-3</v>
      </c>
      <c r="M65">
        <v>1.029816291097586E-4</v>
      </c>
      <c r="N65">
        <v>1.065396736354088E-4</v>
      </c>
      <c r="O65">
        <v>3.3806353047068249E-2</v>
      </c>
      <c r="P65">
        <v>3.3396427868047078E-2</v>
      </c>
    </row>
    <row r="66" spans="1:16" x14ac:dyDescent="0.35">
      <c r="A66" t="s">
        <v>23</v>
      </c>
      <c r="B66" t="s">
        <v>32</v>
      </c>
      <c r="C66" t="s">
        <v>35</v>
      </c>
      <c r="D66">
        <v>0</v>
      </c>
      <c r="E66">
        <v>-8023.2343639769861</v>
      </c>
      <c r="F66">
        <v>-8023.2343639769861</v>
      </c>
      <c r="G66">
        <v>1267</v>
      </c>
      <c r="H66">
        <v>9.9188094470634147E-4</v>
      </c>
      <c r="I66">
        <v>2.0487142405818592E-3</v>
      </c>
      <c r="J66">
        <v>9.5449558536013264</v>
      </c>
      <c r="K66">
        <v>4013.617181988493</v>
      </c>
      <c r="L66">
        <v>9.9188094470634147E-4</v>
      </c>
      <c r="M66">
        <v>1.039167660824857E-4</v>
      </c>
      <c r="N66">
        <v>1.046181595885077E-4</v>
      </c>
      <c r="O66">
        <v>7.4889126584073429E-3</v>
      </c>
      <c r="P66">
        <v>6.7043189134732284E-3</v>
      </c>
    </row>
    <row r="67" spans="1:16" x14ac:dyDescent="0.35">
      <c r="A67" t="s">
        <v>23</v>
      </c>
      <c r="B67" t="s">
        <v>32</v>
      </c>
      <c r="C67" t="s">
        <v>35</v>
      </c>
      <c r="D67">
        <v>1</v>
      </c>
      <c r="E67">
        <v>-6934.6173990310645</v>
      </c>
      <c r="F67">
        <v>-6934.6173990310645</v>
      </c>
      <c r="G67">
        <v>1092</v>
      </c>
      <c r="H67">
        <v>3.1596587045772668E-3</v>
      </c>
      <c r="I67">
        <v>3.3085827127850462E-8</v>
      </c>
      <c r="J67">
        <v>30.963152251230341</v>
      </c>
      <c r="K67">
        <v>3469.3086995155322</v>
      </c>
      <c r="L67">
        <v>3.1596587045772668E-3</v>
      </c>
      <c r="M67">
        <v>1.020457697246157E-4</v>
      </c>
      <c r="N67">
        <v>1.048483480333716E-4</v>
      </c>
      <c r="O67">
        <v>2.762191798102109E-2</v>
      </c>
      <c r="P67">
        <v>2.6729827997517441E-2</v>
      </c>
    </row>
    <row r="68" spans="1:16" x14ac:dyDescent="0.35">
      <c r="A68" t="s">
        <v>23</v>
      </c>
      <c r="B68" t="s">
        <v>33</v>
      </c>
      <c r="C68" t="s">
        <v>36</v>
      </c>
      <c r="D68">
        <v>0</v>
      </c>
      <c r="E68">
        <v>-5206.4643979082884</v>
      </c>
      <c r="F68">
        <v>-5206.4643979082884</v>
      </c>
      <c r="G68">
        <v>2359</v>
      </c>
    </row>
    <row r="69" spans="1:16" x14ac:dyDescent="0.35">
      <c r="A69" t="s">
        <v>23</v>
      </c>
      <c r="B69" t="s">
        <v>33</v>
      </c>
      <c r="C69" t="s">
        <v>37</v>
      </c>
      <c r="D69">
        <v>0</v>
      </c>
      <c r="E69">
        <v>-4289.6371433062204</v>
      </c>
      <c r="F69">
        <v>-4289.6371433062204</v>
      </c>
      <c r="G69">
        <v>1267</v>
      </c>
    </row>
    <row r="70" spans="1:16" x14ac:dyDescent="0.35">
      <c r="A70" t="s">
        <v>23</v>
      </c>
      <c r="B70" t="s">
        <v>33</v>
      </c>
      <c r="C70" t="s">
        <v>37</v>
      </c>
      <c r="D70">
        <v>1</v>
      </c>
      <c r="E70">
        <v>-2756.8299269941708</v>
      </c>
      <c r="F70">
        <v>-2756.8299269941708</v>
      </c>
      <c r="G70">
        <v>1091</v>
      </c>
    </row>
    <row r="71" spans="1:16" x14ac:dyDescent="0.35">
      <c r="A71" t="s">
        <v>23</v>
      </c>
      <c r="B71" t="s">
        <v>33</v>
      </c>
      <c r="C71" t="s">
        <v>38</v>
      </c>
      <c r="D71">
        <v>0</v>
      </c>
      <c r="E71">
        <v>-4027.9620590135441</v>
      </c>
      <c r="F71">
        <v>-4027.9620590135441</v>
      </c>
      <c r="G71">
        <v>2359</v>
      </c>
    </row>
    <row r="72" spans="1:16" x14ac:dyDescent="0.35">
      <c r="A72" t="s">
        <v>23</v>
      </c>
      <c r="B72" t="s">
        <v>33</v>
      </c>
      <c r="C72" t="s">
        <v>39</v>
      </c>
      <c r="D72">
        <v>0</v>
      </c>
      <c r="E72">
        <v>-4060.7577325094248</v>
      </c>
      <c r="F72">
        <v>-4060.7577325094248</v>
      </c>
      <c r="G72">
        <v>2359</v>
      </c>
    </row>
    <row r="73" spans="1:16" x14ac:dyDescent="0.35">
      <c r="A73" t="s">
        <v>23</v>
      </c>
      <c r="B73" t="s">
        <v>33</v>
      </c>
      <c r="C73" t="s">
        <v>40</v>
      </c>
      <c r="D73">
        <v>0</v>
      </c>
      <c r="E73">
        <v>-5536.3632874082414</v>
      </c>
      <c r="F73">
        <v>-5536.3632874082414</v>
      </c>
      <c r="G73">
        <v>2359</v>
      </c>
    </row>
    <row r="74" spans="1:16" x14ac:dyDescent="0.35">
      <c r="A74" t="s">
        <v>24</v>
      </c>
      <c r="B74" t="s">
        <v>32</v>
      </c>
      <c r="C74" t="s">
        <v>34</v>
      </c>
      <c r="D74">
        <v>0</v>
      </c>
      <c r="E74">
        <v>-24537.548562443659</v>
      </c>
      <c r="F74">
        <v>-24537.548562443659</v>
      </c>
      <c r="G74">
        <v>6383</v>
      </c>
      <c r="H74">
        <v>9.0387675362180175E-6</v>
      </c>
      <c r="I74">
        <v>0.9323108761961012</v>
      </c>
      <c r="J74">
        <v>7.2149916049993297E-3</v>
      </c>
      <c r="K74">
        <v>12270.774281221829</v>
      </c>
      <c r="L74">
        <v>9.0387675362180175E-6</v>
      </c>
      <c r="M74">
        <v>1.252775890959454E-3</v>
      </c>
      <c r="N74">
        <v>1.2525810089282061E-3</v>
      </c>
      <c r="O74">
        <v>1.1306979230685239E-6</v>
      </c>
      <c r="P74">
        <v>-1.5558437327301E-4</v>
      </c>
    </row>
    <row r="75" spans="1:16" x14ac:dyDescent="0.35">
      <c r="A75" t="s">
        <v>24</v>
      </c>
      <c r="B75" t="s">
        <v>32</v>
      </c>
      <c r="C75" t="s">
        <v>35</v>
      </c>
      <c r="D75">
        <v>0</v>
      </c>
      <c r="E75">
        <v>-12873.866618528309</v>
      </c>
      <c r="F75">
        <v>-12873.866618528309</v>
      </c>
      <c r="G75">
        <v>3388</v>
      </c>
      <c r="H75">
        <v>1.4697494132382969E-3</v>
      </c>
      <c r="I75">
        <v>0.28943511085862039</v>
      </c>
      <c r="J75">
        <v>1.1225988716680799</v>
      </c>
      <c r="K75">
        <v>6438.9333092641536</v>
      </c>
      <c r="L75">
        <v>1.4697494132382969E-3</v>
      </c>
      <c r="M75">
        <v>1.3092382776533371E-3</v>
      </c>
      <c r="N75">
        <v>1.3092856680092821E-3</v>
      </c>
      <c r="O75">
        <v>3.3143142561242728E-4</v>
      </c>
      <c r="P75">
        <v>3.6195581379017128E-5</v>
      </c>
    </row>
    <row r="76" spans="1:16" x14ac:dyDescent="0.35">
      <c r="A76" t="s">
        <v>24</v>
      </c>
      <c r="B76" t="s">
        <v>32</v>
      </c>
      <c r="C76" t="s">
        <v>35</v>
      </c>
      <c r="D76">
        <v>1</v>
      </c>
      <c r="E76">
        <v>-11669.553030181951</v>
      </c>
      <c r="F76">
        <v>-11669.553030181951</v>
      </c>
      <c r="G76">
        <v>2995</v>
      </c>
      <c r="H76">
        <v>4.2816515869059662E-4</v>
      </c>
      <c r="I76">
        <v>0.54844385029958953</v>
      </c>
      <c r="J76">
        <v>0.36019417757622518</v>
      </c>
      <c r="K76">
        <v>5836.7765150909736</v>
      </c>
      <c r="L76">
        <v>4.2816515869059662E-4</v>
      </c>
      <c r="M76">
        <v>1.1887064959565791E-3</v>
      </c>
      <c r="N76">
        <v>1.188452474133845E-3</v>
      </c>
      <c r="O76">
        <v>1.203310507960076E-4</v>
      </c>
      <c r="P76">
        <v>-2.137416752143739E-4</v>
      </c>
    </row>
    <row r="77" spans="1:16" x14ac:dyDescent="0.35">
      <c r="A77" t="s">
        <v>24</v>
      </c>
      <c r="B77" t="s">
        <v>33</v>
      </c>
      <c r="C77" t="s">
        <v>36</v>
      </c>
      <c r="D77">
        <v>0</v>
      </c>
      <c r="E77">
        <v>-16580.049198860139</v>
      </c>
      <c r="F77">
        <v>-16580.049198860139</v>
      </c>
      <c r="G77">
        <v>6383</v>
      </c>
    </row>
    <row r="78" spans="1:16" x14ac:dyDescent="0.35">
      <c r="A78" t="s">
        <v>24</v>
      </c>
      <c r="B78" t="s">
        <v>33</v>
      </c>
      <c r="C78" t="s">
        <v>37</v>
      </c>
      <c r="D78">
        <v>0</v>
      </c>
      <c r="E78">
        <v>-12332.030390581751</v>
      </c>
      <c r="F78">
        <v>-12332.030390581751</v>
      </c>
      <c r="G78">
        <v>3387</v>
      </c>
    </row>
    <row r="79" spans="1:16" x14ac:dyDescent="0.35">
      <c r="A79" t="s">
        <v>24</v>
      </c>
      <c r="B79" t="s">
        <v>33</v>
      </c>
      <c r="C79" t="s">
        <v>37</v>
      </c>
      <c r="D79">
        <v>1</v>
      </c>
      <c r="E79">
        <v>-9188.3775384300188</v>
      </c>
      <c r="F79">
        <v>-9188.3775384300188</v>
      </c>
      <c r="G79">
        <v>2995</v>
      </c>
    </row>
    <row r="80" spans="1:16" x14ac:dyDescent="0.35">
      <c r="A80" t="s">
        <v>24</v>
      </c>
      <c r="B80" t="s">
        <v>33</v>
      </c>
      <c r="C80" t="s">
        <v>38</v>
      </c>
      <c r="D80">
        <v>0</v>
      </c>
      <c r="E80">
        <v>-13030.26991094243</v>
      </c>
      <c r="F80">
        <v>-13030.26991094243</v>
      </c>
      <c r="G80">
        <v>6383</v>
      </c>
    </row>
    <row r="81" spans="1:16" x14ac:dyDescent="0.35">
      <c r="A81" t="s">
        <v>24</v>
      </c>
      <c r="B81" t="s">
        <v>33</v>
      </c>
      <c r="C81" t="s">
        <v>39</v>
      </c>
      <c r="D81">
        <v>0</v>
      </c>
      <c r="E81">
        <v>-13097.110634547211</v>
      </c>
      <c r="F81">
        <v>-13097.110634547211</v>
      </c>
      <c r="G81">
        <v>6383</v>
      </c>
    </row>
    <row r="82" spans="1:16" x14ac:dyDescent="0.35">
      <c r="A82" t="s">
        <v>24</v>
      </c>
      <c r="B82" t="s">
        <v>33</v>
      </c>
      <c r="C82" t="s">
        <v>40</v>
      </c>
      <c r="D82">
        <v>0</v>
      </c>
      <c r="E82">
        <v>-17286.91880195558</v>
      </c>
      <c r="F82">
        <v>-17286.91880195558</v>
      </c>
      <c r="G82">
        <v>6383</v>
      </c>
    </row>
    <row r="83" spans="1:16" x14ac:dyDescent="0.35">
      <c r="A83" t="s">
        <v>25</v>
      </c>
      <c r="B83" t="s">
        <v>32</v>
      </c>
      <c r="C83" t="s">
        <v>34</v>
      </c>
      <c r="D83">
        <v>0</v>
      </c>
      <c r="E83">
        <v>-17957.955216168681</v>
      </c>
      <c r="F83">
        <v>-17957.955216168681</v>
      </c>
      <c r="G83">
        <v>4521</v>
      </c>
      <c r="H83">
        <v>7.2696474947342438E-5</v>
      </c>
      <c r="I83">
        <v>0.79733125562725982</v>
      </c>
      <c r="J83">
        <v>6.5955292045719219E-2</v>
      </c>
      <c r="K83">
        <v>8980.9776080843403</v>
      </c>
      <c r="L83">
        <v>7.2696474947342438E-5</v>
      </c>
      <c r="M83">
        <v>1.1022083701327609E-3</v>
      </c>
      <c r="N83">
        <v>1.101980602014357E-3</v>
      </c>
      <c r="O83">
        <v>1.4594894763297889E-5</v>
      </c>
      <c r="P83">
        <v>-2.066897711152649E-4</v>
      </c>
    </row>
    <row r="84" spans="1:16" x14ac:dyDescent="0.35">
      <c r="A84" t="s">
        <v>25</v>
      </c>
      <c r="B84" t="s">
        <v>32</v>
      </c>
      <c r="C84" t="s">
        <v>35</v>
      </c>
      <c r="D84">
        <v>0</v>
      </c>
      <c r="E84">
        <v>-9552.5918172563852</v>
      </c>
      <c r="F84">
        <v>-9552.5918172563852</v>
      </c>
      <c r="G84">
        <v>2442</v>
      </c>
      <c r="H84">
        <v>9.5287292234713661E-4</v>
      </c>
      <c r="I84">
        <v>0.36696899714437919</v>
      </c>
      <c r="J84">
        <v>0.81420507042293522</v>
      </c>
      <c r="K84">
        <v>4778.2959086281926</v>
      </c>
      <c r="L84">
        <v>9.5287292234713661E-4</v>
      </c>
      <c r="M84">
        <v>1.170310720187693E-3</v>
      </c>
      <c r="N84">
        <v>1.1702216428432269E-3</v>
      </c>
      <c r="O84">
        <v>3.3357929035793271E-4</v>
      </c>
      <c r="P84">
        <v>-7.6120062391993315E-5</v>
      </c>
    </row>
    <row r="85" spans="1:16" x14ac:dyDescent="0.35">
      <c r="A85" t="s">
        <v>25</v>
      </c>
      <c r="B85" t="s">
        <v>32</v>
      </c>
      <c r="C85" t="s">
        <v>35</v>
      </c>
      <c r="D85">
        <v>1</v>
      </c>
      <c r="E85">
        <v>-8414.0035132341691</v>
      </c>
      <c r="F85">
        <v>-8414.0035132341691</v>
      </c>
      <c r="G85">
        <v>2079</v>
      </c>
      <c r="H85">
        <v>8.3818078828779008E-4</v>
      </c>
      <c r="I85">
        <v>0.36524863345949371</v>
      </c>
      <c r="J85">
        <v>0.82012508999827494</v>
      </c>
      <c r="K85">
        <v>4209.0017566170854</v>
      </c>
      <c r="L85">
        <v>8.3818078828779008E-4</v>
      </c>
      <c r="M85">
        <v>1.022015785774281E-3</v>
      </c>
      <c r="N85">
        <v>1.021927318499264E-3</v>
      </c>
      <c r="O85">
        <v>3.9470456566237377E-4</v>
      </c>
      <c r="P85">
        <v>-8.6569047931472909E-5</v>
      </c>
    </row>
    <row r="86" spans="1:16" x14ac:dyDescent="0.35">
      <c r="A86" t="s">
        <v>25</v>
      </c>
      <c r="B86" t="s">
        <v>33</v>
      </c>
      <c r="C86" t="s">
        <v>36</v>
      </c>
      <c r="D86">
        <v>0</v>
      </c>
      <c r="E86">
        <v>-10979.915880124479</v>
      </c>
      <c r="F86">
        <v>-10979.915880124479</v>
      </c>
      <c r="G86">
        <v>4521</v>
      </c>
    </row>
    <row r="87" spans="1:16" x14ac:dyDescent="0.35">
      <c r="A87" t="s">
        <v>25</v>
      </c>
      <c r="B87" t="s">
        <v>33</v>
      </c>
      <c r="C87" t="s">
        <v>37</v>
      </c>
      <c r="D87">
        <v>0</v>
      </c>
      <c r="E87">
        <v>-8590.3419312900423</v>
      </c>
      <c r="F87">
        <v>-8590.3419312900423</v>
      </c>
      <c r="G87">
        <v>2442</v>
      </c>
    </row>
    <row r="88" spans="1:16" x14ac:dyDescent="0.35">
      <c r="A88" t="s">
        <v>25</v>
      </c>
      <c r="B88" t="s">
        <v>33</v>
      </c>
      <c r="C88" t="s">
        <v>37</v>
      </c>
      <c r="D88">
        <v>1</v>
      </c>
      <c r="E88">
        <v>-5860.6606258293823</v>
      </c>
      <c r="F88">
        <v>-5860.6606258293823</v>
      </c>
      <c r="G88">
        <v>2078</v>
      </c>
    </row>
    <row r="89" spans="1:16" x14ac:dyDescent="0.35">
      <c r="A89" t="s">
        <v>25</v>
      </c>
      <c r="B89" t="s">
        <v>33</v>
      </c>
      <c r="C89" t="s">
        <v>38</v>
      </c>
      <c r="D89">
        <v>0</v>
      </c>
      <c r="E89">
        <v>-8569.6197513373263</v>
      </c>
      <c r="F89">
        <v>-8569.6197513373263</v>
      </c>
      <c r="G89">
        <v>4521</v>
      </c>
    </row>
    <row r="90" spans="1:16" x14ac:dyDescent="0.35">
      <c r="A90" t="s">
        <v>25</v>
      </c>
      <c r="B90" t="s">
        <v>33</v>
      </c>
      <c r="C90" t="s">
        <v>39</v>
      </c>
      <c r="D90">
        <v>0</v>
      </c>
      <c r="E90">
        <v>-8568.1290150427831</v>
      </c>
      <c r="F90">
        <v>-8568.1290150427831</v>
      </c>
      <c r="G90">
        <v>4521</v>
      </c>
    </row>
    <row r="91" spans="1:16" x14ac:dyDescent="0.35">
      <c r="A91" t="s">
        <v>25</v>
      </c>
      <c r="B91" t="s">
        <v>33</v>
      </c>
      <c r="C91" t="s">
        <v>40</v>
      </c>
      <c r="D91">
        <v>0</v>
      </c>
      <c r="E91">
        <v>-11595.59477036389</v>
      </c>
      <c r="F91">
        <v>-11595.59477036389</v>
      </c>
      <c r="G91">
        <v>4521</v>
      </c>
    </row>
    <row r="92" spans="1:16" x14ac:dyDescent="0.35">
      <c r="A92" t="s">
        <v>26</v>
      </c>
      <c r="B92" t="s">
        <v>32</v>
      </c>
      <c r="C92" t="s">
        <v>34</v>
      </c>
      <c r="D92">
        <v>0</v>
      </c>
      <c r="E92">
        <v>-8451.4564636509276</v>
      </c>
      <c r="F92">
        <v>-8451.4564636509276</v>
      </c>
      <c r="G92">
        <v>1516</v>
      </c>
      <c r="H92">
        <v>6.8333090160537791E-3</v>
      </c>
      <c r="I92">
        <v>3.3418209254559678E-8</v>
      </c>
      <c r="J92">
        <v>30.817680653334001</v>
      </c>
      <c r="K92">
        <v>4227.7282318254638</v>
      </c>
      <c r="L92">
        <v>6.8333090160537791E-3</v>
      </c>
      <c r="M92">
        <v>2.2173339690683441E-4</v>
      </c>
      <c r="N92">
        <v>2.2609747322310301E-4</v>
      </c>
      <c r="O92">
        <v>1.9949072980767979E-2</v>
      </c>
      <c r="P92">
        <v>1.9301747401494929E-2</v>
      </c>
    </row>
    <row r="93" spans="1:16" x14ac:dyDescent="0.35">
      <c r="A93" t="s">
        <v>26</v>
      </c>
      <c r="B93" t="s">
        <v>32</v>
      </c>
      <c r="C93" t="s">
        <v>35</v>
      </c>
      <c r="D93">
        <v>0</v>
      </c>
      <c r="E93">
        <v>-4663.9076464115451</v>
      </c>
      <c r="F93">
        <v>-4663.9076464115451</v>
      </c>
      <c r="G93">
        <v>824</v>
      </c>
      <c r="H93">
        <v>1.3157595576615E-3</v>
      </c>
      <c r="I93">
        <v>1.1158525707529499E-2</v>
      </c>
      <c r="J93">
        <v>6.4691338376830716</v>
      </c>
      <c r="K93">
        <v>2333.953823205773</v>
      </c>
      <c r="L93">
        <v>1.3157595576615E-3</v>
      </c>
      <c r="M93">
        <v>2.0339037507573671E-4</v>
      </c>
      <c r="N93">
        <v>2.0474197797073761E-4</v>
      </c>
      <c r="O93">
        <v>7.8085393570626049E-3</v>
      </c>
      <c r="P93">
        <v>6.6014937845042532E-3</v>
      </c>
    </row>
    <row r="94" spans="1:16" x14ac:dyDescent="0.35">
      <c r="A94" t="s">
        <v>26</v>
      </c>
      <c r="B94" t="s">
        <v>32</v>
      </c>
      <c r="C94" t="s">
        <v>35</v>
      </c>
      <c r="D94">
        <v>1</v>
      </c>
      <c r="E94">
        <v>-3791.5736166671122</v>
      </c>
      <c r="F94">
        <v>-3791.5736166671122</v>
      </c>
      <c r="G94">
        <v>692</v>
      </c>
      <c r="H94">
        <v>4.0769267020576427E-3</v>
      </c>
      <c r="I94">
        <v>4.8054593711071867E-5</v>
      </c>
      <c r="J94">
        <v>16.73502530457742</v>
      </c>
      <c r="K94">
        <v>1897.7868083335561</v>
      </c>
      <c r="L94">
        <v>4.0769267020576427E-3</v>
      </c>
      <c r="M94">
        <v>2.4361640498640351E-4</v>
      </c>
      <c r="N94">
        <v>2.4916388732659339E-4</v>
      </c>
      <c r="O94">
        <v>2.3679348985661489E-2</v>
      </c>
      <c r="P94">
        <v>2.2264391520423369E-2</v>
      </c>
    </row>
    <row r="95" spans="1:16" x14ac:dyDescent="0.35">
      <c r="A95" t="s">
        <v>26</v>
      </c>
      <c r="B95" t="s">
        <v>33</v>
      </c>
      <c r="C95" t="s">
        <v>36</v>
      </c>
      <c r="D95">
        <v>0</v>
      </c>
      <c r="E95">
        <v>-3177.141122799585</v>
      </c>
      <c r="F95">
        <v>-3177.141122799585</v>
      </c>
      <c r="G95">
        <v>1516</v>
      </c>
    </row>
    <row r="96" spans="1:16" x14ac:dyDescent="0.35">
      <c r="A96" t="s">
        <v>26</v>
      </c>
      <c r="B96" t="s">
        <v>33</v>
      </c>
      <c r="C96" t="s">
        <v>37</v>
      </c>
      <c r="D96">
        <v>0</v>
      </c>
      <c r="E96">
        <v>-2720.321427683738</v>
      </c>
      <c r="F96">
        <v>-2720.321427683738</v>
      </c>
      <c r="G96">
        <v>823</v>
      </c>
    </row>
    <row r="97" spans="1:16" x14ac:dyDescent="0.35">
      <c r="A97" t="s">
        <v>26</v>
      </c>
      <c r="B97" t="s">
        <v>33</v>
      </c>
      <c r="C97" t="s">
        <v>37</v>
      </c>
      <c r="D97">
        <v>1</v>
      </c>
      <c r="E97">
        <v>-1641.6299306382441</v>
      </c>
      <c r="F97">
        <v>-1641.6299306382441</v>
      </c>
      <c r="G97">
        <v>692</v>
      </c>
    </row>
    <row r="98" spans="1:16" x14ac:dyDescent="0.35">
      <c r="A98" t="s">
        <v>26</v>
      </c>
      <c r="B98" t="s">
        <v>33</v>
      </c>
      <c r="C98" t="s">
        <v>38</v>
      </c>
      <c r="D98">
        <v>0</v>
      </c>
      <c r="E98">
        <v>-2465.7228649119579</v>
      </c>
      <c r="F98">
        <v>-2465.7228649119579</v>
      </c>
      <c r="G98">
        <v>1516</v>
      </c>
    </row>
    <row r="99" spans="1:16" x14ac:dyDescent="0.35">
      <c r="A99" t="s">
        <v>26</v>
      </c>
      <c r="B99" t="s">
        <v>33</v>
      </c>
      <c r="C99" t="s">
        <v>39</v>
      </c>
      <c r="D99">
        <v>0</v>
      </c>
      <c r="E99">
        <v>-2499.7183153491992</v>
      </c>
      <c r="F99">
        <v>-2499.7183153491992</v>
      </c>
      <c r="G99">
        <v>1516</v>
      </c>
    </row>
    <row r="100" spans="1:16" x14ac:dyDescent="0.35">
      <c r="A100" t="s">
        <v>26</v>
      </c>
      <c r="B100" t="s">
        <v>33</v>
      </c>
      <c r="C100" t="s">
        <v>40</v>
      </c>
      <c r="D100">
        <v>0</v>
      </c>
      <c r="E100">
        <v>-3422.689357844039</v>
      </c>
      <c r="F100">
        <v>-3422.689357844039</v>
      </c>
      <c r="G100">
        <v>1516</v>
      </c>
    </row>
    <row r="101" spans="1:16" x14ac:dyDescent="0.35">
      <c r="A101" t="s">
        <v>27</v>
      </c>
      <c r="B101" t="s">
        <v>32</v>
      </c>
      <c r="C101" t="s">
        <v>34</v>
      </c>
      <c r="D101">
        <v>0</v>
      </c>
      <c r="E101">
        <v>-11911.293925170519</v>
      </c>
      <c r="F101">
        <v>-11911.293925170519</v>
      </c>
      <c r="G101">
        <v>2122</v>
      </c>
      <c r="H101">
        <v>3.3506582371146121E-3</v>
      </c>
      <c r="I101">
        <v>7.6805763017669996E-5</v>
      </c>
      <c r="J101">
        <v>15.696849553173299</v>
      </c>
      <c r="K101">
        <v>5957.6469625852606</v>
      </c>
      <c r="L101">
        <v>3.3506582371146121E-3</v>
      </c>
      <c r="M101">
        <v>2.1346055625775159E-4</v>
      </c>
      <c r="N101">
        <v>2.1493966878998019E-4</v>
      </c>
      <c r="O101">
        <v>7.3497554470136617E-3</v>
      </c>
      <c r="P101">
        <v>6.881524199582989E-3</v>
      </c>
    </row>
    <row r="102" spans="1:16" x14ac:dyDescent="0.35">
      <c r="A102" t="s">
        <v>27</v>
      </c>
      <c r="B102" t="s">
        <v>32</v>
      </c>
      <c r="C102" t="s">
        <v>35</v>
      </c>
      <c r="D102">
        <v>0</v>
      </c>
      <c r="E102">
        <v>-6419.7707125578381</v>
      </c>
      <c r="F102">
        <v>-6419.7707125578381</v>
      </c>
      <c r="G102">
        <v>1141</v>
      </c>
      <c r="H102">
        <v>1.3326895142995449E-11</v>
      </c>
      <c r="I102">
        <v>0.99979927885157771</v>
      </c>
      <c r="J102">
        <v>6.3313566356660409E-8</v>
      </c>
      <c r="K102">
        <v>3211.8853562789191</v>
      </c>
      <c r="L102">
        <v>1.3326895142995449E-11</v>
      </c>
      <c r="M102">
        <v>2.1049035633093039E-4</v>
      </c>
      <c r="N102">
        <v>2.1030571567917241E-4</v>
      </c>
      <c r="O102">
        <v>5.5586979463839732E-11</v>
      </c>
      <c r="P102">
        <v>-8.7796306991294593E-4</v>
      </c>
    </row>
    <row r="103" spans="1:16" x14ac:dyDescent="0.35">
      <c r="A103" t="s">
        <v>27</v>
      </c>
      <c r="B103" t="s">
        <v>32</v>
      </c>
      <c r="C103" t="s">
        <v>35</v>
      </c>
      <c r="D103">
        <v>1</v>
      </c>
      <c r="E103">
        <v>-5494.5771944425869</v>
      </c>
      <c r="F103">
        <v>-5494.5771944425869</v>
      </c>
      <c r="G103">
        <v>981</v>
      </c>
      <c r="H103">
        <v>3.8746210925753029E-3</v>
      </c>
      <c r="I103">
        <v>2.481619338584391E-5</v>
      </c>
      <c r="J103">
        <v>17.950221210433629</v>
      </c>
      <c r="K103">
        <v>2749.288597221293</v>
      </c>
      <c r="L103">
        <v>3.8746210925753029E-3</v>
      </c>
      <c r="M103">
        <v>2.158536681611013E-4</v>
      </c>
      <c r="N103">
        <v>2.195871043084627E-4</v>
      </c>
      <c r="O103">
        <v>1.8005132882802921E-2</v>
      </c>
      <c r="P103">
        <v>1.7002073774409539E-2</v>
      </c>
    </row>
    <row r="104" spans="1:16" x14ac:dyDescent="0.35">
      <c r="A104" t="s">
        <v>27</v>
      </c>
      <c r="B104" t="s">
        <v>33</v>
      </c>
      <c r="C104" t="s">
        <v>36</v>
      </c>
      <c r="D104">
        <v>0</v>
      </c>
      <c r="E104">
        <v>-4662.8369257472214</v>
      </c>
      <c r="F104">
        <v>-4662.8369257472214</v>
      </c>
      <c r="G104">
        <v>2122</v>
      </c>
    </row>
    <row r="105" spans="1:16" x14ac:dyDescent="0.35">
      <c r="A105" t="s">
        <v>27</v>
      </c>
      <c r="B105" t="s">
        <v>33</v>
      </c>
      <c r="C105" t="s">
        <v>37</v>
      </c>
      <c r="D105">
        <v>0</v>
      </c>
      <c r="E105">
        <v>-3825.1012309265038</v>
      </c>
      <c r="F105">
        <v>-3825.1012309265038</v>
      </c>
      <c r="G105">
        <v>1140</v>
      </c>
    </row>
    <row r="106" spans="1:16" x14ac:dyDescent="0.35">
      <c r="A106" t="s">
        <v>27</v>
      </c>
      <c r="B106" t="s">
        <v>33</v>
      </c>
      <c r="C106" t="s">
        <v>37</v>
      </c>
      <c r="D106">
        <v>1</v>
      </c>
      <c r="E106">
        <v>-2473.8741857619261</v>
      </c>
      <c r="F106">
        <v>-2473.8741857619261</v>
      </c>
      <c r="G106">
        <v>981</v>
      </c>
    </row>
    <row r="107" spans="1:16" x14ac:dyDescent="0.35">
      <c r="A107" t="s">
        <v>27</v>
      </c>
      <c r="B107" t="s">
        <v>33</v>
      </c>
      <c r="C107" t="s">
        <v>38</v>
      </c>
      <c r="D107">
        <v>0</v>
      </c>
      <c r="E107">
        <v>-3616.3108177573149</v>
      </c>
      <c r="F107">
        <v>-3616.3108177573149</v>
      </c>
      <c r="G107">
        <v>2122</v>
      </c>
    </row>
    <row r="108" spans="1:16" x14ac:dyDescent="0.35">
      <c r="A108" t="s">
        <v>27</v>
      </c>
      <c r="B108" t="s">
        <v>33</v>
      </c>
      <c r="C108" t="s">
        <v>39</v>
      </c>
      <c r="D108">
        <v>0</v>
      </c>
      <c r="E108">
        <v>-3646.7374750085519</v>
      </c>
      <c r="F108">
        <v>-3646.7374750085519</v>
      </c>
      <c r="G108">
        <v>2122</v>
      </c>
    </row>
    <row r="109" spans="1:16" x14ac:dyDescent="0.35">
      <c r="A109" t="s">
        <v>27</v>
      </c>
      <c r="B109" t="s">
        <v>33</v>
      </c>
      <c r="C109" t="s">
        <v>40</v>
      </c>
      <c r="D109">
        <v>0</v>
      </c>
      <c r="E109">
        <v>-4970.497124888323</v>
      </c>
      <c r="F109">
        <v>-4970.497124888323</v>
      </c>
      <c r="G109">
        <v>2122</v>
      </c>
    </row>
    <row r="110" spans="1:16" x14ac:dyDescent="0.35">
      <c r="A110" t="s">
        <v>28</v>
      </c>
      <c r="B110" t="s">
        <v>32</v>
      </c>
      <c r="C110" t="s">
        <v>34</v>
      </c>
      <c r="D110">
        <v>0</v>
      </c>
      <c r="E110">
        <v>-23799.84417291588</v>
      </c>
      <c r="F110">
        <v>-23799.84417291588</v>
      </c>
      <c r="G110">
        <v>4474</v>
      </c>
      <c r="H110">
        <v>1.414155643941761E-4</v>
      </c>
      <c r="I110">
        <v>0.48233265391814079</v>
      </c>
      <c r="J110">
        <v>0.49366700121479812</v>
      </c>
      <c r="K110">
        <v>11901.92208645794</v>
      </c>
      <c r="L110">
        <v>1.414155643941761E-4</v>
      </c>
      <c r="M110">
        <v>2.8645942314593802E-4</v>
      </c>
      <c r="N110">
        <v>2.864269966181598E-4</v>
      </c>
      <c r="O110">
        <v>1.10378468472061E-4</v>
      </c>
      <c r="P110">
        <v>-1.132104451082583E-4</v>
      </c>
    </row>
    <row r="111" spans="1:16" x14ac:dyDescent="0.35">
      <c r="A111" t="s">
        <v>28</v>
      </c>
      <c r="B111" t="s">
        <v>32</v>
      </c>
      <c r="C111" t="s">
        <v>35</v>
      </c>
      <c r="D111">
        <v>0</v>
      </c>
      <c r="E111">
        <v>-12624.379513569729</v>
      </c>
      <c r="F111">
        <v>-12624.379513569729</v>
      </c>
      <c r="G111">
        <v>2395</v>
      </c>
      <c r="H111">
        <v>1.402567887232031E-5</v>
      </c>
      <c r="I111">
        <v>0.82899062589636041</v>
      </c>
      <c r="J111">
        <v>4.6664608898918387E-2</v>
      </c>
      <c r="K111">
        <v>6314.1897567848646</v>
      </c>
      <c r="L111">
        <v>1.402567887232031E-5</v>
      </c>
      <c r="M111">
        <v>3.0056351490487698E-4</v>
      </c>
      <c r="N111">
        <v>3.0044382491488852E-4</v>
      </c>
      <c r="O111">
        <v>1.9500083132117929E-5</v>
      </c>
      <c r="P111">
        <v>-3.9837726743918722E-4</v>
      </c>
    </row>
    <row r="112" spans="1:16" x14ac:dyDescent="0.35">
      <c r="A112" t="s">
        <v>28</v>
      </c>
      <c r="B112" t="s">
        <v>32</v>
      </c>
      <c r="C112" t="s">
        <v>35</v>
      </c>
      <c r="D112">
        <v>1</v>
      </c>
      <c r="E112">
        <v>-11178.199270304691</v>
      </c>
      <c r="F112">
        <v>-11178.199270304691</v>
      </c>
      <c r="G112">
        <v>2079</v>
      </c>
      <c r="H112">
        <v>5.4640796653959711E-6</v>
      </c>
      <c r="I112">
        <v>0.88697599333312438</v>
      </c>
      <c r="J112">
        <v>2.0206377114406562E-2</v>
      </c>
      <c r="K112">
        <v>5591.0996351523427</v>
      </c>
      <c r="L112">
        <v>5.4640796653959711E-6</v>
      </c>
      <c r="M112">
        <v>2.7041362409792108E-4</v>
      </c>
      <c r="N112">
        <v>2.7028612191099498E-4</v>
      </c>
      <c r="O112">
        <v>9.728541423115189E-6</v>
      </c>
      <c r="P112">
        <v>-4.7173042413239941E-4</v>
      </c>
    </row>
    <row r="113" spans="1:16" x14ac:dyDescent="0.35">
      <c r="A113" t="s">
        <v>28</v>
      </c>
      <c r="B113" t="s">
        <v>33</v>
      </c>
      <c r="C113" t="s">
        <v>36</v>
      </c>
      <c r="D113">
        <v>0</v>
      </c>
      <c r="E113">
        <v>-10855.008863907289</v>
      </c>
      <c r="F113">
        <v>-10855.008863907289</v>
      </c>
      <c r="G113">
        <v>4474</v>
      </c>
    </row>
    <row r="114" spans="1:16" x14ac:dyDescent="0.35">
      <c r="A114" t="s">
        <v>28</v>
      </c>
      <c r="B114" t="s">
        <v>33</v>
      </c>
      <c r="C114" t="s">
        <v>37</v>
      </c>
      <c r="D114">
        <v>0</v>
      </c>
      <c r="E114">
        <v>-8421.2065441052255</v>
      </c>
      <c r="F114">
        <v>-8421.2065441052255</v>
      </c>
      <c r="G114">
        <v>2395</v>
      </c>
    </row>
    <row r="115" spans="1:16" x14ac:dyDescent="0.35">
      <c r="A115" t="s">
        <v>28</v>
      </c>
      <c r="B115" t="s">
        <v>33</v>
      </c>
      <c r="C115" t="s">
        <v>37</v>
      </c>
      <c r="D115">
        <v>1</v>
      </c>
      <c r="E115">
        <v>-5853.2873625680822</v>
      </c>
      <c r="F115">
        <v>-5853.2873625680822</v>
      </c>
      <c r="G115">
        <v>2078</v>
      </c>
    </row>
    <row r="116" spans="1:16" x14ac:dyDescent="0.35">
      <c r="A116" t="s">
        <v>28</v>
      </c>
      <c r="B116" t="s">
        <v>33</v>
      </c>
      <c r="C116" t="s">
        <v>38</v>
      </c>
      <c r="D116">
        <v>0</v>
      </c>
      <c r="E116">
        <v>-8476.8860794028951</v>
      </c>
      <c r="F116">
        <v>-8476.8860794028951</v>
      </c>
      <c r="G116">
        <v>4474</v>
      </c>
    </row>
    <row r="117" spans="1:16" x14ac:dyDescent="0.35">
      <c r="A117" t="s">
        <v>28</v>
      </c>
      <c r="B117" t="s">
        <v>33</v>
      </c>
      <c r="C117" t="s">
        <v>39</v>
      </c>
      <c r="D117">
        <v>0</v>
      </c>
      <c r="E117">
        <v>-8638.8482537958207</v>
      </c>
      <c r="F117">
        <v>-8638.8482537958207</v>
      </c>
      <c r="G117">
        <v>4474</v>
      </c>
    </row>
    <row r="118" spans="1:16" x14ac:dyDescent="0.35">
      <c r="A118" t="s">
        <v>28</v>
      </c>
      <c r="B118" t="s">
        <v>33</v>
      </c>
      <c r="C118" t="s">
        <v>40</v>
      </c>
      <c r="D118">
        <v>0</v>
      </c>
      <c r="E118">
        <v>-11463.5966717191</v>
      </c>
      <c r="F118">
        <v>-11463.5966717191</v>
      </c>
      <c r="G118">
        <v>4474</v>
      </c>
    </row>
    <row r="119" spans="1:16" x14ac:dyDescent="0.35">
      <c r="A119" t="s">
        <v>29</v>
      </c>
      <c r="B119" t="s">
        <v>32</v>
      </c>
      <c r="C119" t="s">
        <v>34</v>
      </c>
      <c r="D119">
        <v>0</v>
      </c>
      <c r="E119">
        <v>11460.21987898626</v>
      </c>
      <c r="F119">
        <v>11460.21987898626</v>
      </c>
      <c r="G119">
        <v>1690</v>
      </c>
      <c r="H119">
        <v>148.16440324751599</v>
      </c>
      <c r="I119">
        <v>9.0127786627741166E-2</v>
      </c>
      <c r="J119">
        <v>2.8753864795562092</v>
      </c>
      <c r="K119">
        <v>-5728.1099394931316</v>
      </c>
      <c r="L119">
        <v>148.16440324751599</v>
      </c>
      <c r="M119">
        <v>51.5285177491632</v>
      </c>
      <c r="N119">
        <v>51.585732601441677</v>
      </c>
      <c r="O119">
        <v>1.70053127660863E-3</v>
      </c>
      <c r="P119">
        <v>1.1091216387393299E-3</v>
      </c>
    </row>
    <row r="120" spans="1:16" x14ac:dyDescent="0.35">
      <c r="A120" t="s">
        <v>29</v>
      </c>
      <c r="B120" t="s">
        <v>32</v>
      </c>
      <c r="C120" t="s">
        <v>35</v>
      </c>
      <c r="D120">
        <v>0</v>
      </c>
      <c r="E120">
        <v>4370.4873658355018</v>
      </c>
      <c r="F120">
        <v>4370.4873658355018</v>
      </c>
      <c r="G120">
        <v>919</v>
      </c>
      <c r="H120">
        <v>19.24551913120013</v>
      </c>
      <c r="I120">
        <v>9.2638189474774896E-2</v>
      </c>
      <c r="J120">
        <v>2.8338331103790462</v>
      </c>
      <c r="K120">
        <v>-2183.2436829177509</v>
      </c>
      <c r="L120">
        <v>19.24551913120013</v>
      </c>
      <c r="M120">
        <v>6.7913382269098754</v>
      </c>
      <c r="N120">
        <v>6.8049048727751158</v>
      </c>
      <c r="O120">
        <v>3.0808098249621718E-3</v>
      </c>
      <c r="P120">
        <v>1.9936569458182118E-3</v>
      </c>
    </row>
    <row r="121" spans="1:16" x14ac:dyDescent="0.35">
      <c r="A121" t="s">
        <v>29</v>
      </c>
      <c r="B121" t="s">
        <v>32</v>
      </c>
      <c r="C121" t="s">
        <v>35</v>
      </c>
      <c r="D121">
        <v>1</v>
      </c>
      <c r="E121">
        <v>5778.1132927686231</v>
      </c>
      <c r="F121">
        <v>5778.1132927686231</v>
      </c>
      <c r="G121">
        <v>771</v>
      </c>
      <c r="H121">
        <v>16.845378715952389</v>
      </c>
      <c r="I121">
        <v>0.68885282962899275</v>
      </c>
      <c r="J121">
        <v>0.16045106434354101</v>
      </c>
      <c r="K121">
        <v>-2887.056646384312</v>
      </c>
      <c r="L121">
        <v>16.845378715952389</v>
      </c>
      <c r="M121">
        <v>104.9876408416016</v>
      </c>
      <c r="N121">
        <v>104.8731703713085</v>
      </c>
      <c r="O121">
        <v>2.0860545302547881E-4</v>
      </c>
      <c r="P121">
        <v>-1.091513395540256E-3</v>
      </c>
    </row>
    <row r="122" spans="1:16" x14ac:dyDescent="0.35">
      <c r="A122" t="s">
        <v>29</v>
      </c>
      <c r="B122" t="s">
        <v>33</v>
      </c>
      <c r="C122" t="s">
        <v>36</v>
      </c>
      <c r="D122">
        <v>0</v>
      </c>
      <c r="E122">
        <v>-3563.326797590099</v>
      </c>
      <c r="F122">
        <v>-3563.326797590099</v>
      </c>
      <c r="G122">
        <v>1690</v>
      </c>
    </row>
    <row r="123" spans="1:16" x14ac:dyDescent="0.35">
      <c r="A123" t="s">
        <v>29</v>
      </c>
      <c r="B123" t="s">
        <v>33</v>
      </c>
      <c r="C123" t="s">
        <v>37</v>
      </c>
      <c r="D123">
        <v>0</v>
      </c>
      <c r="E123">
        <v>-3066.9822047899211</v>
      </c>
      <c r="F123">
        <v>-3066.9822047899211</v>
      </c>
      <c r="G123">
        <v>919</v>
      </c>
    </row>
    <row r="124" spans="1:16" x14ac:dyDescent="0.35">
      <c r="A124" t="s">
        <v>29</v>
      </c>
      <c r="B124" t="s">
        <v>33</v>
      </c>
      <c r="C124" t="s">
        <v>37</v>
      </c>
      <c r="D124">
        <v>1</v>
      </c>
      <c r="E124">
        <v>-1865.0283876039441</v>
      </c>
      <c r="F124">
        <v>-1865.0283876039441</v>
      </c>
      <c r="G124">
        <v>770</v>
      </c>
    </row>
    <row r="125" spans="1:16" x14ac:dyDescent="0.35">
      <c r="A125" t="s">
        <v>29</v>
      </c>
      <c r="B125" t="s">
        <v>33</v>
      </c>
      <c r="C125" t="s">
        <v>38</v>
      </c>
      <c r="D125">
        <v>0</v>
      </c>
      <c r="E125">
        <v>-2726.1466953629579</v>
      </c>
      <c r="F125">
        <v>-2726.1466953629579</v>
      </c>
      <c r="G125">
        <v>1690</v>
      </c>
    </row>
    <row r="126" spans="1:16" x14ac:dyDescent="0.35">
      <c r="A126" t="s">
        <v>29</v>
      </c>
      <c r="B126" t="s">
        <v>33</v>
      </c>
      <c r="C126" t="s">
        <v>39</v>
      </c>
      <c r="D126">
        <v>0</v>
      </c>
      <c r="E126">
        <v>-2754.590704934963</v>
      </c>
      <c r="F126">
        <v>-2754.590704934963</v>
      </c>
      <c r="G126">
        <v>1690</v>
      </c>
    </row>
    <row r="127" spans="1:16" x14ac:dyDescent="0.35">
      <c r="A127" t="s">
        <v>29</v>
      </c>
      <c r="B127" t="s">
        <v>33</v>
      </c>
      <c r="C127" t="s">
        <v>40</v>
      </c>
      <c r="D127">
        <v>0</v>
      </c>
      <c r="E127">
        <v>-3814.2524951002752</v>
      </c>
      <c r="F127">
        <v>-3814.2524951002752</v>
      </c>
      <c r="G127">
        <v>1690</v>
      </c>
    </row>
    <row r="128" spans="1:16" x14ac:dyDescent="0.35">
      <c r="A128" t="s">
        <v>30</v>
      </c>
      <c r="B128" t="s">
        <v>32</v>
      </c>
      <c r="C128" t="s">
        <v>34</v>
      </c>
      <c r="D128">
        <v>0</v>
      </c>
      <c r="E128">
        <v>-16463.90954449986</v>
      </c>
      <c r="F128">
        <v>-16463.90954449986</v>
      </c>
      <c r="G128">
        <v>3766</v>
      </c>
      <c r="H128">
        <v>1.0565183392143851E-3</v>
      </c>
      <c r="I128">
        <v>0.23191435162181401</v>
      </c>
      <c r="J128">
        <v>1.429543014761222</v>
      </c>
      <c r="K128">
        <v>8233.9547722499319</v>
      </c>
      <c r="L128">
        <v>1.0565183392143851E-3</v>
      </c>
      <c r="M128">
        <v>7.3906019497486475E-4</v>
      </c>
      <c r="N128">
        <v>7.3914451320706643E-4</v>
      </c>
      <c r="O128">
        <v>3.7964938619372562E-4</v>
      </c>
      <c r="P128">
        <v>1.140754354460594E-4</v>
      </c>
    </row>
    <row r="129" spans="1:16" x14ac:dyDescent="0.35">
      <c r="A129" t="s">
        <v>30</v>
      </c>
      <c r="B129" t="s">
        <v>32</v>
      </c>
      <c r="C129" t="s">
        <v>35</v>
      </c>
      <c r="D129">
        <v>0</v>
      </c>
      <c r="E129">
        <v>-9093.9556625212699</v>
      </c>
      <c r="F129">
        <v>-9093.9556625212699</v>
      </c>
      <c r="G129">
        <v>2039</v>
      </c>
      <c r="H129">
        <v>3.2445277077244321E-3</v>
      </c>
      <c r="I129">
        <v>2.8615284850481041E-2</v>
      </c>
      <c r="J129">
        <v>4.7974266302543933</v>
      </c>
      <c r="K129">
        <v>4548.977831260635</v>
      </c>
      <c r="L129">
        <v>3.2445277077244321E-3</v>
      </c>
      <c r="M129">
        <v>6.7630585265508985E-4</v>
      </c>
      <c r="N129">
        <v>6.7756602039555568E-4</v>
      </c>
      <c r="O129">
        <v>2.3496094997885741E-3</v>
      </c>
      <c r="P129">
        <v>1.859844948733036E-3</v>
      </c>
    </row>
    <row r="130" spans="1:16" x14ac:dyDescent="0.35">
      <c r="A130" t="s">
        <v>30</v>
      </c>
      <c r="B130" t="s">
        <v>32</v>
      </c>
      <c r="C130" t="s">
        <v>35</v>
      </c>
      <c r="D130">
        <v>1</v>
      </c>
      <c r="E130">
        <v>-7392.8782829160573</v>
      </c>
      <c r="F130">
        <v>-7392.8782829160573</v>
      </c>
      <c r="G130">
        <v>1727</v>
      </c>
      <c r="H130">
        <v>6.3415581271235588E-3</v>
      </c>
      <c r="I130">
        <v>5.1688028485259397E-3</v>
      </c>
      <c r="J130">
        <v>7.8394370780164584</v>
      </c>
      <c r="K130">
        <v>3698.4391414580291</v>
      </c>
      <c r="L130">
        <v>6.3415581271235588E-3</v>
      </c>
      <c r="M130">
        <v>8.0893029231737974E-4</v>
      </c>
      <c r="N130">
        <v>8.121357545623428E-4</v>
      </c>
      <c r="O130">
        <v>4.5240412413718456E-3</v>
      </c>
      <c r="P130">
        <v>3.9469537290478529E-3</v>
      </c>
    </row>
    <row r="131" spans="1:16" x14ac:dyDescent="0.35">
      <c r="A131" t="s">
        <v>30</v>
      </c>
      <c r="B131" t="s">
        <v>33</v>
      </c>
      <c r="C131" t="s">
        <v>36</v>
      </c>
      <c r="D131">
        <v>0</v>
      </c>
      <c r="E131">
        <v>-8721.1618678720097</v>
      </c>
      <c r="F131">
        <v>-8721.1618678720097</v>
      </c>
      <c r="G131">
        <v>3766</v>
      </c>
    </row>
    <row r="132" spans="1:16" x14ac:dyDescent="0.35">
      <c r="A132" t="s">
        <v>30</v>
      </c>
      <c r="B132" t="s">
        <v>33</v>
      </c>
      <c r="C132" t="s">
        <v>37</v>
      </c>
      <c r="D132">
        <v>0</v>
      </c>
      <c r="E132">
        <v>-6986.8330563266163</v>
      </c>
      <c r="F132">
        <v>-6986.8330563266163</v>
      </c>
      <c r="G132">
        <v>2038</v>
      </c>
    </row>
    <row r="133" spans="1:16" x14ac:dyDescent="0.35">
      <c r="A133" t="s">
        <v>30</v>
      </c>
      <c r="B133" t="s">
        <v>33</v>
      </c>
      <c r="C133" t="s">
        <v>37</v>
      </c>
      <c r="D133">
        <v>1</v>
      </c>
      <c r="E133">
        <v>-4624.664675599739</v>
      </c>
      <c r="F133">
        <v>-4624.664675599739</v>
      </c>
      <c r="G133">
        <v>1727</v>
      </c>
    </row>
    <row r="134" spans="1:16" x14ac:dyDescent="0.35">
      <c r="A134" t="s">
        <v>30</v>
      </c>
      <c r="B134" t="s">
        <v>33</v>
      </c>
      <c r="C134" t="s">
        <v>38</v>
      </c>
      <c r="D134">
        <v>0</v>
      </c>
      <c r="E134">
        <v>-6734.9050103087566</v>
      </c>
      <c r="F134">
        <v>-6734.9050103087566</v>
      </c>
      <c r="G134">
        <v>3766</v>
      </c>
    </row>
    <row r="135" spans="1:16" x14ac:dyDescent="0.35">
      <c r="A135" t="s">
        <v>30</v>
      </c>
      <c r="B135" t="s">
        <v>33</v>
      </c>
      <c r="C135" t="s">
        <v>39</v>
      </c>
      <c r="D135">
        <v>0</v>
      </c>
      <c r="E135">
        <v>-6799.921456545253</v>
      </c>
      <c r="F135">
        <v>-6799.921456545253</v>
      </c>
      <c r="G135">
        <v>3766</v>
      </c>
    </row>
    <row r="136" spans="1:16" x14ac:dyDescent="0.35">
      <c r="A136" t="s">
        <v>30</v>
      </c>
      <c r="B136" t="s">
        <v>33</v>
      </c>
      <c r="C136" t="s">
        <v>40</v>
      </c>
      <c r="D136">
        <v>0</v>
      </c>
      <c r="E136">
        <v>-9224.1246924327588</v>
      </c>
      <c r="F136">
        <v>-9224.1246924327588</v>
      </c>
      <c r="G136">
        <v>3766</v>
      </c>
    </row>
    <row r="137" spans="1:16" x14ac:dyDescent="0.35">
      <c r="A137" t="s">
        <v>31</v>
      </c>
      <c r="B137" t="s">
        <v>32</v>
      </c>
      <c r="C137" t="s">
        <v>34</v>
      </c>
      <c r="D137">
        <v>0</v>
      </c>
      <c r="E137">
        <v>-18761.675946212359</v>
      </c>
      <c r="F137">
        <v>-18761.675946212359</v>
      </c>
      <c r="G137">
        <v>3209</v>
      </c>
      <c r="H137">
        <v>3.1901720329501448E-2</v>
      </c>
      <c r="I137">
        <v>9.2350256865725489E-42</v>
      </c>
      <c r="J137">
        <v>188.6672730756016</v>
      </c>
      <c r="K137">
        <v>9382.8379731061814</v>
      </c>
      <c r="L137">
        <v>3.1901720329501448E-2</v>
      </c>
      <c r="M137">
        <v>1.6908984695357309E-4</v>
      </c>
      <c r="N137">
        <v>1.7898156468504071E-4</v>
      </c>
      <c r="O137">
        <v>5.5561177790166012E-2</v>
      </c>
      <c r="P137">
        <v>5.5266684861506772E-2</v>
      </c>
    </row>
    <row r="138" spans="1:16" x14ac:dyDescent="0.35">
      <c r="A138" t="s">
        <v>31</v>
      </c>
      <c r="B138" t="s">
        <v>32</v>
      </c>
      <c r="C138" t="s">
        <v>35</v>
      </c>
      <c r="D138">
        <v>0</v>
      </c>
      <c r="E138">
        <v>-10221.00125036341</v>
      </c>
      <c r="F138">
        <v>-10221.00125036341</v>
      </c>
      <c r="G138">
        <v>1732</v>
      </c>
      <c r="H138">
        <v>2.3679199415342911E-3</v>
      </c>
      <c r="I138">
        <v>1.239386740731046E-4</v>
      </c>
      <c r="J138">
        <v>14.79898640633566</v>
      </c>
      <c r="K138">
        <v>5112.5006251817049</v>
      </c>
      <c r="L138">
        <v>2.3679199415342911E-3</v>
      </c>
      <c r="M138">
        <v>1.60005548793568E-4</v>
      </c>
      <c r="N138">
        <v>1.6128106259642231E-4</v>
      </c>
      <c r="O138">
        <v>8.4817715516997128E-3</v>
      </c>
      <c r="P138">
        <v>7.9086396277411319E-3</v>
      </c>
    </row>
    <row r="139" spans="1:16" x14ac:dyDescent="0.35">
      <c r="A139" t="s">
        <v>31</v>
      </c>
      <c r="B139" t="s">
        <v>32</v>
      </c>
      <c r="C139" t="s">
        <v>35</v>
      </c>
      <c r="D139">
        <v>1</v>
      </c>
      <c r="E139">
        <v>-8546.9019480279057</v>
      </c>
      <c r="F139">
        <v>-8546.9019480279057</v>
      </c>
      <c r="G139">
        <v>1477</v>
      </c>
      <c r="H139">
        <v>1.106983197435818E-2</v>
      </c>
      <c r="I139">
        <v>7.629517715453512E-15</v>
      </c>
      <c r="J139">
        <v>61.704817421648457</v>
      </c>
      <c r="K139">
        <v>4275.4509740139529</v>
      </c>
      <c r="L139">
        <v>1.106983197435818E-2</v>
      </c>
      <c r="M139">
        <v>1.7939980113245501E-4</v>
      </c>
      <c r="N139">
        <v>1.867781427132312E-4</v>
      </c>
      <c r="O139">
        <v>4.0153981898214841E-2</v>
      </c>
      <c r="P139">
        <v>3.9503238835094989E-2</v>
      </c>
    </row>
    <row r="140" spans="1:16" x14ac:dyDescent="0.35">
      <c r="A140" t="s">
        <v>31</v>
      </c>
      <c r="B140" t="s">
        <v>33</v>
      </c>
      <c r="C140" t="s">
        <v>36</v>
      </c>
      <c r="D140">
        <v>0</v>
      </c>
      <c r="E140">
        <v>-7310.5850022936665</v>
      </c>
      <c r="F140">
        <v>-7310.5850022936665</v>
      </c>
      <c r="G140">
        <v>3209</v>
      </c>
    </row>
    <row r="141" spans="1:16" x14ac:dyDescent="0.35">
      <c r="A141" t="s">
        <v>31</v>
      </c>
      <c r="B141" t="s">
        <v>33</v>
      </c>
      <c r="C141" t="s">
        <v>37</v>
      </c>
      <c r="D141">
        <v>0</v>
      </c>
      <c r="E141">
        <v>-5886.7085974193669</v>
      </c>
      <c r="F141">
        <v>-5886.7085974193669</v>
      </c>
      <c r="G141">
        <v>1731</v>
      </c>
    </row>
    <row r="142" spans="1:16" x14ac:dyDescent="0.35">
      <c r="A142" t="s">
        <v>31</v>
      </c>
      <c r="B142" t="s">
        <v>33</v>
      </c>
      <c r="C142" t="s">
        <v>37</v>
      </c>
      <c r="D142">
        <v>1</v>
      </c>
      <c r="E142">
        <v>-3916.2002664075981</v>
      </c>
      <c r="F142">
        <v>-3916.2002664075981</v>
      </c>
      <c r="G142">
        <v>1477</v>
      </c>
    </row>
    <row r="143" spans="1:16" x14ac:dyDescent="0.35">
      <c r="A143" t="s">
        <v>31</v>
      </c>
      <c r="B143" t="s">
        <v>33</v>
      </c>
      <c r="C143" t="s">
        <v>38</v>
      </c>
      <c r="D143">
        <v>0</v>
      </c>
      <c r="E143">
        <v>-5610.1843527182918</v>
      </c>
      <c r="F143">
        <v>-5610.1843527182918</v>
      </c>
      <c r="G143">
        <v>3209</v>
      </c>
    </row>
    <row r="144" spans="1:16" x14ac:dyDescent="0.35">
      <c r="A144" t="s">
        <v>31</v>
      </c>
      <c r="B144" t="s">
        <v>33</v>
      </c>
      <c r="C144" t="s">
        <v>39</v>
      </c>
      <c r="D144">
        <v>0</v>
      </c>
      <c r="E144">
        <v>-5665.1154987870159</v>
      </c>
      <c r="F144">
        <v>-5665.1154987870159</v>
      </c>
      <c r="G144">
        <v>3209</v>
      </c>
    </row>
    <row r="145" spans="1:7" x14ac:dyDescent="0.35">
      <c r="A145" t="s">
        <v>31</v>
      </c>
      <c r="B145" t="s">
        <v>33</v>
      </c>
      <c r="C145" t="s">
        <v>40</v>
      </c>
      <c r="D145">
        <v>0</v>
      </c>
      <c r="E145">
        <v>-7784.4242127694106</v>
      </c>
      <c r="F145">
        <v>-7784.4242127694106</v>
      </c>
      <c r="G145">
        <v>3209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models_summary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Federico Giorgi</cp:lastModifiedBy>
  <dcterms:created xsi:type="dcterms:W3CDTF">2023-01-07T18:49:05Z</dcterms:created>
  <dcterms:modified xsi:type="dcterms:W3CDTF">2023-01-07T19:02:07Z</dcterms:modified>
</cp:coreProperties>
</file>