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nibarakventura/Dropbox/DSL-Poly/Roni/Guns/Patterns/Mendeley Data/"/>
    </mc:Choice>
  </mc:AlternateContent>
  <xr:revisionPtr revIDLastSave="0" documentId="13_ncr:1_{4C47D0E8-E91F-FB46-8135-FFFBE7B9E8DD}" xr6:coauthVersionLast="45" xr6:coauthVersionMax="45" xr10:uidLastSave="{00000000-0000-0000-0000-000000000000}"/>
  <bookViews>
    <workbookView xWindow="1120" yWindow="2300" windowWidth="35240" windowHeight="19040" firstSheet="20" activeTab="36" xr2:uid="{00000000-000D-0000-FFFF-FFFF00000000}"/>
  </bookViews>
  <sheets>
    <sheet name="Entire dataset (1999- 2019)" sheetId="1" r:id="rId1"/>
    <sheet name="Alabama" sheetId="2" r:id="rId2"/>
    <sheet name="Arizona" sheetId="3" r:id="rId3"/>
    <sheet name="California" sheetId="4" r:id="rId4"/>
    <sheet name="Colorado" sheetId="5" r:id="rId5"/>
    <sheet name="Connecticut" sheetId="6" r:id="rId6"/>
    <sheet name="Florida" sheetId="7" r:id="rId7"/>
    <sheet name="Georgia" sheetId="8" r:id="rId8"/>
    <sheet name="Hawaii" sheetId="9" r:id="rId9"/>
    <sheet name="Idaho" sheetId="10" r:id="rId10"/>
    <sheet name="Illinois" sheetId="11" r:id="rId11"/>
    <sheet name="Indiana" sheetId="12" r:id="rId12"/>
    <sheet name="Kansas" sheetId="13" r:id="rId13"/>
    <sheet name="Kentucky" sheetId="14" r:id="rId14"/>
    <sheet name="Lousiana" sheetId="15" r:id="rId15"/>
    <sheet name="Maryland" sheetId="16" r:id="rId16"/>
    <sheet name="Massachusetts" sheetId="17" r:id="rId17"/>
    <sheet name="Michigan" sheetId="18" r:id="rId18"/>
    <sheet name="Minnesota" sheetId="19" r:id="rId19"/>
    <sheet name="Mississippi" sheetId="20" r:id="rId20"/>
    <sheet name="Missouri" sheetId="21" r:id="rId21"/>
    <sheet name="Nebraska" sheetId="22" r:id="rId22"/>
    <sheet name="Nevada" sheetId="23" r:id="rId23"/>
    <sheet name="New jersey" sheetId="24" r:id="rId24"/>
    <sheet name="New Mexico" sheetId="25" r:id="rId25"/>
    <sheet name="New York" sheetId="26" r:id="rId26"/>
    <sheet name="North Carolina" sheetId="27" r:id="rId27"/>
    <sheet name="Ohio" sheetId="28" r:id="rId28"/>
    <sheet name="Oregon" sheetId="29" r:id="rId29"/>
    <sheet name="Pennsylvania" sheetId="30" r:id="rId30"/>
    <sheet name="South Carolina" sheetId="31" r:id="rId31"/>
    <sheet name="Tennessee" sheetId="32" r:id="rId32"/>
    <sheet name="Texas" sheetId="33" r:id="rId33"/>
    <sheet name="Utah" sheetId="34" r:id="rId34"/>
    <sheet name="Virginia" sheetId="35" r:id="rId35"/>
    <sheet name="Washington State" sheetId="36" r:id="rId36"/>
    <sheet name="Wisconsin" sheetId="37" r:id="rId37"/>
  </sheets>
  <definedNames>
    <definedName name="_xlnm._FilterDatabase" localSheetId="0" hidden="1">'Entire dataset (1999- 2019)'!$B$1:$B$1019</definedName>
    <definedName name="_xlnm._FilterDatabase" localSheetId="7" hidden="1">Georgia!$A$1:$F$4</definedName>
    <definedName name="_xlnm._FilterDatabase" localSheetId="10" hidden="1">Illinois!$A$1:$F$6</definedName>
    <definedName name="_xlnm._FilterDatabase" localSheetId="27" hidden="1">Ohio!$A$1:$F$3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41" roundtripDataSignature="AMtx7miFtEECJlnZGJuFfN0UzL2l5GJKkw=="/>
    </ext>
  </extLst>
</workbook>
</file>

<file path=xl/calcChain.xml><?xml version="1.0" encoding="utf-8"?>
<calcChain xmlns="http://schemas.openxmlformats.org/spreadsheetml/2006/main">
  <c r="G8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2" i="1"/>
</calcChain>
</file>

<file path=xl/sharedStrings.xml><?xml version="1.0" encoding="utf-8"?>
<sst xmlns="http://schemas.openxmlformats.org/spreadsheetml/2006/main" count="958" uniqueCount="219">
  <si>
    <t>Wedgwood Baptist Church shooting</t>
  </si>
  <si>
    <t>Lockheed Martin shooting</t>
  </si>
  <si>
    <t>Damageplan show shooting</t>
  </si>
  <si>
    <t>Living Church of God shooting</t>
  </si>
  <si>
    <t>Trolley Square shooting</t>
  </si>
  <si>
    <t>Westroads Mall shooting</t>
  </si>
  <si>
    <t>Northern Illinois University shooting</t>
  </si>
  <si>
    <t>Atlantis Plastics shooting</t>
  </si>
  <si>
    <t>IHOP shooting</t>
  </si>
  <si>
    <t>Su Jung Health Sauna shooting</t>
  </si>
  <si>
    <t>Accent Signage Systems shooting</t>
  </si>
  <si>
    <t>Mohawk Valley shootings</t>
  </si>
  <si>
    <t>Washington, D.C.</t>
  </si>
  <si>
    <t>Marysville-Pilchuck High School shooting</t>
  </si>
  <si>
    <t>Umpqua Community College shooting</t>
  </si>
  <si>
    <t>Case</t>
  </si>
  <si>
    <t>Date</t>
  </si>
  <si>
    <t>State*</t>
  </si>
  <si>
    <t>*DC is included as if it were a State</t>
  </si>
  <si>
    <t>Victims killed</t>
  </si>
  <si>
    <t>Victims injured</t>
  </si>
  <si>
    <t>Total victims</t>
  </si>
  <si>
    <t>Shooters</t>
  </si>
  <si>
    <t>Guns</t>
  </si>
  <si>
    <t>New St. John Fellowship Baptist Church shooting</t>
  </si>
  <si>
    <t>City</t>
  </si>
  <si>
    <t>Gonzalez</t>
  </si>
  <si>
    <t>Columbine High School shooting</t>
  </si>
  <si>
    <t>Littleton</t>
  </si>
  <si>
    <t>Las Vegas</t>
  </si>
  <si>
    <t>Atlanta</t>
  </si>
  <si>
    <t>Fort Worth</t>
  </si>
  <si>
    <t>Honolulu</t>
  </si>
  <si>
    <t>Tampa</t>
  </si>
  <si>
    <t>Irving</t>
  </si>
  <si>
    <t>Pittsburgh</t>
  </si>
  <si>
    <t>Wakefield</t>
  </si>
  <si>
    <t>Melrose Park</t>
  </si>
  <si>
    <t>Rifle</t>
  </si>
  <si>
    <t>Sacramento</t>
  </si>
  <si>
    <t>South Bend</t>
  </si>
  <si>
    <t>Huntsville</t>
  </si>
  <si>
    <t>Meridian</t>
  </si>
  <si>
    <t>Chicago</t>
  </si>
  <si>
    <t>Oldtown</t>
  </si>
  <si>
    <t>Kansas City</t>
  </si>
  <si>
    <t>Birchwood</t>
  </si>
  <si>
    <t>2 dead</t>
  </si>
  <si>
    <t>Albertson's supermarket shooting</t>
  </si>
  <si>
    <t>Day-trading firms shooting</t>
  </si>
  <si>
    <t>1dead</t>
  </si>
  <si>
    <t>Xerox Engineering Systems shootings</t>
  </si>
  <si>
    <t>Florida</t>
  </si>
  <si>
    <t>Raddison Bay Harbor shooting</t>
  </si>
  <si>
    <t>Mi-T-Fine Car Wash shooting</t>
  </si>
  <si>
    <t>Texas</t>
  </si>
  <si>
    <t>Edgewater Technology shooting</t>
  </si>
  <si>
    <t>Navistar International shooting</t>
  </si>
  <si>
    <t>Bookcliff RV Park shooting</t>
  </si>
  <si>
    <t>Mount Lebanon shooting</t>
  </si>
  <si>
    <t>Colorado</t>
  </si>
  <si>
    <t>Burns International Security shooting</t>
  </si>
  <si>
    <t>Bertrand Products shooting</t>
  </si>
  <si>
    <t>Labor Ready shooting</t>
  </si>
  <si>
    <t>Columbus</t>
  </si>
  <si>
    <t>Brookfield</t>
  </si>
  <si>
    <t>Red Lake</t>
  </si>
  <si>
    <t>Sash</t>
  </si>
  <si>
    <t>Goleta</t>
  </si>
  <si>
    <t>Seattle</t>
  </si>
  <si>
    <t>Windy City Core Supply shooting</t>
  </si>
  <si>
    <t>Stateline Tavern shooting</t>
  </si>
  <si>
    <t>Idaho</t>
  </si>
  <si>
    <t>ConAgra Foods Plant shooting</t>
  </si>
  <si>
    <t>2dead</t>
  </si>
  <si>
    <t>Sawyer County woods shooting</t>
  </si>
  <si>
    <t>Ohio</t>
  </si>
  <si>
    <t>Fulton County Courthouse shooting</t>
  </si>
  <si>
    <t>Georgia</t>
  </si>
  <si>
    <t>Wisconsin</t>
  </si>
  <si>
    <t>Minnesota</t>
  </si>
  <si>
    <t>Red Lake Indian reservation shooting</t>
  </si>
  <si>
    <t>Virginia</t>
  </si>
  <si>
    <t>Crandon</t>
  </si>
  <si>
    <t>Sash Assembly of God shooting</t>
  </si>
  <si>
    <t>Postal facility shooting</t>
  </si>
  <si>
    <t>California</t>
  </si>
  <si>
    <t>Illinois</t>
  </si>
  <si>
    <t>Mississippi</t>
  </si>
  <si>
    <t>Alabama</t>
  </si>
  <si>
    <t>Indiana</t>
  </si>
  <si>
    <t>Capitol Hill shooting</t>
  </si>
  <si>
    <t>Baton Rouge</t>
  </si>
  <si>
    <t>Salt Lake City</t>
  </si>
  <si>
    <t>Blacksburg</t>
  </si>
  <si>
    <t>Washington</t>
  </si>
  <si>
    <t>The Ministry of Jesus Christ shooting</t>
  </si>
  <si>
    <t>West Nickel Mines Amish School shooting</t>
  </si>
  <si>
    <t>Pennsylvania</t>
  </si>
  <si>
    <t>Nickel Mines</t>
  </si>
  <si>
    <t>Virginia Tech shooting</t>
  </si>
  <si>
    <t>Crandon duplex shooting</t>
  </si>
  <si>
    <t>Utah</t>
  </si>
  <si>
    <t>Nebraska</t>
  </si>
  <si>
    <t>Omaha</t>
  </si>
  <si>
    <t>Youth With a Mission and New Life Church shooting</t>
  </si>
  <si>
    <t>Colorado Springs</t>
  </si>
  <si>
    <t>City council shooting</t>
  </si>
  <si>
    <t>Missouri</t>
  </si>
  <si>
    <t>Kirkwood</t>
  </si>
  <si>
    <t>DeKalb</t>
  </si>
  <si>
    <t>Black Road Auto shooting</t>
  </si>
  <si>
    <t>Santa Maria</t>
  </si>
  <si>
    <t>Kentucky</t>
  </si>
  <si>
    <t>Henderson</t>
  </si>
  <si>
    <t>Skagit County shooting</t>
  </si>
  <si>
    <t>Alger</t>
  </si>
  <si>
    <t>North Carolina</t>
  </si>
  <si>
    <t>Carthage</t>
  </si>
  <si>
    <t>Binghamton</t>
  </si>
  <si>
    <t>Tucson</t>
  </si>
  <si>
    <t>Aurora</t>
  </si>
  <si>
    <t>New York</t>
  </si>
  <si>
    <t>Mount Airy</t>
  </si>
  <si>
    <t>Fort Hood</t>
  </si>
  <si>
    <t>Seal Beach</t>
  </si>
  <si>
    <t>Parkland</t>
  </si>
  <si>
    <t>Los Angeles</t>
  </si>
  <si>
    <t>Hialeah</t>
  </si>
  <si>
    <t>Connecticut</t>
  </si>
  <si>
    <t>Buffalo</t>
  </si>
  <si>
    <t>Arizona</t>
  </si>
  <si>
    <t>Yuma</t>
  </si>
  <si>
    <t>Grand Prarie</t>
  </si>
  <si>
    <t>Nevada</t>
  </si>
  <si>
    <t>Carson City</t>
  </si>
  <si>
    <t>Pinelake Health and Rehab Center shooting</t>
  </si>
  <si>
    <t>Immigration services center shooting</t>
  </si>
  <si>
    <t>Worth Street shooting</t>
  </si>
  <si>
    <t>Army processing center shooting</t>
  </si>
  <si>
    <t>Pierce County coffee shop shooting</t>
  </si>
  <si>
    <t xml:space="preserve">Hot Spot Cafe shooting </t>
  </si>
  <si>
    <t>Yoyito Cafe-Restaurant shooting</t>
  </si>
  <si>
    <t>Hartford Beer Distributors shooting</t>
  </si>
  <si>
    <t>Manchester</t>
  </si>
  <si>
    <t>City Grill shooting</t>
  </si>
  <si>
    <t>Safeway parking lot shooting</t>
  </si>
  <si>
    <t>Family Law Practice shooting</t>
  </si>
  <si>
    <t>Forum Roller World shooting</t>
  </si>
  <si>
    <t>Salon Meritage shooting</t>
  </si>
  <si>
    <t>Norcross</t>
  </si>
  <si>
    <t xml:space="preserve">*date was corrected </t>
  </si>
  <si>
    <t>Oikos University shooting</t>
  </si>
  <si>
    <t>Oakland</t>
  </si>
  <si>
    <t>Café Racer shooting</t>
  </si>
  <si>
    <t>Century 16 movie theater shooting</t>
  </si>
  <si>
    <t>Oak Creek</t>
  </si>
  <si>
    <t>Sikh temple of Wisconsin shooting</t>
  </si>
  <si>
    <t>Minneapolis</t>
  </si>
  <si>
    <t>Sandy Hook Elementary School shooting</t>
  </si>
  <si>
    <t>Newtown</t>
  </si>
  <si>
    <t>Herkimer</t>
  </si>
  <si>
    <t>Pinewood Village Apartments shooting</t>
  </si>
  <si>
    <t>Federal Way</t>
  </si>
  <si>
    <t xml:space="preserve">Santa Monica College shooting </t>
  </si>
  <si>
    <t>Santa Monica</t>
  </si>
  <si>
    <t>Todel Apartments shooting</t>
  </si>
  <si>
    <t>The Washington Navy Yard shooting</t>
  </si>
  <si>
    <t>Cedarville Rancheria Tribal Office shooting</t>
  </si>
  <si>
    <t>Alturas</t>
  </si>
  <si>
    <t>Santa Barbara County shooting</t>
  </si>
  <si>
    <t>Santa Barbara</t>
  </si>
  <si>
    <t>Marysville</t>
  </si>
  <si>
    <t>Emanuel African Methodist Episcopal Church shooting</t>
  </si>
  <si>
    <t>South Carolina</t>
  </si>
  <si>
    <t>Charleston</t>
  </si>
  <si>
    <t xml:space="preserve">Recruiting and Naval Reserve centers shooting </t>
  </si>
  <si>
    <t>Tennessee</t>
  </si>
  <si>
    <t>Chattanooga</t>
  </si>
  <si>
    <t>Roseburg</t>
  </si>
  <si>
    <t>Oregon</t>
  </si>
  <si>
    <t>Tennesse Colony campsite shooting</t>
  </si>
  <si>
    <t>Anderson County</t>
  </si>
  <si>
    <t>Inland Regional Center shooting</t>
  </si>
  <si>
    <t xml:space="preserve">San Bernardino </t>
  </si>
  <si>
    <t>Michigan</t>
  </si>
  <si>
    <t xml:space="preserve">Kalamazoo </t>
  </si>
  <si>
    <t>Orlando</t>
  </si>
  <si>
    <t>Dallas</t>
  </si>
  <si>
    <t>Cracker Barrel shooting</t>
  </si>
  <si>
    <t>Franklin Avenue cookout shooting</t>
  </si>
  <si>
    <t>Wilkinsburg</t>
  </si>
  <si>
    <t>Pulse nightclub shooting</t>
  </si>
  <si>
    <t>Wallgreens Parking Lot shooting</t>
  </si>
  <si>
    <t>Police protest march shooting</t>
  </si>
  <si>
    <t>Fort Lauderdale</t>
  </si>
  <si>
    <t>Cascades Mall Macy's shooting</t>
  </si>
  <si>
    <t>Burlington</t>
  </si>
  <si>
    <t>Fort Lauderdale-Hollywood International Airport shooting</t>
  </si>
  <si>
    <t>Club 66 shooting</t>
  </si>
  <si>
    <t>Yazoo City</t>
  </si>
  <si>
    <t>Marathon Savings Bank shooting</t>
  </si>
  <si>
    <t>Rothschild</t>
  </si>
  <si>
    <t>Fiamma office shooting</t>
  </si>
  <si>
    <t>Abiquiu</t>
  </si>
  <si>
    <t>Taos and Rio Arriba counties shooting</t>
  </si>
  <si>
    <t>New Mexico</t>
  </si>
  <si>
    <t>Route 91 Harvest festival shooting</t>
  </si>
  <si>
    <t>First Baptist Church shooting</t>
  </si>
  <si>
    <t>Sutherland Springs</t>
  </si>
  <si>
    <t xml:space="preserve">Rancho Tehama Elementary School shooting </t>
  </si>
  <si>
    <t>Rancho Tehama</t>
  </si>
  <si>
    <t>Kansas</t>
  </si>
  <si>
    <t>Louisiana</t>
  </si>
  <si>
    <t>Hawaii</t>
  </si>
  <si>
    <t>Massachusetts</t>
  </si>
  <si>
    <t>Tennessee Colony campsite shooting</t>
  </si>
  <si>
    <t>Walgreens Parking Lot shooting</t>
  </si>
  <si>
    <t>*date was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</si>
</sst>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</font>
    <font>
      <u/>
      <sz val="11"/>
      <color theme="1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DDEBF6"/>
        <bgColor rgb="FFEFEFEF"/>
      </patternFill>
    </fill>
    <fill>
      <patternFill patternType="solid">
        <fgColor rgb="FFDDEBF6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9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3" fillId="0" borderId="1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5" fillId="0" borderId="0" xfId="0" applyFont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horizontal="right" wrapText="1"/>
    </xf>
    <xf numFmtId="0" fontId="0" fillId="0" borderId="0" xfId="0" applyFont="1" applyFill="1" applyAlignment="1"/>
    <xf numFmtId="0" fontId="4" fillId="0" borderId="0" xfId="0" applyFont="1" applyFill="1" applyAlignment="1"/>
    <xf numFmtId="0" fontId="13" fillId="0" borderId="0" xfId="0" applyFont="1" applyBorder="1" applyAlignment="1"/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4" fontId="13" fillId="0" borderId="0" xfId="0" applyNumberFormat="1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14" fontId="14" fillId="0" borderId="0" xfId="0" applyNumberFormat="1" applyFont="1" applyFill="1" applyBorder="1" applyAlignment="1">
      <alignment horizontal="right" wrapText="1"/>
    </xf>
    <xf numFmtId="0" fontId="13" fillId="0" borderId="0" xfId="0" applyFont="1" applyFill="1" applyBorder="1" applyAlignment="1"/>
    <xf numFmtId="0" fontId="12" fillId="5" borderId="0" xfId="0" applyFont="1" applyFill="1" applyBorder="1" applyAlignment="1">
      <alignment wrapText="1"/>
    </xf>
    <xf numFmtId="0" fontId="12" fillId="6" borderId="0" xfId="0" applyFont="1" applyFill="1" applyBorder="1" applyAlignment="1"/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/>
    <xf numFmtId="0" fontId="13" fillId="0" borderId="3" xfId="0" applyFont="1" applyBorder="1" applyAlignment="1"/>
    <xf numFmtId="0" fontId="12" fillId="0" borderId="3" xfId="0" applyFont="1" applyFill="1" applyBorder="1" applyAlignment="1">
      <alignment wrapText="1"/>
    </xf>
    <xf numFmtId="0" fontId="14" fillId="0" borderId="3" xfId="0" applyFont="1" applyFill="1" applyBorder="1" applyAlignment="1">
      <alignment wrapText="1"/>
    </xf>
    <xf numFmtId="14" fontId="14" fillId="4" borderId="3" xfId="0" applyNumberFormat="1" applyFont="1" applyFill="1" applyBorder="1" applyAlignment="1">
      <alignment horizontal="right" wrapText="1"/>
    </xf>
    <xf numFmtId="0" fontId="14" fillId="0" borderId="3" xfId="0" applyFont="1" applyFill="1" applyBorder="1" applyAlignment="1">
      <alignment horizontal="right" wrapText="1"/>
    </xf>
    <xf numFmtId="0" fontId="12" fillId="3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  <xf numFmtId="14" fontId="13" fillId="4" borderId="3" xfId="0" applyNumberFormat="1" applyFont="1" applyFill="1" applyBorder="1" applyAlignment="1">
      <alignment horizontal="right" wrapText="1"/>
    </xf>
    <xf numFmtId="0" fontId="13" fillId="0" borderId="3" xfId="0" applyFont="1" applyBorder="1" applyAlignment="1">
      <alignment horizontal="right" wrapText="1"/>
    </xf>
    <xf numFmtId="0" fontId="13" fillId="0" borderId="3" xfId="0" applyFont="1" applyFill="1" applyBorder="1" applyAlignment="1">
      <alignment horizontal="right" wrapText="1"/>
    </xf>
    <xf numFmtId="0" fontId="15" fillId="0" borderId="3" xfId="0" applyFont="1" applyFill="1" applyBorder="1" applyAlignment="1">
      <alignment wrapText="1"/>
    </xf>
    <xf numFmtId="0" fontId="13" fillId="0" borderId="3" xfId="0" applyFont="1" applyFill="1" applyBorder="1" applyAlignment="1"/>
    <xf numFmtId="0" fontId="13" fillId="0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13" fillId="3" borderId="3" xfId="0" applyFont="1" applyFill="1" applyBorder="1" applyAlignment="1">
      <alignment horizontal="right" wrapText="1"/>
    </xf>
    <xf numFmtId="0" fontId="12" fillId="0" borderId="3" xfId="0" applyFont="1" applyBorder="1" applyAlignment="1"/>
    <xf numFmtId="0" fontId="15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3" xfId="0" applyFont="1" applyBorder="1" applyAlignment="1">
      <alignment horizontal="right" wrapText="1"/>
    </xf>
    <xf numFmtId="0" fontId="14" fillId="0" borderId="3" xfId="0" applyFont="1" applyBorder="1" applyAlignment="1"/>
    <xf numFmtId="0" fontId="5" fillId="6" borderId="3" xfId="0" applyFont="1" applyFill="1" applyBorder="1" applyAlignment="1"/>
    <xf numFmtId="14" fontId="14" fillId="0" borderId="3" xfId="0" applyNumberFormat="1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3" xfId="0" applyFont="1" applyFill="1" applyBorder="1" applyAlignment="1"/>
    <xf numFmtId="14" fontId="13" fillId="0" borderId="3" xfId="0" applyNumberFormat="1" applyFont="1" applyFill="1" applyBorder="1" applyAlignment="1">
      <alignment horizontal="right" wrapText="1"/>
    </xf>
    <xf numFmtId="14" fontId="13" fillId="0" borderId="3" xfId="0" applyNumberFormat="1" applyFont="1" applyBorder="1" applyAlignment="1">
      <alignment horizontal="right" wrapText="1"/>
    </xf>
    <xf numFmtId="14" fontId="14" fillId="0" borderId="3" xfId="0" applyNumberFormat="1" applyFont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14" fontId="4" fillId="0" borderId="3" xfId="0" applyNumberFormat="1" applyFont="1" applyFill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16" fillId="0" borderId="3" xfId="0" applyFont="1" applyFill="1" applyBorder="1" applyAlignment="1">
      <alignment horizontal="right" wrapText="1"/>
    </xf>
    <xf numFmtId="0" fontId="17" fillId="0" borderId="3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14" fontId="16" fillId="0" borderId="3" xfId="0" applyNumberFormat="1" applyFont="1" applyFill="1" applyBorder="1" applyAlignment="1">
      <alignment horizontal="right" wrapText="1"/>
    </xf>
    <xf numFmtId="0" fontId="5" fillId="5" borderId="3" xfId="0" applyFont="1" applyFill="1" applyBorder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colors>
    <mruColors>
      <color rgb="FFDDEBF6"/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9"/>
  <sheetViews>
    <sheetView zoomScale="150" zoomScaleNormal="150" zoomScalePageLayoutView="150" workbookViewId="0">
      <selection activeCell="A27" sqref="A1:K88"/>
    </sheetView>
  </sheetViews>
  <sheetFormatPr baseColWidth="10" defaultColWidth="12.5" defaultRowHeight="15" customHeight="1"/>
  <cols>
    <col min="1" max="1" width="50.33203125" style="29" customWidth="1"/>
    <col min="2" max="2" width="25.5" style="29" bestFit="1" customWidth="1"/>
    <col min="3" max="3" width="13.83203125" style="29" bestFit="1" customWidth="1"/>
    <col min="4" max="4" width="12.5" style="29" customWidth="1"/>
    <col min="5" max="5" width="12.83203125" style="29" customWidth="1"/>
    <col min="6" max="6" width="14.33203125" style="29" customWidth="1"/>
    <col min="7" max="7" width="11.5" style="29" customWidth="1"/>
    <col min="8" max="8" width="9.6640625" style="29" customWidth="1"/>
    <col min="9" max="9" width="14.5" style="29" customWidth="1"/>
    <col min="10" max="10" width="11.1640625" style="29" customWidth="1"/>
    <col min="11" max="27" width="7.6640625" style="29" customWidth="1"/>
    <col min="28" max="16384" width="12.5" style="29"/>
  </cols>
  <sheetData>
    <row r="1" spans="1:11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1" ht="14.25" customHeight="1">
      <c r="A2" s="30" t="s">
        <v>24</v>
      </c>
      <c r="B2" s="31" t="s">
        <v>213</v>
      </c>
      <c r="C2" s="31" t="s">
        <v>26</v>
      </c>
      <c r="D2" s="32">
        <v>36229</v>
      </c>
      <c r="E2" s="33">
        <v>4</v>
      </c>
      <c r="F2" s="33">
        <v>4</v>
      </c>
      <c r="G2" s="33">
        <f>SUM(E2:F2)</f>
        <v>8</v>
      </c>
      <c r="H2" s="33">
        <v>1</v>
      </c>
      <c r="I2" s="33">
        <v>1</v>
      </c>
      <c r="K2" s="29" t="s">
        <v>18</v>
      </c>
    </row>
    <row r="3" spans="1:11" ht="14.25" customHeight="1">
      <c r="A3" s="34" t="s">
        <v>27</v>
      </c>
      <c r="B3" s="35" t="s">
        <v>60</v>
      </c>
      <c r="C3" s="35" t="s">
        <v>28</v>
      </c>
      <c r="D3" s="36">
        <v>36270</v>
      </c>
      <c r="E3" s="37">
        <v>13</v>
      </c>
      <c r="F3" s="37">
        <v>24</v>
      </c>
      <c r="G3" s="33">
        <f t="shared" ref="G3:G66" si="0">SUM(E3:F3)</f>
        <v>37</v>
      </c>
      <c r="H3" s="38">
        <v>4</v>
      </c>
      <c r="I3" s="29" t="s">
        <v>47</v>
      </c>
    </row>
    <row r="4" spans="1:11" ht="14.25" customHeight="1">
      <c r="A4" s="39" t="s">
        <v>48</v>
      </c>
      <c r="B4" s="31" t="s">
        <v>134</v>
      </c>
      <c r="C4" s="31" t="s">
        <v>29</v>
      </c>
      <c r="D4" s="32">
        <v>36314</v>
      </c>
      <c r="E4" s="33">
        <v>4</v>
      </c>
      <c r="F4" s="33">
        <v>1</v>
      </c>
      <c r="G4" s="33">
        <f t="shared" si="0"/>
        <v>5</v>
      </c>
      <c r="H4" s="29">
        <v>1</v>
      </c>
      <c r="I4" s="29">
        <v>1</v>
      </c>
    </row>
    <row r="5" spans="1:11" ht="14.25" customHeight="1">
      <c r="A5" s="34" t="s">
        <v>49</v>
      </c>
      <c r="B5" s="35" t="s">
        <v>78</v>
      </c>
      <c r="C5" s="35" t="s">
        <v>30</v>
      </c>
      <c r="D5" s="36">
        <v>36370</v>
      </c>
      <c r="E5" s="37">
        <v>12</v>
      </c>
      <c r="F5" s="37">
        <v>13</v>
      </c>
      <c r="G5" s="33">
        <f t="shared" si="0"/>
        <v>25</v>
      </c>
      <c r="H5" s="29">
        <v>4</v>
      </c>
      <c r="I5" s="29" t="s">
        <v>50</v>
      </c>
    </row>
    <row r="6" spans="1:11" ht="14.25" customHeight="1">
      <c r="A6" s="34" t="s">
        <v>0</v>
      </c>
      <c r="B6" s="35" t="s">
        <v>55</v>
      </c>
      <c r="C6" s="35" t="s">
        <v>31</v>
      </c>
      <c r="D6" s="36">
        <v>36418</v>
      </c>
      <c r="E6" s="37">
        <v>7</v>
      </c>
      <c r="F6" s="37">
        <v>7</v>
      </c>
      <c r="G6" s="33">
        <f t="shared" si="0"/>
        <v>14</v>
      </c>
      <c r="H6" s="29">
        <v>2</v>
      </c>
      <c r="I6" s="40" t="s">
        <v>50</v>
      </c>
    </row>
    <row r="7" spans="1:11" ht="14.25" customHeight="1">
      <c r="A7" s="34" t="s">
        <v>51</v>
      </c>
      <c r="B7" s="35" t="s">
        <v>214</v>
      </c>
      <c r="C7" s="35" t="s">
        <v>32</v>
      </c>
      <c r="D7" s="36">
        <v>36466</v>
      </c>
      <c r="E7" s="37">
        <v>7</v>
      </c>
      <c r="F7" s="37">
        <v>0</v>
      </c>
      <c r="G7" s="33">
        <f t="shared" si="0"/>
        <v>7</v>
      </c>
      <c r="H7" s="29">
        <v>1</v>
      </c>
      <c r="I7" s="29">
        <v>1</v>
      </c>
    </row>
    <row r="8" spans="1:11" ht="14.25" customHeight="1">
      <c r="A8" s="34" t="s">
        <v>53</v>
      </c>
      <c r="B8" s="35" t="s">
        <v>52</v>
      </c>
      <c r="C8" s="35" t="s">
        <v>33</v>
      </c>
      <c r="D8" s="36">
        <v>36524</v>
      </c>
      <c r="E8" s="37">
        <v>5</v>
      </c>
      <c r="F8" s="37">
        <v>3</v>
      </c>
      <c r="G8" s="33">
        <f t="shared" si="0"/>
        <v>8</v>
      </c>
      <c r="H8" s="29">
        <v>2</v>
      </c>
      <c r="I8" s="29">
        <v>1</v>
      </c>
    </row>
    <row r="9" spans="1:11" ht="14.25" customHeight="1">
      <c r="A9" s="39" t="s">
        <v>54</v>
      </c>
      <c r="B9" s="31" t="s">
        <v>55</v>
      </c>
      <c r="C9" s="31" t="s">
        <v>34</v>
      </c>
      <c r="D9" s="32">
        <v>36605</v>
      </c>
      <c r="E9" s="33">
        <v>5</v>
      </c>
      <c r="F9" s="33">
        <v>0</v>
      </c>
      <c r="G9" s="33">
        <f t="shared" si="0"/>
        <v>5</v>
      </c>
      <c r="H9" s="29">
        <v>1</v>
      </c>
      <c r="I9" s="29">
        <v>1</v>
      </c>
    </row>
    <row r="10" spans="1:11" ht="14.25" customHeight="1">
      <c r="A10" s="39" t="s">
        <v>59</v>
      </c>
      <c r="B10" s="31" t="s">
        <v>98</v>
      </c>
      <c r="C10" s="31" t="s">
        <v>35</v>
      </c>
      <c r="D10" s="32">
        <v>36644</v>
      </c>
      <c r="E10" s="33">
        <v>5</v>
      </c>
      <c r="F10" s="33">
        <v>1</v>
      </c>
      <c r="G10" s="33">
        <f t="shared" si="0"/>
        <v>6</v>
      </c>
      <c r="H10" s="29">
        <v>1</v>
      </c>
      <c r="I10" s="29">
        <v>1</v>
      </c>
    </row>
    <row r="11" spans="1:11" ht="14.25" customHeight="1">
      <c r="A11" s="34" t="s">
        <v>56</v>
      </c>
      <c r="B11" s="35" t="s">
        <v>215</v>
      </c>
      <c r="C11" s="35" t="s">
        <v>36</v>
      </c>
      <c r="D11" s="36">
        <v>36886</v>
      </c>
      <c r="E11" s="37">
        <v>7</v>
      </c>
      <c r="F11" s="37">
        <v>0</v>
      </c>
      <c r="G11" s="33">
        <f t="shared" si="0"/>
        <v>7</v>
      </c>
      <c r="H11" s="29">
        <v>3</v>
      </c>
      <c r="I11" s="29">
        <v>1</v>
      </c>
    </row>
    <row r="12" spans="1:11" ht="14.25" customHeight="1">
      <c r="A12" s="34" t="s">
        <v>57</v>
      </c>
      <c r="B12" s="35" t="s">
        <v>87</v>
      </c>
      <c r="C12" s="35" t="s">
        <v>37</v>
      </c>
      <c r="D12" s="36">
        <v>36927</v>
      </c>
      <c r="E12" s="37">
        <v>4</v>
      </c>
      <c r="F12" s="37">
        <v>4</v>
      </c>
      <c r="G12" s="33">
        <f t="shared" si="0"/>
        <v>8</v>
      </c>
      <c r="H12" s="29">
        <v>4</v>
      </c>
      <c r="I12" s="29" t="s">
        <v>50</v>
      </c>
    </row>
    <row r="13" spans="1:11" ht="14.25" customHeight="1">
      <c r="A13" s="39" t="s">
        <v>58</v>
      </c>
      <c r="B13" s="31" t="s">
        <v>60</v>
      </c>
      <c r="C13" s="31" t="s">
        <v>38</v>
      </c>
      <c r="D13" s="32">
        <v>37075</v>
      </c>
      <c r="E13" s="33">
        <v>4</v>
      </c>
      <c r="F13" s="33">
        <v>3</v>
      </c>
      <c r="G13" s="33">
        <f t="shared" si="0"/>
        <v>7</v>
      </c>
      <c r="H13" s="29">
        <v>1</v>
      </c>
      <c r="I13" s="29">
        <v>1</v>
      </c>
    </row>
    <row r="14" spans="1:11" ht="14.25" customHeight="1">
      <c r="A14" s="39" t="s">
        <v>61</v>
      </c>
      <c r="B14" s="31" t="s">
        <v>86</v>
      </c>
      <c r="C14" s="31" t="s">
        <v>39</v>
      </c>
      <c r="D14" s="32">
        <v>37142</v>
      </c>
      <c r="E14" s="33">
        <v>5</v>
      </c>
      <c r="F14" s="33">
        <v>2</v>
      </c>
      <c r="G14" s="33">
        <f t="shared" si="0"/>
        <v>7</v>
      </c>
      <c r="H14" s="29">
        <v>2</v>
      </c>
      <c r="I14" s="29" t="s">
        <v>50</v>
      </c>
      <c r="J14" s="29" t="s">
        <v>218</v>
      </c>
    </row>
    <row r="15" spans="1:11" ht="14.25" customHeight="1">
      <c r="A15" s="39" t="s">
        <v>62</v>
      </c>
      <c r="B15" s="31" t="s">
        <v>90</v>
      </c>
      <c r="C15" s="31" t="s">
        <v>40</v>
      </c>
      <c r="D15" s="32">
        <v>37337</v>
      </c>
      <c r="E15" s="33">
        <v>4</v>
      </c>
      <c r="F15" s="33">
        <v>2</v>
      </c>
      <c r="G15" s="33">
        <f t="shared" si="0"/>
        <v>6</v>
      </c>
      <c r="H15" s="29">
        <v>2</v>
      </c>
      <c r="I15" s="29" t="s">
        <v>50</v>
      </c>
    </row>
    <row r="16" spans="1:11" ht="14.25" customHeight="1">
      <c r="A16" s="39" t="s">
        <v>63</v>
      </c>
      <c r="B16" s="31" t="s">
        <v>89</v>
      </c>
      <c r="C16" s="31" t="s">
        <v>41</v>
      </c>
      <c r="D16" s="32">
        <v>37677</v>
      </c>
      <c r="E16" s="33">
        <v>4</v>
      </c>
      <c r="F16" s="33">
        <v>1</v>
      </c>
      <c r="G16" s="33">
        <f t="shared" si="0"/>
        <v>5</v>
      </c>
      <c r="H16" s="29">
        <v>1</v>
      </c>
      <c r="I16" s="29">
        <v>1</v>
      </c>
    </row>
    <row r="17" spans="1:9" ht="14.25" customHeight="1">
      <c r="A17" s="30" t="s">
        <v>1</v>
      </c>
      <c r="B17" s="41" t="s">
        <v>88</v>
      </c>
      <c r="C17" s="41" t="s">
        <v>42</v>
      </c>
      <c r="D17" s="36">
        <v>37810</v>
      </c>
      <c r="E17" s="38">
        <v>6</v>
      </c>
      <c r="F17" s="38">
        <v>8</v>
      </c>
      <c r="G17" s="33">
        <f t="shared" si="0"/>
        <v>14</v>
      </c>
      <c r="H17" s="29">
        <v>2</v>
      </c>
      <c r="I17" s="29" t="s">
        <v>50</v>
      </c>
    </row>
    <row r="18" spans="1:9" ht="14.25" customHeight="1">
      <c r="A18" s="39" t="s">
        <v>70</v>
      </c>
      <c r="B18" s="31" t="s">
        <v>87</v>
      </c>
      <c r="C18" s="31" t="s">
        <v>43</v>
      </c>
      <c r="D18" s="32">
        <v>37860</v>
      </c>
      <c r="E18" s="33">
        <v>6</v>
      </c>
      <c r="F18" s="33">
        <v>0</v>
      </c>
      <c r="G18" s="33">
        <f t="shared" si="0"/>
        <v>6</v>
      </c>
      <c r="H18" s="29">
        <v>1</v>
      </c>
      <c r="I18" s="29" t="s">
        <v>50</v>
      </c>
    </row>
    <row r="19" spans="1:9" ht="14.25" customHeight="1">
      <c r="A19" s="39" t="s">
        <v>71</v>
      </c>
      <c r="B19" s="31" t="s">
        <v>72</v>
      </c>
      <c r="C19" s="31" t="s">
        <v>44</v>
      </c>
      <c r="D19" s="32">
        <v>37918</v>
      </c>
      <c r="E19" s="33">
        <v>4</v>
      </c>
      <c r="F19" s="33">
        <v>0</v>
      </c>
      <c r="G19" s="33">
        <f t="shared" si="0"/>
        <v>4</v>
      </c>
      <c r="H19" s="29">
        <v>1</v>
      </c>
      <c r="I19" s="29" t="s">
        <v>50</v>
      </c>
    </row>
    <row r="20" spans="1:9" ht="14.25" customHeight="1">
      <c r="A20" s="39" t="s">
        <v>73</v>
      </c>
      <c r="B20" s="31" t="s">
        <v>212</v>
      </c>
      <c r="C20" s="31" t="s">
        <v>45</v>
      </c>
      <c r="D20" s="32">
        <v>38171</v>
      </c>
      <c r="E20" s="33">
        <v>5</v>
      </c>
      <c r="F20" s="33">
        <v>1</v>
      </c>
      <c r="G20" s="33">
        <f t="shared" si="0"/>
        <v>6</v>
      </c>
      <c r="H20" s="29">
        <v>2</v>
      </c>
      <c r="I20" s="29" t="s">
        <v>50</v>
      </c>
    </row>
    <row r="21" spans="1:9" ht="14.25" customHeight="1">
      <c r="A21" s="39" t="s">
        <v>75</v>
      </c>
      <c r="B21" s="31" t="s">
        <v>79</v>
      </c>
      <c r="C21" s="31" t="s">
        <v>46</v>
      </c>
      <c r="D21" s="32">
        <v>38312</v>
      </c>
      <c r="E21" s="33">
        <v>6</v>
      </c>
      <c r="F21" s="33">
        <v>2</v>
      </c>
      <c r="G21" s="33">
        <f t="shared" si="0"/>
        <v>8</v>
      </c>
      <c r="H21" s="29">
        <v>1</v>
      </c>
      <c r="I21" s="29">
        <v>1</v>
      </c>
    </row>
    <row r="22" spans="1:9" ht="14.25" customHeight="1">
      <c r="A22" s="34" t="s">
        <v>2</v>
      </c>
      <c r="B22" s="35" t="s">
        <v>76</v>
      </c>
      <c r="C22" s="35" t="s">
        <v>64</v>
      </c>
      <c r="D22" s="36">
        <v>38329</v>
      </c>
      <c r="E22" s="37">
        <v>4</v>
      </c>
      <c r="F22" s="37">
        <v>7</v>
      </c>
      <c r="G22" s="33">
        <f t="shared" si="0"/>
        <v>11</v>
      </c>
      <c r="H22" s="29">
        <v>1</v>
      </c>
      <c r="I22" s="29" t="s">
        <v>50</v>
      </c>
    </row>
    <row r="23" spans="1:9" ht="14.25" customHeight="1">
      <c r="A23" s="39" t="s">
        <v>77</v>
      </c>
      <c r="B23" s="31" t="s">
        <v>78</v>
      </c>
      <c r="C23" s="31" t="s">
        <v>30</v>
      </c>
      <c r="D23" s="32">
        <v>38422</v>
      </c>
      <c r="E23" s="33">
        <v>4</v>
      </c>
      <c r="F23" s="33">
        <v>0</v>
      </c>
      <c r="G23" s="33">
        <f t="shared" si="0"/>
        <v>4</v>
      </c>
      <c r="H23" s="29">
        <v>1</v>
      </c>
      <c r="I23" s="29">
        <v>1</v>
      </c>
    </row>
    <row r="24" spans="1:9" ht="14.25" customHeight="1">
      <c r="A24" s="30" t="s">
        <v>3</v>
      </c>
      <c r="B24" s="41" t="s">
        <v>79</v>
      </c>
      <c r="C24" s="41" t="s">
        <v>65</v>
      </c>
      <c r="D24" s="36">
        <v>38423</v>
      </c>
      <c r="E24" s="38">
        <v>7</v>
      </c>
      <c r="F24" s="38">
        <v>4</v>
      </c>
      <c r="G24" s="33">
        <f t="shared" si="0"/>
        <v>11</v>
      </c>
      <c r="H24" s="29">
        <v>1</v>
      </c>
      <c r="I24" s="29" t="s">
        <v>50</v>
      </c>
    </row>
    <row r="25" spans="1:9" ht="14.25" customHeight="1">
      <c r="A25" s="30" t="s">
        <v>81</v>
      </c>
      <c r="B25" s="41" t="s">
        <v>80</v>
      </c>
      <c r="C25" s="41" t="s">
        <v>66</v>
      </c>
      <c r="D25" s="36">
        <v>38432</v>
      </c>
      <c r="E25" s="38">
        <v>9</v>
      </c>
      <c r="F25" s="38">
        <v>5</v>
      </c>
      <c r="G25" s="33">
        <f t="shared" si="0"/>
        <v>14</v>
      </c>
      <c r="H25" s="29">
        <v>3</v>
      </c>
      <c r="I25" s="29" t="s">
        <v>50</v>
      </c>
    </row>
    <row r="26" spans="1:9" ht="14.25" customHeight="1">
      <c r="A26" s="39" t="s">
        <v>84</v>
      </c>
      <c r="B26" s="31" t="s">
        <v>55</v>
      </c>
      <c r="C26" s="31" t="s">
        <v>67</v>
      </c>
      <c r="D26" s="32">
        <v>38593</v>
      </c>
      <c r="E26" s="33">
        <v>4</v>
      </c>
      <c r="F26" s="33">
        <v>0</v>
      </c>
      <c r="G26" s="33">
        <f t="shared" si="0"/>
        <v>4</v>
      </c>
      <c r="H26" s="29">
        <v>2</v>
      </c>
      <c r="I26" s="29" t="s">
        <v>50</v>
      </c>
    </row>
    <row r="27" spans="1:9" ht="14.25" customHeight="1">
      <c r="A27" s="30" t="s">
        <v>85</v>
      </c>
      <c r="B27" s="41" t="s">
        <v>86</v>
      </c>
      <c r="C27" s="41" t="s">
        <v>68</v>
      </c>
      <c r="D27" s="36">
        <v>38747</v>
      </c>
      <c r="E27" s="38">
        <v>7</v>
      </c>
      <c r="F27" s="38">
        <v>0</v>
      </c>
      <c r="G27" s="33">
        <f t="shared" si="0"/>
        <v>7</v>
      </c>
      <c r="H27" s="29">
        <v>1</v>
      </c>
      <c r="I27" s="29" t="s">
        <v>50</v>
      </c>
    </row>
    <row r="28" spans="1:9" ht="14.25" customHeight="1">
      <c r="A28" s="30" t="s">
        <v>91</v>
      </c>
      <c r="B28" s="41" t="s">
        <v>95</v>
      </c>
      <c r="C28" s="41" t="s">
        <v>69</v>
      </c>
      <c r="D28" s="36">
        <v>38801</v>
      </c>
      <c r="E28" s="38">
        <v>6</v>
      </c>
      <c r="F28" s="38">
        <v>2</v>
      </c>
      <c r="G28" s="33">
        <f t="shared" si="0"/>
        <v>8</v>
      </c>
      <c r="H28" s="29">
        <v>2</v>
      </c>
      <c r="I28" s="29" t="s">
        <v>50</v>
      </c>
    </row>
    <row r="29" spans="1:9" ht="14.25" customHeight="1">
      <c r="A29" s="39" t="s">
        <v>96</v>
      </c>
      <c r="B29" s="31" t="s">
        <v>213</v>
      </c>
      <c r="C29" s="31" t="s">
        <v>92</v>
      </c>
      <c r="D29" s="32">
        <v>38858</v>
      </c>
      <c r="E29" s="33">
        <v>5</v>
      </c>
      <c r="F29" s="33">
        <v>0</v>
      </c>
      <c r="G29" s="33">
        <f t="shared" si="0"/>
        <v>5</v>
      </c>
      <c r="H29" s="29">
        <v>1</v>
      </c>
      <c r="I29" s="29">
        <v>1</v>
      </c>
    </row>
    <row r="30" spans="1:9" ht="14.25" customHeight="1">
      <c r="A30" s="30" t="s">
        <v>97</v>
      </c>
      <c r="B30" s="41" t="s">
        <v>98</v>
      </c>
      <c r="C30" s="41" t="s">
        <v>99</v>
      </c>
      <c r="D30" s="36">
        <v>38992</v>
      </c>
      <c r="E30" s="38">
        <v>5</v>
      </c>
      <c r="F30" s="38">
        <v>6</v>
      </c>
      <c r="G30" s="33">
        <f t="shared" si="0"/>
        <v>11</v>
      </c>
      <c r="H30" s="29">
        <v>3</v>
      </c>
      <c r="I30" s="29" t="s">
        <v>50</v>
      </c>
    </row>
    <row r="31" spans="1:9" ht="14.25" customHeight="1">
      <c r="A31" s="39" t="s">
        <v>4</v>
      </c>
      <c r="B31" s="41" t="s">
        <v>102</v>
      </c>
      <c r="C31" s="41" t="s">
        <v>93</v>
      </c>
      <c r="D31" s="36">
        <v>39125</v>
      </c>
      <c r="E31" s="38">
        <v>5</v>
      </c>
      <c r="F31" s="38">
        <v>4</v>
      </c>
      <c r="G31" s="33">
        <f t="shared" si="0"/>
        <v>9</v>
      </c>
      <c r="H31" s="40">
        <v>2</v>
      </c>
      <c r="I31" s="40" t="s">
        <v>50</v>
      </c>
    </row>
    <row r="32" spans="1:9" ht="14.25" customHeight="1">
      <c r="A32" s="30" t="s">
        <v>100</v>
      </c>
      <c r="B32" s="41" t="s">
        <v>82</v>
      </c>
      <c r="C32" s="41" t="s">
        <v>94</v>
      </c>
      <c r="D32" s="36">
        <v>39188</v>
      </c>
      <c r="E32" s="38">
        <v>32</v>
      </c>
      <c r="F32" s="38">
        <v>23</v>
      </c>
      <c r="G32" s="33">
        <f t="shared" si="0"/>
        <v>55</v>
      </c>
      <c r="H32" s="40">
        <v>2</v>
      </c>
      <c r="I32" s="40" t="s">
        <v>50</v>
      </c>
    </row>
    <row r="33" spans="1:9" ht="14.25" customHeight="1">
      <c r="A33" s="30" t="s">
        <v>101</v>
      </c>
      <c r="B33" s="41" t="s">
        <v>79</v>
      </c>
      <c r="C33" s="41" t="s">
        <v>83</v>
      </c>
      <c r="D33" s="36">
        <v>39362</v>
      </c>
      <c r="E33" s="38">
        <v>6</v>
      </c>
      <c r="F33" s="38">
        <v>1</v>
      </c>
      <c r="G33" s="33">
        <f t="shared" si="0"/>
        <v>7</v>
      </c>
      <c r="H33" s="40">
        <v>1</v>
      </c>
      <c r="I33" s="40">
        <v>1</v>
      </c>
    </row>
    <row r="34" spans="1:9" ht="14.25" customHeight="1">
      <c r="A34" s="30" t="s">
        <v>5</v>
      </c>
      <c r="B34" s="41" t="s">
        <v>103</v>
      </c>
      <c r="C34" s="41" t="s">
        <v>104</v>
      </c>
      <c r="D34" s="36">
        <v>39421</v>
      </c>
      <c r="E34" s="38">
        <v>8</v>
      </c>
      <c r="F34" s="38">
        <v>4</v>
      </c>
      <c r="G34" s="33">
        <f t="shared" si="0"/>
        <v>12</v>
      </c>
      <c r="H34" s="40">
        <v>1</v>
      </c>
      <c r="I34" s="40" t="s">
        <v>50</v>
      </c>
    </row>
    <row r="35" spans="1:9" ht="14.25" customHeight="1">
      <c r="A35" s="39" t="s">
        <v>105</v>
      </c>
      <c r="B35" s="31" t="s">
        <v>60</v>
      </c>
      <c r="C35" s="31" t="s">
        <v>106</v>
      </c>
      <c r="D35" s="32">
        <v>39425</v>
      </c>
      <c r="E35" s="33">
        <v>4</v>
      </c>
      <c r="F35" s="33">
        <v>5</v>
      </c>
      <c r="G35" s="33">
        <f t="shared" si="0"/>
        <v>9</v>
      </c>
      <c r="H35" s="40">
        <v>3</v>
      </c>
      <c r="I35" s="40" t="s">
        <v>50</v>
      </c>
    </row>
    <row r="36" spans="1:9" ht="14.25" customHeight="1">
      <c r="A36" s="30" t="s">
        <v>107</v>
      </c>
      <c r="B36" s="41" t="s">
        <v>108</v>
      </c>
      <c r="C36" s="41" t="s">
        <v>109</v>
      </c>
      <c r="D36" s="36">
        <v>39485</v>
      </c>
      <c r="E36" s="38">
        <v>6</v>
      </c>
      <c r="F36" s="38">
        <v>1</v>
      </c>
      <c r="G36" s="33">
        <f t="shared" si="0"/>
        <v>7</v>
      </c>
      <c r="H36" s="40">
        <v>2</v>
      </c>
      <c r="I36" s="40" t="s">
        <v>50</v>
      </c>
    </row>
    <row r="37" spans="1:9" ht="14.25" customHeight="1">
      <c r="A37" s="30" t="s">
        <v>6</v>
      </c>
      <c r="B37" s="41" t="s">
        <v>87</v>
      </c>
      <c r="C37" s="41" t="s">
        <v>110</v>
      </c>
      <c r="D37" s="36">
        <v>39492</v>
      </c>
      <c r="E37" s="38">
        <v>5</v>
      </c>
      <c r="F37" s="38">
        <v>21</v>
      </c>
      <c r="G37" s="33">
        <f t="shared" si="0"/>
        <v>26</v>
      </c>
      <c r="H37" s="40">
        <v>4</v>
      </c>
      <c r="I37" s="40" t="s">
        <v>50</v>
      </c>
    </row>
    <row r="38" spans="1:9" ht="14.25" customHeight="1">
      <c r="A38" s="39" t="s">
        <v>111</v>
      </c>
      <c r="B38" s="31" t="s">
        <v>86</v>
      </c>
      <c r="C38" s="31" t="s">
        <v>112</v>
      </c>
      <c r="D38" s="32">
        <v>39525</v>
      </c>
      <c r="E38" s="33">
        <v>4</v>
      </c>
      <c r="F38" s="33">
        <v>0</v>
      </c>
      <c r="G38" s="33">
        <f t="shared" si="0"/>
        <v>4</v>
      </c>
      <c r="H38" s="40">
        <v>1</v>
      </c>
      <c r="I38" s="40">
        <v>1</v>
      </c>
    </row>
    <row r="39" spans="1:9" ht="14.25" customHeight="1">
      <c r="A39" s="30" t="s">
        <v>7</v>
      </c>
      <c r="B39" s="41" t="s">
        <v>113</v>
      </c>
      <c r="C39" s="41" t="s">
        <v>114</v>
      </c>
      <c r="D39" s="36">
        <v>39624</v>
      </c>
      <c r="E39" s="38">
        <v>5</v>
      </c>
      <c r="F39" s="38">
        <v>1</v>
      </c>
      <c r="G39" s="33">
        <f t="shared" si="0"/>
        <v>6</v>
      </c>
      <c r="H39" s="40">
        <v>1</v>
      </c>
      <c r="I39" s="40" t="s">
        <v>50</v>
      </c>
    </row>
    <row r="40" spans="1:9" ht="14.25" customHeight="1">
      <c r="A40" s="39" t="s">
        <v>115</v>
      </c>
      <c r="B40" s="31" t="s">
        <v>95</v>
      </c>
      <c r="C40" s="31" t="s">
        <v>116</v>
      </c>
      <c r="D40" s="32">
        <v>39693</v>
      </c>
      <c r="E40" s="33">
        <v>6</v>
      </c>
      <c r="F40" s="33">
        <v>2</v>
      </c>
      <c r="G40" s="33">
        <f t="shared" si="0"/>
        <v>8</v>
      </c>
      <c r="H40" s="40">
        <v>2</v>
      </c>
      <c r="I40" s="40">
        <v>1</v>
      </c>
    </row>
    <row r="41" spans="1:9" ht="14.25" customHeight="1">
      <c r="A41" s="34" t="s">
        <v>136</v>
      </c>
      <c r="B41" s="35" t="s">
        <v>117</v>
      </c>
      <c r="C41" s="35" t="s">
        <v>118</v>
      </c>
      <c r="D41" s="36">
        <v>39901</v>
      </c>
      <c r="E41" s="37">
        <v>8</v>
      </c>
      <c r="F41" s="37">
        <v>3</v>
      </c>
      <c r="G41" s="33">
        <f t="shared" si="0"/>
        <v>11</v>
      </c>
      <c r="H41" s="40">
        <v>2</v>
      </c>
      <c r="I41" s="29">
        <v>1</v>
      </c>
    </row>
    <row r="42" spans="1:9" ht="14.25" customHeight="1">
      <c r="A42" s="34" t="s">
        <v>137</v>
      </c>
      <c r="B42" s="35" t="s">
        <v>122</v>
      </c>
      <c r="C42" s="35" t="s">
        <v>119</v>
      </c>
      <c r="D42" s="36">
        <v>39906</v>
      </c>
      <c r="E42" s="37">
        <v>13</v>
      </c>
      <c r="F42" s="37">
        <v>4</v>
      </c>
      <c r="G42" s="33">
        <f t="shared" si="0"/>
        <v>17</v>
      </c>
      <c r="H42" s="40">
        <v>2</v>
      </c>
      <c r="I42" s="29" t="s">
        <v>50</v>
      </c>
    </row>
    <row r="43" spans="1:9" s="40" customFormat="1" ht="14.25" customHeight="1">
      <c r="A43" s="39" t="s">
        <v>138</v>
      </c>
      <c r="B43" s="31" t="s">
        <v>117</v>
      </c>
      <c r="C43" s="31" t="s">
        <v>123</v>
      </c>
      <c r="D43" s="32">
        <v>40118</v>
      </c>
      <c r="E43" s="33">
        <v>4</v>
      </c>
      <c r="F43" s="33">
        <v>0</v>
      </c>
      <c r="G43" s="33">
        <f t="shared" si="0"/>
        <v>4</v>
      </c>
      <c r="H43" s="40">
        <v>1</v>
      </c>
      <c r="I43" s="40">
        <v>1</v>
      </c>
    </row>
    <row r="44" spans="1:9" ht="14.25" customHeight="1">
      <c r="A44" s="34" t="s">
        <v>139</v>
      </c>
      <c r="B44" s="35" t="s">
        <v>55</v>
      </c>
      <c r="C44" s="35" t="s">
        <v>124</v>
      </c>
      <c r="D44" s="36">
        <v>40122</v>
      </c>
      <c r="E44" s="37">
        <v>13</v>
      </c>
      <c r="F44" s="37">
        <v>30</v>
      </c>
      <c r="G44" s="33">
        <f t="shared" si="0"/>
        <v>43</v>
      </c>
      <c r="H44" s="40">
        <v>1</v>
      </c>
      <c r="I44" s="40">
        <v>1</v>
      </c>
    </row>
    <row r="45" spans="1:9" ht="14.25" customHeight="1">
      <c r="A45" s="34" t="s">
        <v>140</v>
      </c>
      <c r="B45" s="35" t="s">
        <v>95</v>
      </c>
      <c r="C45" s="35" t="s">
        <v>126</v>
      </c>
      <c r="D45" s="36">
        <v>40146</v>
      </c>
      <c r="E45" s="37">
        <v>4</v>
      </c>
      <c r="F45" s="37">
        <v>1</v>
      </c>
      <c r="G45" s="33">
        <f t="shared" si="0"/>
        <v>5</v>
      </c>
      <c r="H45" s="40">
        <v>2</v>
      </c>
      <c r="I45" s="40">
        <v>1</v>
      </c>
    </row>
    <row r="46" spans="1:9" s="40" customFormat="1" ht="14.25" customHeight="1">
      <c r="A46" s="39" t="s">
        <v>141</v>
      </c>
      <c r="B46" s="31" t="s">
        <v>86</v>
      </c>
      <c r="C46" s="31" t="s">
        <v>127</v>
      </c>
      <c r="D46" s="32">
        <v>40271</v>
      </c>
      <c r="E46" s="33">
        <v>4</v>
      </c>
      <c r="F46" s="33">
        <v>2</v>
      </c>
      <c r="G46" s="33">
        <f t="shared" si="0"/>
        <v>6</v>
      </c>
      <c r="H46" s="40">
        <v>1</v>
      </c>
      <c r="I46" s="40">
        <v>1</v>
      </c>
    </row>
    <row r="47" spans="1:9" s="40" customFormat="1" ht="14.25" customHeight="1">
      <c r="A47" s="39" t="s">
        <v>142</v>
      </c>
      <c r="B47" s="31" t="s">
        <v>52</v>
      </c>
      <c r="C47" s="31" t="s">
        <v>128</v>
      </c>
      <c r="D47" s="32">
        <v>40335</v>
      </c>
      <c r="E47" s="33">
        <v>4</v>
      </c>
      <c r="F47" s="33">
        <v>3</v>
      </c>
      <c r="G47" s="33">
        <f t="shared" si="0"/>
        <v>7</v>
      </c>
      <c r="H47" s="40">
        <v>1</v>
      </c>
      <c r="I47" s="40" t="s">
        <v>50</v>
      </c>
    </row>
    <row r="48" spans="1:9" s="40" customFormat="1" ht="14.25" customHeight="1">
      <c r="A48" s="30" t="s">
        <v>143</v>
      </c>
      <c r="B48" s="41" t="s">
        <v>129</v>
      </c>
      <c r="C48" s="41" t="s">
        <v>144</v>
      </c>
      <c r="D48" s="36">
        <v>40393</v>
      </c>
      <c r="E48" s="38">
        <v>8</v>
      </c>
      <c r="F48" s="38">
        <v>2</v>
      </c>
      <c r="G48" s="33">
        <f t="shared" si="0"/>
        <v>10</v>
      </c>
      <c r="H48" s="40">
        <v>2</v>
      </c>
      <c r="I48" s="40" t="s">
        <v>50</v>
      </c>
    </row>
    <row r="49" spans="1:10" s="40" customFormat="1" ht="14.25" customHeight="1">
      <c r="A49" s="39" t="s">
        <v>145</v>
      </c>
      <c r="B49" s="31" t="s">
        <v>122</v>
      </c>
      <c r="C49" s="31" t="s">
        <v>130</v>
      </c>
      <c r="D49" s="32">
        <v>40404</v>
      </c>
      <c r="E49" s="33">
        <v>4</v>
      </c>
      <c r="F49" s="33">
        <v>4</v>
      </c>
      <c r="G49" s="33">
        <f t="shared" si="0"/>
        <v>8</v>
      </c>
      <c r="H49" s="40">
        <v>1</v>
      </c>
      <c r="I49" s="40">
        <v>1</v>
      </c>
    </row>
    <row r="50" spans="1:10" ht="14.25" customHeight="1">
      <c r="A50" s="34" t="s">
        <v>146</v>
      </c>
      <c r="B50" s="35" t="s">
        <v>131</v>
      </c>
      <c r="C50" s="35" t="s">
        <v>120</v>
      </c>
      <c r="D50" s="36">
        <v>40551</v>
      </c>
      <c r="E50" s="37">
        <v>6</v>
      </c>
      <c r="F50" s="37">
        <v>13</v>
      </c>
      <c r="G50" s="33">
        <f t="shared" si="0"/>
        <v>19</v>
      </c>
      <c r="H50" s="40">
        <v>1</v>
      </c>
      <c r="I50" s="40">
        <v>1</v>
      </c>
    </row>
    <row r="51" spans="1:10" s="40" customFormat="1" ht="14.25" customHeight="1">
      <c r="A51" s="39" t="s">
        <v>147</v>
      </c>
      <c r="B51" s="31" t="s">
        <v>131</v>
      </c>
      <c r="C51" s="31" t="s">
        <v>132</v>
      </c>
      <c r="D51" s="32">
        <v>40696</v>
      </c>
      <c r="E51" s="33">
        <v>5</v>
      </c>
      <c r="F51" s="33">
        <v>1</v>
      </c>
      <c r="G51" s="33">
        <f t="shared" si="0"/>
        <v>6</v>
      </c>
      <c r="H51" s="40">
        <v>1</v>
      </c>
      <c r="I51" s="40" t="s">
        <v>50</v>
      </c>
    </row>
    <row r="52" spans="1:10" s="40" customFormat="1" ht="14.25" customHeight="1">
      <c r="A52" s="39" t="s">
        <v>148</v>
      </c>
      <c r="B52" s="31" t="s">
        <v>55</v>
      </c>
      <c r="C52" s="31" t="s">
        <v>133</v>
      </c>
      <c r="D52" s="32">
        <v>40747</v>
      </c>
      <c r="E52" s="33">
        <v>5</v>
      </c>
      <c r="F52" s="33">
        <v>4</v>
      </c>
      <c r="G52" s="33">
        <f t="shared" si="0"/>
        <v>9</v>
      </c>
      <c r="H52" s="40">
        <v>1</v>
      </c>
      <c r="I52" s="40" t="s">
        <v>50</v>
      </c>
    </row>
    <row r="53" spans="1:10" ht="14.25" customHeight="1">
      <c r="A53" s="34" t="s">
        <v>8</v>
      </c>
      <c r="B53" s="35" t="s">
        <v>134</v>
      </c>
      <c r="C53" s="35" t="s">
        <v>135</v>
      </c>
      <c r="D53" s="36">
        <v>40792</v>
      </c>
      <c r="E53" s="37">
        <v>4</v>
      </c>
      <c r="F53" s="37">
        <v>7</v>
      </c>
      <c r="G53" s="33">
        <f t="shared" si="0"/>
        <v>11</v>
      </c>
      <c r="H53" s="40">
        <v>1</v>
      </c>
      <c r="I53" s="40" t="s">
        <v>50</v>
      </c>
    </row>
    <row r="54" spans="1:10" ht="14.25" customHeight="1">
      <c r="A54" s="34" t="s">
        <v>149</v>
      </c>
      <c r="B54" s="35" t="s">
        <v>86</v>
      </c>
      <c r="C54" s="35" t="s">
        <v>125</v>
      </c>
      <c r="D54" s="36">
        <v>40828</v>
      </c>
      <c r="E54" s="37">
        <v>8</v>
      </c>
      <c r="F54" s="37">
        <v>1</v>
      </c>
      <c r="G54" s="33">
        <f t="shared" si="0"/>
        <v>9</v>
      </c>
      <c r="H54" s="40">
        <v>3</v>
      </c>
      <c r="I54" s="29">
        <v>1</v>
      </c>
    </row>
    <row r="55" spans="1:10" ht="14.25" customHeight="1">
      <c r="A55" s="34" t="s">
        <v>9</v>
      </c>
      <c r="B55" s="35" t="s">
        <v>78</v>
      </c>
      <c r="C55" s="35" t="s">
        <v>150</v>
      </c>
      <c r="D55" s="36">
        <v>40960</v>
      </c>
      <c r="E55" s="37">
        <v>4</v>
      </c>
      <c r="F55" s="37">
        <v>0</v>
      </c>
      <c r="G55" s="33">
        <f t="shared" si="0"/>
        <v>4</v>
      </c>
      <c r="H55" s="40">
        <v>1</v>
      </c>
      <c r="I55" s="29">
        <v>1</v>
      </c>
      <c r="J55" s="29" t="s">
        <v>151</v>
      </c>
    </row>
    <row r="56" spans="1:10" ht="14.25" customHeight="1">
      <c r="A56" s="34" t="s">
        <v>152</v>
      </c>
      <c r="B56" s="35" t="s">
        <v>86</v>
      </c>
      <c r="C56" s="35" t="s">
        <v>153</v>
      </c>
      <c r="D56" s="36">
        <v>41001</v>
      </c>
      <c r="E56" s="37">
        <v>7</v>
      </c>
      <c r="F56" s="37">
        <v>3</v>
      </c>
      <c r="G56" s="33">
        <f t="shared" si="0"/>
        <v>10</v>
      </c>
      <c r="H56" s="40">
        <v>1</v>
      </c>
      <c r="I56" s="29">
        <v>1</v>
      </c>
    </row>
    <row r="57" spans="1:10" s="40" customFormat="1" ht="14.25" customHeight="1">
      <c r="A57" s="30" t="s">
        <v>154</v>
      </c>
      <c r="B57" s="41" t="s">
        <v>95</v>
      </c>
      <c r="C57" s="41" t="s">
        <v>69</v>
      </c>
      <c r="D57" s="36">
        <v>41059</v>
      </c>
      <c r="E57" s="38">
        <v>5</v>
      </c>
      <c r="F57" s="38">
        <v>1</v>
      </c>
      <c r="G57" s="33">
        <f t="shared" si="0"/>
        <v>6</v>
      </c>
      <c r="H57" s="40">
        <v>2</v>
      </c>
      <c r="I57" s="40" t="s">
        <v>50</v>
      </c>
    </row>
    <row r="58" spans="1:10" ht="14.25" customHeight="1">
      <c r="A58" s="34" t="s">
        <v>155</v>
      </c>
      <c r="B58" s="35" t="s">
        <v>60</v>
      </c>
      <c r="C58" s="35" t="s">
        <v>121</v>
      </c>
      <c r="D58" s="36">
        <v>41110</v>
      </c>
      <c r="E58" s="37">
        <v>12</v>
      </c>
      <c r="F58" s="37">
        <v>58</v>
      </c>
      <c r="G58" s="33">
        <f t="shared" si="0"/>
        <v>70</v>
      </c>
      <c r="H58" s="40">
        <v>3</v>
      </c>
      <c r="I58" s="40">
        <v>1</v>
      </c>
    </row>
    <row r="59" spans="1:10" ht="14.25" customHeight="1">
      <c r="A59" s="34" t="s">
        <v>157</v>
      </c>
      <c r="B59" s="35" t="s">
        <v>79</v>
      </c>
      <c r="C59" s="35" t="s">
        <v>156</v>
      </c>
      <c r="D59" s="36">
        <v>41126</v>
      </c>
      <c r="E59" s="37">
        <v>6</v>
      </c>
      <c r="F59" s="37">
        <v>3</v>
      </c>
      <c r="G59" s="33">
        <f t="shared" si="0"/>
        <v>9</v>
      </c>
      <c r="H59" s="40">
        <v>1</v>
      </c>
      <c r="I59" s="29" t="s">
        <v>50</v>
      </c>
    </row>
    <row r="60" spans="1:10" ht="14.25" customHeight="1">
      <c r="A60" s="34" t="s">
        <v>10</v>
      </c>
      <c r="B60" s="35" t="s">
        <v>80</v>
      </c>
      <c r="C60" s="35" t="s">
        <v>158</v>
      </c>
      <c r="D60" s="36">
        <v>41179</v>
      </c>
      <c r="E60" s="37">
        <v>6</v>
      </c>
      <c r="F60" s="37">
        <v>1</v>
      </c>
      <c r="G60" s="33">
        <f t="shared" si="0"/>
        <v>7</v>
      </c>
      <c r="H60" s="40">
        <v>1</v>
      </c>
      <c r="I60" s="29" t="s">
        <v>50</v>
      </c>
    </row>
    <row r="61" spans="1:10" ht="14.25" customHeight="1">
      <c r="A61" s="34" t="s">
        <v>159</v>
      </c>
      <c r="B61" s="35" t="s">
        <v>129</v>
      </c>
      <c r="C61" s="35" t="s">
        <v>160</v>
      </c>
      <c r="D61" s="36">
        <v>41257</v>
      </c>
      <c r="E61" s="37">
        <v>27</v>
      </c>
      <c r="F61" s="37">
        <v>2</v>
      </c>
      <c r="G61" s="33">
        <f t="shared" si="0"/>
        <v>29</v>
      </c>
      <c r="H61" s="40">
        <v>5</v>
      </c>
      <c r="I61" s="29" t="s">
        <v>50</v>
      </c>
    </row>
    <row r="62" spans="1:10" ht="14.25" customHeight="1">
      <c r="A62" s="42" t="s">
        <v>11</v>
      </c>
      <c r="B62" s="35" t="s">
        <v>122</v>
      </c>
      <c r="C62" s="35" t="s">
        <v>161</v>
      </c>
      <c r="D62" s="36">
        <v>41346</v>
      </c>
      <c r="E62" s="37">
        <v>4</v>
      </c>
      <c r="F62" s="37">
        <v>2</v>
      </c>
      <c r="G62" s="33">
        <f t="shared" si="0"/>
        <v>6</v>
      </c>
      <c r="H62" s="40">
        <v>1</v>
      </c>
      <c r="I62" s="29" t="s">
        <v>50</v>
      </c>
    </row>
    <row r="63" spans="1:10" ht="14.25" customHeight="1">
      <c r="A63" s="42" t="s">
        <v>162</v>
      </c>
      <c r="B63" s="35" t="s">
        <v>95</v>
      </c>
      <c r="C63" s="35" t="s">
        <v>163</v>
      </c>
      <c r="D63" s="36">
        <v>41385</v>
      </c>
      <c r="E63" s="37">
        <v>4</v>
      </c>
      <c r="F63" s="37">
        <v>0</v>
      </c>
      <c r="G63" s="33">
        <f t="shared" si="0"/>
        <v>4</v>
      </c>
      <c r="H63" s="40">
        <v>2</v>
      </c>
      <c r="I63" s="29" t="s">
        <v>50</v>
      </c>
    </row>
    <row r="64" spans="1:10" ht="14.25" customHeight="1">
      <c r="A64" s="42" t="s">
        <v>164</v>
      </c>
      <c r="B64" s="35" t="s">
        <v>86</v>
      </c>
      <c r="C64" s="35" t="s">
        <v>165</v>
      </c>
      <c r="D64" s="36">
        <v>41432</v>
      </c>
      <c r="E64" s="37">
        <v>5</v>
      </c>
      <c r="F64" s="37">
        <v>3</v>
      </c>
      <c r="G64" s="33">
        <f t="shared" si="0"/>
        <v>8</v>
      </c>
      <c r="H64" s="40">
        <v>2</v>
      </c>
      <c r="I64" s="29" t="s">
        <v>50</v>
      </c>
    </row>
    <row r="65" spans="1:9" ht="14.25" customHeight="1">
      <c r="A65" s="34" t="s">
        <v>166</v>
      </c>
      <c r="B65" s="43" t="s">
        <v>52</v>
      </c>
      <c r="C65" s="43" t="s">
        <v>128</v>
      </c>
      <c r="D65" s="36">
        <v>41481</v>
      </c>
      <c r="E65" s="44">
        <v>6</v>
      </c>
      <c r="F65" s="44">
        <v>0</v>
      </c>
      <c r="G65" s="33">
        <f t="shared" si="0"/>
        <v>6</v>
      </c>
      <c r="H65" s="40">
        <v>1</v>
      </c>
      <c r="I65" s="29" t="s">
        <v>50</v>
      </c>
    </row>
    <row r="66" spans="1:9" s="40" customFormat="1" ht="14.25" customHeight="1">
      <c r="A66" s="30" t="s">
        <v>167</v>
      </c>
      <c r="B66" s="41" t="s">
        <v>12</v>
      </c>
      <c r="C66" s="41"/>
      <c r="D66" s="36">
        <v>41533</v>
      </c>
      <c r="E66" s="38">
        <v>12</v>
      </c>
      <c r="F66" s="38">
        <v>8</v>
      </c>
      <c r="G66" s="33">
        <f t="shared" si="0"/>
        <v>20</v>
      </c>
      <c r="H66" s="40">
        <v>2</v>
      </c>
      <c r="I66" s="40" t="s">
        <v>50</v>
      </c>
    </row>
    <row r="67" spans="1:9" ht="14.25" customHeight="1">
      <c r="A67" s="42" t="s">
        <v>168</v>
      </c>
      <c r="B67" s="35" t="s">
        <v>86</v>
      </c>
      <c r="C67" s="35" t="s">
        <v>169</v>
      </c>
      <c r="D67" s="36">
        <v>41690</v>
      </c>
      <c r="E67" s="37">
        <v>4</v>
      </c>
      <c r="F67" s="37">
        <v>2</v>
      </c>
      <c r="G67" s="33">
        <f t="shared" ref="G67:G88" si="1">SUM(E67:F67)</f>
        <v>6</v>
      </c>
      <c r="H67" s="40">
        <v>1</v>
      </c>
      <c r="I67" s="29">
        <v>1</v>
      </c>
    </row>
    <row r="68" spans="1:9" ht="14.25" customHeight="1">
      <c r="A68" s="42" t="s">
        <v>170</v>
      </c>
      <c r="B68" s="35" t="s">
        <v>86</v>
      </c>
      <c r="C68" s="35" t="s">
        <v>171</v>
      </c>
      <c r="D68" s="36">
        <v>41782</v>
      </c>
      <c r="E68" s="37">
        <v>6</v>
      </c>
      <c r="F68" s="37">
        <v>13</v>
      </c>
      <c r="G68" s="33">
        <f t="shared" si="1"/>
        <v>19</v>
      </c>
      <c r="H68" s="40">
        <v>3</v>
      </c>
      <c r="I68" s="29" t="s">
        <v>50</v>
      </c>
    </row>
    <row r="69" spans="1:9" ht="14.25" customHeight="1">
      <c r="A69" s="42" t="s">
        <v>13</v>
      </c>
      <c r="B69" s="35" t="s">
        <v>95</v>
      </c>
      <c r="C69" s="35" t="s">
        <v>172</v>
      </c>
      <c r="D69" s="36">
        <v>41936</v>
      </c>
      <c r="E69" s="37">
        <v>4</v>
      </c>
      <c r="F69" s="37">
        <v>1</v>
      </c>
      <c r="G69" s="33">
        <f t="shared" si="1"/>
        <v>5</v>
      </c>
      <c r="H69" s="40">
        <v>1</v>
      </c>
      <c r="I69" s="29" t="s">
        <v>50</v>
      </c>
    </row>
    <row r="70" spans="1:9" ht="14.25" customHeight="1">
      <c r="A70" s="45" t="s">
        <v>173</v>
      </c>
      <c r="B70" s="35" t="s">
        <v>174</v>
      </c>
      <c r="C70" s="35" t="s">
        <v>175</v>
      </c>
      <c r="D70" s="36">
        <v>42172</v>
      </c>
      <c r="E70" s="37">
        <v>9</v>
      </c>
      <c r="F70" s="37">
        <v>1</v>
      </c>
      <c r="G70" s="33">
        <f t="shared" si="1"/>
        <v>10</v>
      </c>
      <c r="H70" s="40">
        <v>1</v>
      </c>
      <c r="I70" s="29">
        <v>1</v>
      </c>
    </row>
    <row r="71" spans="1:9" ht="14.25" customHeight="1">
      <c r="A71" s="42" t="s">
        <v>176</v>
      </c>
      <c r="B71" s="35" t="s">
        <v>177</v>
      </c>
      <c r="C71" s="35" t="s">
        <v>178</v>
      </c>
      <c r="D71" s="36">
        <v>42201</v>
      </c>
      <c r="E71" s="37">
        <v>5</v>
      </c>
      <c r="F71" s="37">
        <v>1</v>
      </c>
      <c r="G71" s="33">
        <f t="shared" si="1"/>
        <v>6</v>
      </c>
      <c r="H71" s="40">
        <v>3</v>
      </c>
      <c r="I71" s="29" t="s">
        <v>50</v>
      </c>
    </row>
    <row r="72" spans="1:9" ht="14.25" customHeight="1">
      <c r="A72" s="42" t="s">
        <v>14</v>
      </c>
      <c r="B72" s="35" t="s">
        <v>180</v>
      </c>
      <c r="C72" s="35" t="s">
        <v>179</v>
      </c>
      <c r="D72" s="36">
        <v>42278</v>
      </c>
      <c r="E72" s="37">
        <v>9</v>
      </c>
      <c r="F72" s="37">
        <v>7</v>
      </c>
      <c r="G72" s="33">
        <f t="shared" si="1"/>
        <v>16</v>
      </c>
      <c r="H72" s="40">
        <v>6</v>
      </c>
      <c r="I72" s="29" t="s">
        <v>50</v>
      </c>
    </row>
    <row r="73" spans="1:9" s="40" customFormat="1" ht="14.25" customHeight="1">
      <c r="A73" s="39" t="s">
        <v>216</v>
      </c>
      <c r="B73" s="31" t="s">
        <v>55</v>
      </c>
      <c r="C73" s="31" t="s">
        <v>182</v>
      </c>
      <c r="D73" s="32">
        <v>42323</v>
      </c>
      <c r="E73" s="33">
        <v>6</v>
      </c>
      <c r="F73" s="33">
        <v>0</v>
      </c>
      <c r="G73" s="33">
        <f t="shared" si="1"/>
        <v>6</v>
      </c>
      <c r="H73" s="40">
        <v>1</v>
      </c>
      <c r="I73" s="40">
        <v>1</v>
      </c>
    </row>
    <row r="74" spans="1:9" ht="14.25" customHeight="1">
      <c r="A74" s="42" t="s">
        <v>183</v>
      </c>
      <c r="B74" s="35" t="s">
        <v>86</v>
      </c>
      <c r="C74" s="35" t="s">
        <v>184</v>
      </c>
      <c r="D74" s="36">
        <v>42340</v>
      </c>
      <c r="E74" s="37">
        <v>14</v>
      </c>
      <c r="F74" s="37">
        <v>21</v>
      </c>
      <c r="G74" s="33">
        <f t="shared" si="1"/>
        <v>35</v>
      </c>
      <c r="H74" s="40">
        <v>4</v>
      </c>
      <c r="I74" s="40" t="s">
        <v>74</v>
      </c>
    </row>
    <row r="75" spans="1:9" ht="14.25" customHeight="1">
      <c r="A75" s="42" t="s">
        <v>189</v>
      </c>
      <c r="B75" s="35" t="s">
        <v>185</v>
      </c>
      <c r="C75" s="35" t="s">
        <v>186</v>
      </c>
      <c r="D75" s="36">
        <v>42420</v>
      </c>
      <c r="E75" s="37">
        <v>6</v>
      </c>
      <c r="F75" s="37">
        <v>2</v>
      </c>
      <c r="G75" s="33">
        <f t="shared" si="1"/>
        <v>8</v>
      </c>
      <c r="H75" s="40">
        <v>1</v>
      </c>
      <c r="I75" s="29">
        <v>1</v>
      </c>
    </row>
    <row r="76" spans="1:9" s="40" customFormat="1" ht="14.25" customHeight="1">
      <c r="A76" s="39" t="s">
        <v>190</v>
      </c>
      <c r="B76" s="31" t="s">
        <v>98</v>
      </c>
      <c r="C76" s="31" t="s">
        <v>191</v>
      </c>
      <c r="D76" s="32">
        <v>42438</v>
      </c>
      <c r="E76" s="33">
        <v>6</v>
      </c>
      <c r="F76" s="33">
        <v>3</v>
      </c>
      <c r="G76" s="33">
        <f t="shared" si="1"/>
        <v>9</v>
      </c>
      <c r="H76" s="40">
        <v>2</v>
      </c>
      <c r="I76" s="40">
        <v>2</v>
      </c>
    </row>
    <row r="77" spans="1:9" s="40" customFormat="1" ht="14.25" customHeight="1">
      <c r="A77" s="30" t="s">
        <v>192</v>
      </c>
      <c r="B77" s="41" t="s">
        <v>52</v>
      </c>
      <c r="C77" s="41" t="s">
        <v>187</v>
      </c>
      <c r="D77" s="36">
        <v>42533</v>
      </c>
      <c r="E77" s="38">
        <v>49</v>
      </c>
      <c r="F77" s="38">
        <v>53</v>
      </c>
      <c r="G77" s="33">
        <f t="shared" si="1"/>
        <v>102</v>
      </c>
      <c r="H77" s="40">
        <v>2</v>
      </c>
      <c r="I77" s="40" t="s">
        <v>50</v>
      </c>
    </row>
    <row r="78" spans="1:9" s="40" customFormat="1" ht="14.25" customHeight="1">
      <c r="A78" s="39" t="s">
        <v>217</v>
      </c>
      <c r="B78" s="31" t="s">
        <v>134</v>
      </c>
      <c r="C78" s="31" t="s">
        <v>29</v>
      </c>
      <c r="D78" s="32">
        <v>42550</v>
      </c>
      <c r="E78" s="33">
        <v>4</v>
      </c>
      <c r="F78" s="33">
        <v>0</v>
      </c>
      <c r="G78" s="33">
        <f t="shared" si="1"/>
        <v>4</v>
      </c>
      <c r="H78" s="40">
        <v>1</v>
      </c>
      <c r="I78" s="40" t="s">
        <v>50</v>
      </c>
    </row>
    <row r="79" spans="1:9" ht="14.25" customHeight="1">
      <c r="A79" s="42" t="s">
        <v>194</v>
      </c>
      <c r="B79" s="35" t="s">
        <v>55</v>
      </c>
      <c r="C79" s="35" t="s">
        <v>188</v>
      </c>
      <c r="D79" s="36">
        <v>42558</v>
      </c>
      <c r="E79" s="37">
        <v>5</v>
      </c>
      <c r="F79" s="37">
        <v>9</v>
      </c>
      <c r="G79" s="33">
        <f t="shared" si="1"/>
        <v>14</v>
      </c>
      <c r="H79" s="40">
        <v>1</v>
      </c>
      <c r="I79" s="40" t="s">
        <v>50</v>
      </c>
    </row>
    <row r="80" spans="1:9" s="40" customFormat="1" ht="14.25" customHeight="1">
      <c r="A80" s="30" t="s">
        <v>196</v>
      </c>
      <c r="B80" s="41" t="s">
        <v>95</v>
      </c>
      <c r="C80" s="41" t="s">
        <v>197</v>
      </c>
      <c r="D80" s="36">
        <v>42636</v>
      </c>
      <c r="E80" s="38">
        <v>5</v>
      </c>
      <c r="F80" s="38">
        <v>0</v>
      </c>
      <c r="G80" s="33">
        <f t="shared" si="1"/>
        <v>5</v>
      </c>
      <c r="H80" s="40">
        <v>1</v>
      </c>
      <c r="I80" s="40">
        <v>1</v>
      </c>
    </row>
    <row r="81" spans="1:9" s="40" customFormat="1" ht="14.25" customHeight="1">
      <c r="A81" s="30" t="s">
        <v>198</v>
      </c>
      <c r="B81" s="41" t="s">
        <v>52</v>
      </c>
      <c r="C81" s="41" t="s">
        <v>195</v>
      </c>
      <c r="D81" s="36">
        <v>42741</v>
      </c>
      <c r="E81" s="38">
        <v>5</v>
      </c>
      <c r="F81" s="38">
        <v>6</v>
      </c>
      <c r="G81" s="33">
        <f t="shared" si="1"/>
        <v>11</v>
      </c>
      <c r="H81" s="40">
        <v>1</v>
      </c>
      <c r="I81" s="40">
        <v>1</v>
      </c>
    </row>
    <row r="82" spans="1:9" s="40" customFormat="1" ht="14.25" customHeight="1">
      <c r="A82" s="39" t="s">
        <v>199</v>
      </c>
      <c r="B82" s="31" t="s">
        <v>88</v>
      </c>
      <c r="C82" s="31" t="s">
        <v>200</v>
      </c>
      <c r="D82" s="32">
        <v>42772</v>
      </c>
      <c r="E82" s="33">
        <v>4</v>
      </c>
      <c r="F82" s="33">
        <v>0</v>
      </c>
      <c r="G82" s="33">
        <f t="shared" si="1"/>
        <v>4</v>
      </c>
      <c r="H82" s="40">
        <v>1</v>
      </c>
      <c r="I82" s="40">
        <v>1</v>
      </c>
    </row>
    <row r="83" spans="1:9" s="40" customFormat="1" ht="14.25" customHeight="1">
      <c r="A83" s="39" t="s">
        <v>201</v>
      </c>
      <c r="B83" s="31" t="s">
        <v>79</v>
      </c>
      <c r="C83" s="31" t="s">
        <v>202</v>
      </c>
      <c r="D83" s="32">
        <v>42816</v>
      </c>
      <c r="E83" s="33">
        <v>4</v>
      </c>
      <c r="F83" s="33">
        <v>0</v>
      </c>
      <c r="G83" s="33">
        <f t="shared" si="1"/>
        <v>4</v>
      </c>
      <c r="H83" s="40">
        <v>2</v>
      </c>
      <c r="I83" s="40" t="s">
        <v>50</v>
      </c>
    </row>
    <row r="84" spans="1:9" s="40" customFormat="1" ht="14.25" customHeight="1">
      <c r="A84" s="30" t="s">
        <v>203</v>
      </c>
      <c r="B84" s="41" t="s">
        <v>52</v>
      </c>
      <c r="C84" s="41" t="s">
        <v>187</v>
      </c>
      <c r="D84" s="36">
        <v>42891</v>
      </c>
      <c r="E84" s="38">
        <v>5</v>
      </c>
      <c r="F84" s="38">
        <v>0</v>
      </c>
      <c r="G84" s="33">
        <f t="shared" si="1"/>
        <v>5</v>
      </c>
      <c r="H84" s="40">
        <v>1</v>
      </c>
      <c r="I84" s="40" t="s">
        <v>50</v>
      </c>
    </row>
    <row r="85" spans="1:9" s="40" customFormat="1" ht="14.25" customHeight="1">
      <c r="A85" s="39" t="s">
        <v>205</v>
      </c>
      <c r="B85" s="31" t="s">
        <v>206</v>
      </c>
      <c r="C85" s="31" t="s">
        <v>204</v>
      </c>
      <c r="D85" s="32">
        <v>42901</v>
      </c>
      <c r="E85" s="33">
        <v>5</v>
      </c>
      <c r="F85" s="33">
        <v>0</v>
      </c>
      <c r="G85" s="33">
        <f t="shared" si="1"/>
        <v>5</v>
      </c>
      <c r="H85" s="40">
        <v>1</v>
      </c>
      <c r="I85" s="40">
        <v>1</v>
      </c>
    </row>
    <row r="86" spans="1:9" ht="14.25" customHeight="1">
      <c r="A86" s="46" t="s">
        <v>207</v>
      </c>
      <c r="B86" s="47" t="s">
        <v>134</v>
      </c>
      <c r="C86" s="47" t="s">
        <v>29</v>
      </c>
      <c r="D86" s="32">
        <v>43009</v>
      </c>
      <c r="E86" s="48">
        <v>59</v>
      </c>
      <c r="F86" s="48">
        <v>850</v>
      </c>
      <c r="G86" s="33">
        <f t="shared" si="1"/>
        <v>909</v>
      </c>
      <c r="H86" s="33">
        <v>24</v>
      </c>
      <c r="I86" s="29" t="s">
        <v>50</v>
      </c>
    </row>
    <row r="87" spans="1:9" ht="14.25" customHeight="1">
      <c r="A87" s="46" t="s">
        <v>208</v>
      </c>
      <c r="B87" s="47" t="s">
        <v>55</v>
      </c>
      <c r="C87" s="49" t="s">
        <v>209</v>
      </c>
      <c r="D87" s="32">
        <v>43044</v>
      </c>
      <c r="E87" s="48">
        <v>26</v>
      </c>
      <c r="F87" s="48">
        <v>20</v>
      </c>
      <c r="G87" s="33">
        <f t="shared" si="1"/>
        <v>46</v>
      </c>
      <c r="H87" s="33">
        <v>3</v>
      </c>
      <c r="I87" s="40" t="s">
        <v>50</v>
      </c>
    </row>
    <row r="88" spans="1:9" ht="14.25" customHeight="1">
      <c r="A88" s="46" t="s">
        <v>210</v>
      </c>
      <c r="B88" s="47" t="s">
        <v>86</v>
      </c>
      <c r="C88" s="47" t="s">
        <v>211</v>
      </c>
      <c r="D88" s="32">
        <v>43053</v>
      </c>
      <c r="E88" s="48">
        <v>5</v>
      </c>
      <c r="F88" s="48">
        <v>10</v>
      </c>
      <c r="G88" s="33">
        <f t="shared" si="1"/>
        <v>15</v>
      </c>
      <c r="H88" s="33">
        <v>4</v>
      </c>
      <c r="I88" s="40" t="s">
        <v>50</v>
      </c>
    </row>
    <row r="89" spans="1:9" ht="14.25" customHeight="1">
      <c r="A89" s="46"/>
      <c r="B89" s="47"/>
      <c r="C89" s="47"/>
      <c r="D89" s="32"/>
      <c r="E89" s="48"/>
      <c r="F89" s="48"/>
      <c r="G89" s="33"/>
      <c r="H89" s="33"/>
      <c r="I89" s="40"/>
    </row>
    <row r="90" spans="1:9" ht="14.25" customHeight="1">
      <c r="A90" s="39"/>
      <c r="B90" s="31"/>
      <c r="C90" s="31"/>
      <c r="D90" s="32"/>
      <c r="E90" s="33"/>
      <c r="F90" s="33"/>
      <c r="G90" s="33"/>
      <c r="H90" s="33"/>
      <c r="I90" s="33"/>
    </row>
    <row r="91" spans="1:9" ht="14.25" customHeight="1">
      <c r="A91" s="39"/>
      <c r="B91" s="31"/>
      <c r="C91" s="31"/>
      <c r="D91" s="32"/>
      <c r="E91" s="33"/>
      <c r="F91" s="33"/>
      <c r="G91" s="33"/>
      <c r="H91" s="33"/>
      <c r="I91" s="33"/>
    </row>
    <row r="92" spans="1:9" ht="14.25" customHeight="1">
      <c r="A92" s="39"/>
      <c r="B92" s="31"/>
      <c r="C92" s="31"/>
      <c r="D92" s="32"/>
      <c r="E92" s="33"/>
      <c r="F92" s="33"/>
      <c r="G92" s="33"/>
      <c r="H92" s="33"/>
      <c r="I92" s="33"/>
    </row>
    <row r="93" spans="1:9" ht="14.25" customHeight="1">
      <c r="A93" s="39"/>
      <c r="B93" s="31"/>
      <c r="C93" s="31"/>
      <c r="D93" s="32"/>
      <c r="E93" s="33"/>
      <c r="F93" s="33"/>
      <c r="G93" s="33"/>
      <c r="H93" s="33"/>
      <c r="I93" s="33"/>
    </row>
    <row r="94" spans="1:9" ht="14.25" customHeight="1">
      <c r="A94" s="39"/>
      <c r="B94" s="31"/>
      <c r="C94" s="31"/>
      <c r="D94" s="32"/>
      <c r="E94" s="33"/>
      <c r="F94" s="33"/>
      <c r="G94" s="33"/>
      <c r="H94" s="33"/>
    </row>
    <row r="95" spans="1:9" ht="14.25" customHeight="1">
      <c r="A95" s="39"/>
      <c r="B95" s="31"/>
      <c r="C95" s="31"/>
      <c r="D95" s="32"/>
      <c r="E95" s="33"/>
      <c r="F95" s="33"/>
      <c r="G95" s="33"/>
      <c r="H95" s="33"/>
      <c r="I95" s="33"/>
    </row>
    <row r="96" spans="1:9" ht="14.25" customHeight="1">
      <c r="A96" s="39"/>
      <c r="B96" s="31"/>
      <c r="C96" s="31"/>
      <c r="D96" s="32"/>
      <c r="E96" s="33"/>
      <c r="F96" s="33"/>
      <c r="G96" s="33"/>
      <c r="H96" s="33"/>
    </row>
    <row r="97" spans="1:10" ht="14.25" customHeight="1">
      <c r="A97" s="39"/>
      <c r="B97" s="31"/>
      <c r="C97" s="31"/>
      <c r="D97" s="32"/>
      <c r="E97" s="33"/>
      <c r="F97" s="33"/>
      <c r="G97" s="33"/>
      <c r="H97" s="33"/>
      <c r="I97" s="33"/>
    </row>
    <row r="98" spans="1:10" ht="14.25" customHeight="1">
      <c r="A98" s="39"/>
      <c r="B98" s="31"/>
      <c r="C98" s="31"/>
      <c r="D98" s="32"/>
      <c r="E98" s="33"/>
      <c r="F98" s="33"/>
      <c r="G98" s="33"/>
      <c r="H98" s="33"/>
    </row>
    <row r="99" spans="1:10" ht="14.25" customHeight="1">
      <c r="A99" s="39"/>
      <c r="B99" s="31"/>
      <c r="C99" s="31"/>
      <c r="D99" s="32"/>
      <c r="E99" s="33"/>
      <c r="F99" s="33"/>
      <c r="G99" s="33"/>
      <c r="H99" s="33"/>
    </row>
    <row r="100" spans="1:10" ht="14.25" customHeight="1">
      <c r="A100" s="39"/>
      <c r="B100" s="31"/>
      <c r="C100" s="31"/>
      <c r="D100" s="32"/>
      <c r="E100" s="33"/>
      <c r="F100" s="33"/>
      <c r="G100" s="33"/>
      <c r="H100" s="33"/>
    </row>
    <row r="101" spans="1:10" s="40" customFormat="1" ht="14.25" customHeight="1">
      <c r="A101" s="39"/>
      <c r="B101" s="31"/>
      <c r="C101" s="31"/>
      <c r="D101" s="32"/>
      <c r="E101" s="33"/>
      <c r="F101" s="33"/>
      <c r="G101" s="33"/>
      <c r="H101" s="33"/>
    </row>
    <row r="102" spans="1:10" s="40" customFormat="1" ht="14.25" customHeight="1">
      <c r="A102" s="39"/>
      <c r="B102" s="31"/>
      <c r="C102" s="31"/>
      <c r="D102" s="32"/>
      <c r="E102" s="33"/>
      <c r="F102" s="33"/>
      <c r="G102" s="33"/>
      <c r="H102" s="33"/>
    </row>
    <row r="103" spans="1:10" s="40" customFormat="1" ht="14.25" customHeight="1">
      <c r="A103" s="39"/>
      <c r="B103" s="31"/>
      <c r="C103" s="31"/>
      <c r="D103" s="32"/>
      <c r="E103" s="33"/>
      <c r="F103" s="33"/>
      <c r="G103" s="33"/>
      <c r="H103" s="33"/>
      <c r="I103" s="33"/>
    </row>
    <row r="104" spans="1:10" s="40" customFormat="1" ht="14.25" customHeight="1">
      <c r="A104" s="39"/>
      <c r="B104" s="31"/>
      <c r="C104" s="31"/>
      <c r="D104" s="32"/>
      <c r="E104" s="33"/>
      <c r="F104" s="33"/>
      <c r="G104" s="33"/>
      <c r="H104" s="33"/>
    </row>
    <row r="105" spans="1:10" s="40" customFormat="1" ht="14.25" customHeight="1">
      <c r="A105" s="39"/>
      <c r="B105" s="31"/>
      <c r="C105" s="31"/>
      <c r="D105" s="32"/>
      <c r="E105" s="33"/>
      <c r="F105" s="33"/>
      <c r="G105" s="33"/>
      <c r="H105" s="33"/>
    </row>
    <row r="106" spans="1:10" s="40" customFormat="1" ht="14.25" customHeight="1">
      <c r="A106" s="39"/>
      <c r="B106" s="31"/>
      <c r="C106" s="31"/>
      <c r="D106" s="32"/>
      <c r="E106" s="33"/>
      <c r="F106" s="33"/>
      <c r="G106" s="33"/>
      <c r="H106" s="33"/>
    </row>
    <row r="107" spans="1:10" s="40" customFormat="1" ht="14.25" customHeight="1">
      <c r="A107" s="39"/>
      <c r="B107" s="31"/>
      <c r="C107" s="31"/>
      <c r="D107" s="32"/>
      <c r="E107" s="33"/>
      <c r="F107" s="33"/>
      <c r="G107" s="33"/>
      <c r="H107" s="33"/>
    </row>
    <row r="108" spans="1:10" s="40" customFormat="1" ht="14.25" customHeight="1">
      <c r="A108" s="39"/>
      <c r="B108" s="31"/>
      <c r="C108" s="31"/>
      <c r="D108" s="32"/>
      <c r="E108" s="33"/>
      <c r="F108" s="33"/>
      <c r="G108" s="33"/>
      <c r="H108" s="33"/>
    </row>
    <row r="109" spans="1:10" s="40" customFormat="1" ht="14.25" customHeight="1">
      <c r="A109" s="39"/>
      <c r="B109" s="31"/>
      <c r="C109" s="31"/>
      <c r="D109" s="32"/>
      <c r="E109" s="33"/>
      <c r="F109" s="33"/>
      <c r="G109" s="33"/>
      <c r="H109" s="33"/>
    </row>
    <row r="110" spans="1:10" s="40" customFormat="1" ht="14.25" customHeight="1">
      <c r="A110" s="39"/>
      <c r="B110" s="31"/>
      <c r="C110" s="31"/>
      <c r="D110" s="32"/>
      <c r="E110" s="33"/>
      <c r="F110" s="33"/>
      <c r="G110" s="33"/>
      <c r="H110" s="33"/>
    </row>
    <row r="111" spans="1:10" s="40" customFormat="1" ht="14.25" customHeight="1">
      <c r="A111" s="39"/>
      <c r="B111" s="31"/>
      <c r="C111" s="31"/>
      <c r="D111" s="32"/>
      <c r="E111" s="33"/>
      <c r="F111" s="33"/>
      <c r="G111" s="33"/>
      <c r="H111" s="33"/>
      <c r="J111" s="29"/>
    </row>
    <row r="112" spans="1:10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</sheetData>
  <autoFilter ref="B1:B1019" xr:uid="{00000000-0009-0000-0000-000000000000}"/>
  <pageMargins left="0.7" right="0.7" top="0.75" bottom="0.75" header="0" footer="0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2"/>
  <sheetViews>
    <sheetView workbookViewId="0">
      <selection activeCell="G19" sqref="A1:XFD1048576"/>
    </sheetView>
  </sheetViews>
  <sheetFormatPr baseColWidth="10" defaultColWidth="12.5" defaultRowHeight="15" customHeight="1"/>
  <cols>
    <col min="1" max="1" width="32.33203125" style="29" customWidth="1"/>
    <col min="2" max="16384" width="12.5" style="29"/>
  </cols>
  <sheetData>
    <row r="1" spans="1:9" ht="1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5" customHeight="1">
      <c r="A2" s="39" t="s">
        <v>71</v>
      </c>
      <c r="B2" s="31" t="s">
        <v>72</v>
      </c>
      <c r="C2" s="31" t="s">
        <v>44</v>
      </c>
      <c r="D2" s="51">
        <v>37918</v>
      </c>
      <c r="E2" s="33">
        <v>4</v>
      </c>
      <c r="F2" s="33">
        <v>0</v>
      </c>
      <c r="G2" s="33">
        <v>4</v>
      </c>
      <c r="H2" s="29">
        <v>1</v>
      </c>
      <c r="I2" s="29" t="s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01"/>
  <sheetViews>
    <sheetView workbookViewId="0">
      <selection activeCell="I12" sqref="A1:XFD1048576"/>
    </sheetView>
  </sheetViews>
  <sheetFormatPr baseColWidth="10" defaultColWidth="12.5" defaultRowHeight="15" customHeight="1"/>
  <cols>
    <col min="1" max="1" width="36.6640625" style="29" customWidth="1"/>
    <col min="2" max="2" width="7.6640625" style="29" customWidth="1"/>
    <col min="3" max="3" width="9" style="29" customWidth="1"/>
    <col min="4" max="5" width="7.6640625" style="29" customWidth="1"/>
    <col min="6" max="6" width="10.5" style="29" customWidth="1"/>
    <col min="7" max="26" width="7.6640625" style="29" customWidth="1"/>
    <col min="27" max="16384" width="12.5" style="29"/>
  </cols>
  <sheetData>
    <row r="1" spans="1:24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24" ht="14.25" customHeight="1">
      <c r="A2" s="34" t="s">
        <v>57</v>
      </c>
      <c r="B2" s="35" t="s">
        <v>87</v>
      </c>
      <c r="C2" s="35" t="s">
        <v>37</v>
      </c>
      <c r="D2" s="54">
        <v>36927</v>
      </c>
      <c r="E2" s="37">
        <v>4</v>
      </c>
      <c r="F2" s="37">
        <v>4</v>
      </c>
      <c r="G2" s="33">
        <v>8</v>
      </c>
      <c r="H2" s="29">
        <v>4</v>
      </c>
      <c r="I2" s="29" t="s">
        <v>50</v>
      </c>
    </row>
    <row r="3" spans="1:24" ht="14.25" customHeight="1">
      <c r="A3" s="39" t="s">
        <v>70</v>
      </c>
      <c r="B3" s="31" t="s">
        <v>87</v>
      </c>
      <c r="C3" s="31" t="s">
        <v>43</v>
      </c>
      <c r="D3" s="51">
        <v>37860</v>
      </c>
      <c r="E3" s="33">
        <v>6</v>
      </c>
      <c r="F3" s="33">
        <v>0</v>
      </c>
      <c r="G3" s="33">
        <v>6</v>
      </c>
      <c r="H3" s="29">
        <v>1</v>
      </c>
      <c r="I3" s="29" t="s">
        <v>50</v>
      </c>
      <c r="V3" s="48"/>
      <c r="W3" s="48"/>
      <c r="X3" s="48"/>
    </row>
    <row r="4" spans="1:24" ht="14.25" customHeight="1">
      <c r="A4" s="30" t="s">
        <v>6</v>
      </c>
      <c r="B4" s="41" t="s">
        <v>87</v>
      </c>
      <c r="C4" s="41" t="s">
        <v>110</v>
      </c>
      <c r="D4" s="54">
        <v>39492</v>
      </c>
      <c r="E4" s="38">
        <v>5</v>
      </c>
      <c r="F4" s="38">
        <v>21</v>
      </c>
      <c r="G4" s="33">
        <v>26</v>
      </c>
      <c r="H4" s="40">
        <v>4</v>
      </c>
      <c r="I4" s="40" t="s">
        <v>50</v>
      </c>
    </row>
    <row r="5" spans="1:24" ht="14.25" customHeight="1">
      <c r="A5" s="39"/>
      <c r="B5" s="31"/>
      <c r="C5" s="31"/>
      <c r="D5" s="51"/>
      <c r="E5" s="33"/>
      <c r="F5" s="33"/>
      <c r="G5" s="33"/>
      <c r="H5" s="33"/>
    </row>
    <row r="6" spans="1:24" ht="14.25" customHeight="1">
      <c r="A6" s="46"/>
      <c r="B6" s="47"/>
      <c r="C6" s="56"/>
      <c r="D6" s="48"/>
      <c r="E6" s="48"/>
      <c r="F6" s="48"/>
    </row>
    <row r="7" spans="1:24" ht="14.25" customHeight="1"/>
    <row r="8" spans="1:24" ht="14.25" customHeight="1"/>
    <row r="9" spans="1:24" ht="14.25" customHeight="1"/>
    <row r="10" spans="1:24" ht="14.25" customHeight="1"/>
    <row r="11" spans="1:24" ht="14.25" customHeight="1"/>
    <row r="12" spans="1:24" ht="14.25" customHeight="1"/>
    <row r="13" spans="1:24" ht="14.25" customHeight="1"/>
    <row r="14" spans="1:24" ht="14.25" customHeight="1"/>
    <row r="15" spans="1:24" ht="14.25" customHeight="1"/>
    <row r="16" spans="1:2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"/>
  <sheetViews>
    <sheetView workbookViewId="0">
      <selection activeCell="F16" sqref="A1:XFD1048576"/>
    </sheetView>
  </sheetViews>
  <sheetFormatPr baseColWidth="10" defaultColWidth="12.5" defaultRowHeight="15" customHeight="1"/>
  <cols>
    <col min="1" max="1" width="28.83203125" style="29" customWidth="1"/>
    <col min="2" max="16384" width="12.5" style="29"/>
  </cols>
  <sheetData>
    <row r="1" spans="1:9" ht="1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5" customHeight="1">
      <c r="A2" s="39" t="s">
        <v>62</v>
      </c>
      <c r="B2" s="31" t="s">
        <v>90</v>
      </c>
      <c r="C2" s="31" t="s">
        <v>40</v>
      </c>
      <c r="D2" s="51">
        <v>37337</v>
      </c>
      <c r="E2" s="33">
        <v>4</v>
      </c>
      <c r="F2" s="33">
        <v>2</v>
      </c>
      <c r="G2" s="33">
        <v>6</v>
      </c>
      <c r="H2" s="29">
        <v>2</v>
      </c>
      <c r="I2" s="29" t="s">
        <v>50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00"/>
  <sheetViews>
    <sheetView workbookViewId="0">
      <selection activeCell="P32" sqref="A1:XFD1048576"/>
    </sheetView>
  </sheetViews>
  <sheetFormatPr baseColWidth="10" defaultColWidth="12.5" defaultRowHeight="15" customHeight="1"/>
  <cols>
    <col min="1" max="1" width="29.1640625" style="29" customWidth="1"/>
    <col min="2" max="5" width="7.6640625" style="29" customWidth="1"/>
    <col min="6" max="6" width="11.3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9" t="s">
        <v>73</v>
      </c>
      <c r="B2" s="31" t="s">
        <v>212</v>
      </c>
      <c r="C2" s="31" t="s">
        <v>45</v>
      </c>
      <c r="D2" s="51">
        <v>38171</v>
      </c>
      <c r="E2" s="33">
        <v>5</v>
      </c>
      <c r="F2" s="33">
        <v>1</v>
      </c>
      <c r="G2" s="33">
        <v>6</v>
      </c>
      <c r="H2" s="29">
        <v>2</v>
      </c>
      <c r="I2" s="29" t="s">
        <v>50</v>
      </c>
    </row>
    <row r="3" spans="1:9" ht="14.25" customHeight="1">
      <c r="A3" s="39"/>
      <c r="B3" s="31"/>
      <c r="C3" s="31"/>
      <c r="D3" s="51"/>
      <c r="E3" s="33"/>
      <c r="F3" s="33"/>
      <c r="G3" s="33"/>
      <c r="H3" s="33"/>
      <c r="I3" s="40"/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999"/>
  <sheetViews>
    <sheetView workbookViewId="0">
      <selection activeCell="C27" sqref="A1:XFD1048576"/>
    </sheetView>
  </sheetViews>
  <sheetFormatPr baseColWidth="10" defaultColWidth="12.5" defaultRowHeight="15" customHeight="1"/>
  <cols>
    <col min="1" max="1" width="29.5" style="29" customWidth="1"/>
    <col min="2" max="2" width="9.1640625" style="29" customWidth="1"/>
    <col min="3" max="3" width="11.6640625" style="29" customWidth="1"/>
    <col min="4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7</v>
      </c>
      <c r="B2" s="41" t="s">
        <v>113</v>
      </c>
      <c r="C2" s="41" t="s">
        <v>114</v>
      </c>
      <c r="D2" s="54">
        <v>39624</v>
      </c>
      <c r="E2" s="38">
        <v>5</v>
      </c>
      <c r="F2" s="38">
        <v>1</v>
      </c>
      <c r="G2" s="33">
        <v>6</v>
      </c>
      <c r="H2" s="40">
        <v>1</v>
      </c>
      <c r="I2" s="40" t="s">
        <v>50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2"/>
  <sheetViews>
    <sheetView workbookViewId="0">
      <selection activeCell="G38" sqref="A1:XFD1048576"/>
    </sheetView>
  </sheetViews>
  <sheetFormatPr baseColWidth="10" defaultColWidth="12.5" defaultRowHeight="15" customHeight="1"/>
  <cols>
    <col min="1" max="1" width="44.6640625" style="29" customWidth="1"/>
    <col min="2" max="2" width="11.5" style="29" customWidth="1"/>
    <col min="3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24</v>
      </c>
      <c r="B2" s="31" t="s">
        <v>213</v>
      </c>
      <c r="C2" s="31" t="s">
        <v>26</v>
      </c>
      <c r="D2" s="51">
        <v>36229</v>
      </c>
      <c r="E2" s="33">
        <v>4</v>
      </c>
      <c r="F2" s="33">
        <v>4</v>
      </c>
      <c r="G2" s="33">
        <v>8</v>
      </c>
      <c r="H2" s="33">
        <v>1</v>
      </c>
      <c r="I2" s="33">
        <v>1</v>
      </c>
    </row>
    <row r="3" spans="1:9" ht="14.25" customHeight="1">
      <c r="A3" s="39" t="s">
        <v>96</v>
      </c>
      <c r="B3" s="31" t="s">
        <v>213</v>
      </c>
      <c r="C3" s="31" t="s">
        <v>92</v>
      </c>
      <c r="D3" s="51">
        <v>38858</v>
      </c>
      <c r="E3" s="33">
        <v>5</v>
      </c>
      <c r="F3" s="33">
        <v>0</v>
      </c>
      <c r="G3" s="33">
        <v>5</v>
      </c>
      <c r="H3" s="29">
        <v>1</v>
      </c>
      <c r="I3" s="29">
        <v>1</v>
      </c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98"/>
  <sheetViews>
    <sheetView workbookViewId="0">
      <selection activeCell="F46" sqref="F46"/>
    </sheetView>
  </sheetViews>
  <sheetFormatPr baseColWidth="10" defaultColWidth="12.5" defaultRowHeight="15" customHeight="1"/>
  <cols>
    <col min="1" max="1" width="23.1640625" style="29" customWidth="1"/>
    <col min="2" max="2" width="9.6640625" style="29" customWidth="1"/>
    <col min="3" max="3" width="8.83203125" style="29" customWidth="1"/>
    <col min="4" max="5" width="7.6640625" style="29" customWidth="1"/>
    <col min="6" max="6" width="11.3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9"/>
      <c r="B2" s="31"/>
      <c r="C2" s="31"/>
      <c r="D2" s="51"/>
      <c r="E2" s="33"/>
      <c r="F2" s="33"/>
      <c r="G2" s="33"/>
      <c r="H2" s="33"/>
      <c r="I2" s="33"/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00"/>
  <sheetViews>
    <sheetView workbookViewId="0">
      <selection activeCell="F44" sqref="F44"/>
    </sheetView>
  </sheetViews>
  <sheetFormatPr baseColWidth="10" defaultColWidth="12.5" defaultRowHeight="15" customHeight="1"/>
  <cols>
    <col min="1" max="1" width="33" style="29" customWidth="1"/>
    <col min="2" max="2" width="19.33203125" style="29" customWidth="1"/>
    <col min="3" max="3" width="8.83203125" style="29" customWidth="1"/>
    <col min="4" max="4" width="8.5" style="29" bestFit="1" customWidth="1"/>
    <col min="5" max="5" width="7.6640625" style="29" customWidth="1"/>
    <col min="6" max="6" width="10.8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4" t="s">
        <v>56</v>
      </c>
      <c r="B2" s="35" t="s">
        <v>215</v>
      </c>
      <c r="C2" s="35" t="s">
        <v>36</v>
      </c>
      <c r="D2" s="54">
        <v>36886</v>
      </c>
      <c r="E2" s="37">
        <v>7</v>
      </c>
      <c r="F2" s="37">
        <v>0</v>
      </c>
      <c r="G2" s="33">
        <v>7</v>
      </c>
      <c r="H2" s="29">
        <v>3</v>
      </c>
      <c r="I2" s="29">
        <v>1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00"/>
  <sheetViews>
    <sheetView workbookViewId="0">
      <selection activeCell="A6" sqref="A1:XFD1048576"/>
    </sheetView>
  </sheetViews>
  <sheetFormatPr baseColWidth="10" defaultColWidth="12.5" defaultRowHeight="15" customHeight="1"/>
  <cols>
    <col min="1" max="1" width="29.1640625" style="29" customWidth="1"/>
    <col min="2" max="2" width="9.5" style="29" customWidth="1"/>
    <col min="3" max="5" width="7.6640625" style="29" customWidth="1"/>
    <col min="6" max="6" width="11.16406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42" t="s">
        <v>189</v>
      </c>
      <c r="B2" s="35" t="s">
        <v>185</v>
      </c>
      <c r="C2" s="35" t="s">
        <v>186</v>
      </c>
      <c r="D2" s="54">
        <v>42420</v>
      </c>
      <c r="E2" s="37">
        <v>6</v>
      </c>
      <c r="F2" s="37">
        <v>2</v>
      </c>
      <c r="G2" s="33">
        <v>8</v>
      </c>
      <c r="H2" s="40">
        <v>1</v>
      </c>
      <c r="I2" s="29">
        <v>1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00"/>
  <sheetViews>
    <sheetView workbookViewId="0">
      <selection activeCell="C6" sqref="C6"/>
    </sheetView>
  </sheetViews>
  <sheetFormatPr baseColWidth="10" defaultColWidth="12.5" defaultRowHeight="15" customHeight="1"/>
  <cols>
    <col min="1" max="1" width="38.33203125" style="29" customWidth="1"/>
    <col min="2" max="2" width="7.6640625" style="29" customWidth="1"/>
    <col min="3" max="3" width="22.33203125" style="29" customWidth="1"/>
    <col min="4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81</v>
      </c>
      <c r="B2" s="41" t="s">
        <v>80</v>
      </c>
      <c r="C2" s="41" t="s">
        <v>66</v>
      </c>
      <c r="D2" s="54">
        <v>38432</v>
      </c>
      <c r="E2" s="38">
        <v>9</v>
      </c>
      <c r="F2" s="38">
        <v>5</v>
      </c>
      <c r="G2" s="33">
        <v>14</v>
      </c>
      <c r="H2" s="29">
        <v>3</v>
      </c>
      <c r="I2" s="29" t="s">
        <v>50</v>
      </c>
    </row>
    <row r="3" spans="1:9" ht="14.25" customHeight="1">
      <c r="A3" s="34" t="s">
        <v>10</v>
      </c>
      <c r="B3" s="35" t="s">
        <v>80</v>
      </c>
      <c r="C3" s="35" t="s">
        <v>158</v>
      </c>
      <c r="D3" s="54">
        <v>41179</v>
      </c>
      <c r="E3" s="37">
        <v>6</v>
      </c>
      <c r="F3" s="37">
        <v>1</v>
      </c>
      <c r="G3" s="33">
        <v>7</v>
      </c>
      <c r="H3" s="40">
        <v>1</v>
      </c>
      <c r="I3" s="29" t="s">
        <v>50</v>
      </c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"/>
  <sheetViews>
    <sheetView zoomScale="150" zoomScaleNormal="150" zoomScalePageLayoutView="150" workbookViewId="0">
      <selection activeCell="A11" sqref="A1:XFD1048576"/>
    </sheetView>
  </sheetViews>
  <sheetFormatPr baseColWidth="10" defaultColWidth="12.5" defaultRowHeight="15" customHeight="1"/>
  <cols>
    <col min="1" max="1" width="50.5" style="29" customWidth="1"/>
    <col min="2" max="16384" width="12.5" style="29"/>
  </cols>
  <sheetData>
    <row r="1" spans="1:9" ht="1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5" customHeight="1">
      <c r="A2" s="39" t="s">
        <v>63</v>
      </c>
      <c r="B2" s="31" t="s">
        <v>89</v>
      </c>
      <c r="C2" s="31" t="s">
        <v>41</v>
      </c>
      <c r="D2" s="51">
        <v>37677</v>
      </c>
      <c r="E2" s="33">
        <v>4</v>
      </c>
      <c r="F2" s="33">
        <v>1</v>
      </c>
      <c r="G2" s="33">
        <v>5</v>
      </c>
      <c r="H2" s="29">
        <v>1</v>
      </c>
      <c r="I2" s="29">
        <v>1</v>
      </c>
    </row>
    <row r="4" spans="1:9" ht="15" customHeight="1">
      <c r="A4" s="39"/>
      <c r="B4" s="31"/>
      <c r="C4" s="51"/>
      <c r="D4" s="51"/>
      <c r="E4" s="33"/>
      <c r="F4" s="33"/>
      <c r="G4" s="3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000"/>
  <sheetViews>
    <sheetView workbookViewId="0">
      <selection activeCell="I15" sqref="A1:XFD1048576"/>
    </sheetView>
  </sheetViews>
  <sheetFormatPr baseColWidth="10" defaultColWidth="12.5" defaultRowHeight="15" customHeight="1"/>
  <cols>
    <col min="1" max="1" width="24.33203125" style="15" customWidth="1"/>
    <col min="2" max="2" width="9.5" style="15" customWidth="1"/>
    <col min="3" max="3" width="17.6640625" style="15" customWidth="1"/>
    <col min="4" max="5" width="7.6640625" style="15" customWidth="1"/>
    <col min="6" max="6" width="10.83203125" style="15" customWidth="1"/>
    <col min="7" max="26" width="7.6640625" style="15" customWidth="1"/>
    <col min="27" max="16384" width="12.5" style="15"/>
  </cols>
  <sheetData>
    <row r="1" spans="1:14" ht="14.25" customHeight="1">
      <c r="A1" s="25" t="s">
        <v>15</v>
      </c>
      <c r="B1" s="25" t="s">
        <v>17</v>
      </c>
      <c r="C1" s="25" t="s">
        <v>25</v>
      </c>
      <c r="D1" s="25" t="s">
        <v>16</v>
      </c>
      <c r="E1" s="25" t="s">
        <v>19</v>
      </c>
      <c r="F1" s="25" t="s">
        <v>20</v>
      </c>
      <c r="G1" s="25" t="s">
        <v>21</v>
      </c>
      <c r="H1" s="25" t="s">
        <v>23</v>
      </c>
      <c r="I1" s="26" t="s">
        <v>22</v>
      </c>
    </row>
    <row r="2" spans="1:14" ht="14.25" customHeight="1">
      <c r="A2" s="16" t="s">
        <v>1</v>
      </c>
      <c r="B2" s="17" t="s">
        <v>88</v>
      </c>
      <c r="C2" s="17" t="s">
        <v>42</v>
      </c>
      <c r="D2" s="18">
        <v>37810</v>
      </c>
      <c r="E2" s="19">
        <v>6</v>
      </c>
      <c r="F2" s="19">
        <v>8</v>
      </c>
      <c r="G2" s="20">
        <v>14</v>
      </c>
      <c r="H2" s="15">
        <v>2</v>
      </c>
      <c r="I2" s="15" t="s">
        <v>50</v>
      </c>
    </row>
    <row r="3" spans="1:14" ht="14.25" customHeight="1">
      <c r="A3" s="21" t="s">
        <v>199</v>
      </c>
      <c r="B3" s="22" t="s">
        <v>88</v>
      </c>
      <c r="C3" s="22" t="s">
        <v>200</v>
      </c>
      <c r="D3" s="23">
        <v>42772</v>
      </c>
      <c r="E3" s="20">
        <v>4</v>
      </c>
      <c r="F3" s="20">
        <v>0</v>
      </c>
      <c r="G3" s="20">
        <v>4</v>
      </c>
      <c r="H3" s="24">
        <v>1</v>
      </c>
      <c r="I3" s="24">
        <v>1</v>
      </c>
      <c r="J3" s="24"/>
      <c r="K3" s="24"/>
      <c r="L3" s="24"/>
      <c r="M3" s="24"/>
      <c r="N3" s="24"/>
    </row>
    <row r="4" spans="1:14" ht="14.25" customHeight="1"/>
    <row r="5" spans="1:14" ht="14.25" customHeight="1"/>
    <row r="6" spans="1:14" ht="14.25" customHeight="1"/>
    <row r="7" spans="1:14" ht="14.25" customHeight="1"/>
    <row r="8" spans="1:14" ht="14.25" customHeight="1"/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000"/>
  <sheetViews>
    <sheetView workbookViewId="0">
      <selection activeCell="I1" sqref="A1:I1"/>
    </sheetView>
  </sheetViews>
  <sheetFormatPr baseColWidth="10" defaultColWidth="12.5" defaultRowHeight="15" customHeight="1"/>
  <cols>
    <col min="1" max="1" width="25.5" customWidth="1"/>
    <col min="2" max="5" width="7.6640625" customWidth="1"/>
    <col min="6" max="6" width="10.83203125" customWidth="1"/>
    <col min="7" max="26" width="7.6640625" customWidth="1"/>
  </cols>
  <sheetData>
    <row r="1" spans="1:17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7" ht="14.25" customHeight="1">
      <c r="A2" s="30" t="s">
        <v>107</v>
      </c>
      <c r="B2" s="41" t="s">
        <v>108</v>
      </c>
      <c r="C2" s="41" t="s">
        <v>109</v>
      </c>
      <c r="D2" s="54">
        <v>39485</v>
      </c>
      <c r="E2" s="38">
        <v>6</v>
      </c>
      <c r="F2" s="38">
        <v>1</v>
      </c>
      <c r="G2" s="33">
        <v>7</v>
      </c>
      <c r="H2" s="40">
        <v>2</v>
      </c>
      <c r="I2" s="40" t="s">
        <v>50</v>
      </c>
    </row>
    <row r="3" spans="1:17" ht="14.25" customHeight="1">
      <c r="A3" s="39"/>
      <c r="B3" s="31"/>
      <c r="C3" s="31"/>
      <c r="D3" s="51"/>
      <c r="E3" s="33"/>
      <c r="F3" s="33"/>
      <c r="G3" s="33"/>
      <c r="H3" s="33"/>
      <c r="I3" s="40"/>
      <c r="J3" s="13"/>
      <c r="K3" s="13"/>
      <c r="L3" s="13"/>
      <c r="M3" s="13"/>
      <c r="N3" s="13"/>
      <c r="O3" s="13"/>
      <c r="P3" s="13"/>
      <c r="Q3" s="13"/>
    </row>
    <row r="4" spans="1:17" ht="14.25" customHeight="1"/>
    <row r="5" spans="1:17" ht="14.25" customHeight="1"/>
    <row r="6" spans="1:17" ht="14.25" customHeight="1"/>
    <row r="7" spans="1:17" ht="14.25" customHeight="1"/>
    <row r="8" spans="1:17" ht="14.25" customHeight="1"/>
    <row r="9" spans="1:17" ht="14.25" customHeight="1"/>
    <row r="10" spans="1:17" ht="14.25" customHeight="1"/>
    <row r="11" spans="1:17" ht="14.25" customHeight="1"/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zoomScale="150" zoomScaleNormal="150" zoomScalePageLayoutView="150" workbookViewId="0">
      <selection sqref="A1:I1"/>
    </sheetView>
  </sheetViews>
  <sheetFormatPr baseColWidth="10" defaultColWidth="12.5" defaultRowHeight="15" customHeight="1"/>
  <cols>
    <col min="1" max="1" width="32.33203125" style="29" customWidth="1"/>
    <col min="2" max="5" width="7.6640625" style="29" customWidth="1"/>
    <col min="6" max="6" width="10.3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5</v>
      </c>
      <c r="B2" s="41" t="s">
        <v>103</v>
      </c>
      <c r="C2" s="41" t="s">
        <v>104</v>
      </c>
      <c r="D2" s="54">
        <v>39421</v>
      </c>
      <c r="E2" s="38">
        <v>8</v>
      </c>
      <c r="F2" s="38">
        <v>4</v>
      </c>
      <c r="G2" s="33">
        <v>12</v>
      </c>
      <c r="H2" s="40">
        <v>1</v>
      </c>
      <c r="I2" s="40" t="s">
        <v>50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002"/>
  <sheetViews>
    <sheetView workbookViewId="0">
      <selection sqref="A1:I1"/>
    </sheetView>
  </sheetViews>
  <sheetFormatPr baseColWidth="10" defaultColWidth="12.5" defaultRowHeight="15" customHeight="1"/>
  <cols>
    <col min="1" max="1" width="37.6640625" style="29" customWidth="1"/>
    <col min="2" max="2" width="7.6640625" style="29" customWidth="1"/>
    <col min="3" max="3" width="17" style="29" customWidth="1"/>
    <col min="4" max="26" width="7.6640625" style="29" customWidth="1"/>
    <col min="27" max="16384" width="12.5" style="29"/>
  </cols>
  <sheetData>
    <row r="1" spans="1:14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4" ht="14.25" customHeight="1">
      <c r="A2" s="39" t="s">
        <v>48</v>
      </c>
      <c r="B2" s="31" t="s">
        <v>134</v>
      </c>
      <c r="C2" s="31" t="s">
        <v>29</v>
      </c>
      <c r="D2" s="51">
        <v>36314</v>
      </c>
      <c r="E2" s="33">
        <v>4</v>
      </c>
      <c r="F2" s="33">
        <v>1</v>
      </c>
      <c r="G2" s="33">
        <v>5</v>
      </c>
      <c r="H2" s="29">
        <v>1</v>
      </c>
      <c r="I2" s="29">
        <v>1</v>
      </c>
    </row>
    <row r="3" spans="1:14" ht="14.25" customHeight="1">
      <c r="A3" s="34" t="s">
        <v>8</v>
      </c>
      <c r="B3" s="35" t="s">
        <v>134</v>
      </c>
      <c r="C3" s="35" t="s">
        <v>135</v>
      </c>
      <c r="D3" s="54">
        <v>40792</v>
      </c>
      <c r="E3" s="37">
        <v>4</v>
      </c>
      <c r="F3" s="37">
        <v>7</v>
      </c>
      <c r="G3" s="33">
        <v>11</v>
      </c>
      <c r="H3" s="40">
        <v>1</v>
      </c>
      <c r="I3" s="40" t="s">
        <v>50</v>
      </c>
    </row>
    <row r="4" spans="1:14" ht="14.25" customHeight="1">
      <c r="A4" s="39" t="s">
        <v>193</v>
      </c>
      <c r="B4" s="31" t="s">
        <v>134</v>
      </c>
      <c r="C4" s="31" t="s">
        <v>29</v>
      </c>
      <c r="D4" s="51">
        <v>42550</v>
      </c>
      <c r="E4" s="33">
        <v>4</v>
      </c>
      <c r="F4" s="33">
        <v>0</v>
      </c>
      <c r="G4" s="33">
        <v>4</v>
      </c>
      <c r="H4" s="40">
        <v>1</v>
      </c>
      <c r="I4" s="40" t="s">
        <v>50</v>
      </c>
      <c r="J4" s="40"/>
      <c r="K4" s="40"/>
      <c r="L4" s="40"/>
      <c r="M4" s="40"/>
      <c r="N4" s="40"/>
    </row>
    <row r="5" spans="1:14" ht="14.25" customHeight="1">
      <c r="A5" s="46" t="s">
        <v>207</v>
      </c>
      <c r="B5" s="47" t="s">
        <v>134</v>
      </c>
      <c r="C5" s="47" t="s">
        <v>29</v>
      </c>
      <c r="D5" s="51">
        <v>43009</v>
      </c>
      <c r="E5" s="48">
        <v>59</v>
      </c>
      <c r="F5" s="48">
        <v>850</v>
      </c>
      <c r="G5" s="33">
        <v>909</v>
      </c>
      <c r="H5" s="33">
        <v>24</v>
      </c>
      <c r="I5" s="29" t="s">
        <v>50</v>
      </c>
    </row>
    <row r="6" spans="1:14" ht="14.25" customHeight="1"/>
    <row r="7" spans="1:14" ht="14.25" customHeight="1"/>
    <row r="8" spans="1:14" ht="14.25" customHeight="1"/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000"/>
  <sheetViews>
    <sheetView workbookViewId="0">
      <selection activeCell="H11" sqref="H11"/>
    </sheetView>
  </sheetViews>
  <sheetFormatPr baseColWidth="10" defaultColWidth="12.5" defaultRowHeight="15" customHeight="1"/>
  <cols>
    <col min="1" max="1" width="21.5" style="29" customWidth="1"/>
    <col min="2" max="2" width="17.5" style="29" customWidth="1"/>
    <col min="3" max="3" width="8.83203125" style="29" customWidth="1"/>
    <col min="4" max="4" width="8.1640625" style="29" bestFit="1" customWidth="1"/>
    <col min="5" max="26" width="7.6640625" style="29" customWidth="1"/>
    <col min="27" max="16384" width="12.5" style="29"/>
  </cols>
  <sheetData>
    <row r="1" spans="1:10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4.25" customHeight="1">
      <c r="A2" s="39"/>
      <c r="B2" s="31"/>
      <c r="C2" s="31"/>
      <c r="D2" s="51"/>
      <c r="E2" s="33"/>
      <c r="F2" s="33"/>
      <c r="G2" s="33"/>
      <c r="H2" s="33"/>
      <c r="I2" s="40"/>
      <c r="J2" s="40"/>
    </row>
    <row r="3" spans="1:10" ht="14.25" customHeight="1"/>
    <row r="4" spans="1:10" ht="14.25" customHeight="1"/>
    <row r="5" spans="1:10" ht="14.25" customHeight="1"/>
    <row r="6" spans="1:10" ht="14.25" customHeight="1"/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J2"/>
  <sheetViews>
    <sheetView workbookViewId="0">
      <selection activeCell="B10" sqref="B10"/>
    </sheetView>
  </sheetViews>
  <sheetFormatPr baseColWidth="10" defaultColWidth="12.5" defaultRowHeight="15" customHeight="1"/>
  <cols>
    <col min="1" max="1" width="29.5" style="29" customWidth="1"/>
    <col min="2" max="16384" width="12.5" style="29"/>
  </cols>
  <sheetData>
    <row r="1" spans="1:10" ht="1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5" customHeight="1">
      <c r="A2" s="39" t="s">
        <v>205</v>
      </c>
      <c r="B2" s="31" t="s">
        <v>206</v>
      </c>
      <c r="C2" s="31" t="s">
        <v>204</v>
      </c>
      <c r="D2" s="51">
        <v>42901</v>
      </c>
      <c r="E2" s="33">
        <v>5</v>
      </c>
      <c r="F2" s="33">
        <v>0</v>
      </c>
      <c r="G2" s="33">
        <v>5</v>
      </c>
      <c r="H2" s="40">
        <v>1</v>
      </c>
      <c r="I2" s="40">
        <v>1</v>
      </c>
      <c r="J2" s="4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001"/>
  <sheetViews>
    <sheetView workbookViewId="0">
      <selection activeCell="H13" sqref="H13"/>
    </sheetView>
  </sheetViews>
  <sheetFormatPr baseColWidth="10" defaultColWidth="12.5" defaultRowHeight="15" customHeight="1"/>
  <cols>
    <col min="1" max="1" width="24.83203125" style="29" customWidth="1"/>
    <col min="2" max="2" width="7.6640625" style="29" customWidth="1"/>
    <col min="3" max="3" width="15.33203125" style="29" customWidth="1"/>
    <col min="4" max="5" width="7.6640625" style="29" customWidth="1"/>
    <col min="6" max="6" width="11.3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4" t="s">
        <v>137</v>
      </c>
      <c r="B2" s="35" t="s">
        <v>122</v>
      </c>
      <c r="C2" s="35" t="s">
        <v>119</v>
      </c>
      <c r="D2" s="54">
        <v>39906</v>
      </c>
      <c r="E2" s="37">
        <v>13</v>
      </c>
      <c r="F2" s="37">
        <v>4</v>
      </c>
      <c r="G2" s="33">
        <v>17</v>
      </c>
      <c r="H2" s="40">
        <v>2</v>
      </c>
      <c r="I2" s="29" t="s">
        <v>50</v>
      </c>
    </row>
    <row r="3" spans="1:9" ht="14.25" customHeight="1">
      <c r="A3" s="39" t="s">
        <v>145</v>
      </c>
      <c r="B3" s="31" t="s">
        <v>122</v>
      </c>
      <c r="C3" s="31" t="s">
        <v>130</v>
      </c>
      <c r="D3" s="51">
        <v>40404</v>
      </c>
      <c r="E3" s="33">
        <v>4</v>
      </c>
      <c r="F3" s="33">
        <v>4</v>
      </c>
      <c r="G3" s="33">
        <v>8</v>
      </c>
      <c r="H3" s="40">
        <v>1</v>
      </c>
      <c r="I3" s="40">
        <v>1</v>
      </c>
    </row>
    <row r="4" spans="1:9" ht="14.25" customHeight="1">
      <c r="A4" s="42" t="s">
        <v>11</v>
      </c>
      <c r="B4" s="35" t="s">
        <v>122</v>
      </c>
      <c r="C4" s="35" t="s">
        <v>161</v>
      </c>
      <c r="D4" s="54">
        <v>41346</v>
      </c>
      <c r="E4" s="37">
        <v>4</v>
      </c>
      <c r="F4" s="37">
        <v>2</v>
      </c>
      <c r="G4" s="33">
        <v>6</v>
      </c>
      <c r="H4" s="40">
        <v>1</v>
      </c>
      <c r="I4" s="29" t="s">
        <v>50</v>
      </c>
    </row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000"/>
  <sheetViews>
    <sheetView workbookViewId="0">
      <selection sqref="A1:J5"/>
    </sheetView>
  </sheetViews>
  <sheetFormatPr baseColWidth="10" defaultColWidth="12.5" defaultRowHeight="15" customHeight="1"/>
  <cols>
    <col min="1" max="1" width="23.5" customWidth="1"/>
    <col min="2" max="2" width="14.5" customWidth="1"/>
    <col min="3" max="3" width="13.1640625" customWidth="1"/>
    <col min="4" max="5" width="7.6640625" customWidth="1"/>
    <col min="6" max="6" width="10.6640625" customWidth="1"/>
    <col min="7" max="26" width="7.6640625" customWidth="1"/>
  </cols>
  <sheetData>
    <row r="1" spans="1:10" ht="14.25" customHeight="1" thickBot="1">
      <c r="A1" s="1" t="s">
        <v>15</v>
      </c>
      <c r="B1" s="1" t="s">
        <v>17</v>
      </c>
      <c r="C1" s="7" t="s">
        <v>25</v>
      </c>
      <c r="D1" s="1" t="s">
        <v>16</v>
      </c>
      <c r="E1" s="1" t="s">
        <v>19</v>
      </c>
      <c r="F1" s="1" t="s">
        <v>20</v>
      </c>
      <c r="G1" s="1" t="s">
        <v>21</v>
      </c>
      <c r="H1" s="5" t="s">
        <v>23</v>
      </c>
      <c r="I1" s="6" t="s">
        <v>22</v>
      </c>
    </row>
    <row r="2" spans="1:10" ht="14.25" customHeight="1" thickBot="1">
      <c r="A2" s="9" t="s">
        <v>136</v>
      </c>
      <c r="B2" s="10" t="s">
        <v>117</v>
      </c>
      <c r="C2" s="10" t="s">
        <v>118</v>
      </c>
      <c r="D2" s="12">
        <v>39901</v>
      </c>
      <c r="E2" s="2">
        <v>8</v>
      </c>
      <c r="F2" s="2">
        <v>3</v>
      </c>
      <c r="G2" s="4">
        <v>11</v>
      </c>
      <c r="H2" s="13">
        <v>2</v>
      </c>
      <c r="I2">
        <v>1</v>
      </c>
    </row>
    <row r="3" spans="1:10" ht="14.25" customHeight="1" thickBot="1">
      <c r="A3" s="11" t="s">
        <v>138</v>
      </c>
      <c r="B3" s="8" t="s">
        <v>117</v>
      </c>
      <c r="C3" s="8" t="s">
        <v>123</v>
      </c>
      <c r="D3" s="3">
        <v>40118</v>
      </c>
      <c r="E3" s="4">
        <v>4</v>
      </c>
      <c r="F3" s="4">
        <v>0</v>
      </c>
      <c r="G3" s="4">
        <v>4</v>
      </c>
      <c r="H3" s="13">
        <v>1</v>
      </c>
      <c r="I3" s="14">
        <v>1</v>
      </c>
      <c r="J3" s="13"/>
    </row>
    <row r="4" spans="1:10" ht="14.25" customHeight="1"/>
    <row r="5" spans="1:10" ht="14.25" customHeight="1"/>
    <row r="6" spans="1:10" ht="14.25" customHeight="1"/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998"/>
  <sheetViews>
    <sheetView workbookViewId="0">
      <selection sqref="A1:I1"/>
    </sheetView>
  </sheetViews>
  <sheetFormatPr baseColWidth="10" defaultColWidth="12.5" defaultRowHeight="15" customHeight="1"/>
  <cols>
    <col min="1" max="1" width="25.33203125" style="52" customWidth="1"/>
    <col min="2" max="2" width="7.6640625" style="52" customWidth="1"/>
    <col min="3" max="3" width="12.5" style="52" customWidth="1"/>
    <col min="4" max="5" width="7.6640625" style="52" customWidth="1"/>
    <col min="6" max="6" width="10.6640625" style="52" customWidth="1"/>
    <col min="7" max="26" width="7.6640625" style="52" customWidth="1"/>
    <col min="27" max="16384" width="12.5" style="52"/>
  </cols>
  <sheetData>
    <row r="1" spans="1:9" ht="14.25" customHeight="1">
      <c r="A1" s="65" t="s">
        <v>15</v>
      </c>
      <c r="B1" s="65" t="s">
        <v>17</v>
      </c>
      <c r="C1" s="65" t="s">
        <v>25</v>
      </c>
      <c r="D1" s="65" t="s">
        <v>16</v>
      </c>
      <c r="E1" s="65" t="s">
        <v>19</v>
      </c>
      <c r="F1" s="65" t="s">
        <v>20</v>
      </c>
      <c r="G1" s="65" t="s">
        <v>21</v>
      </c>
      <c r="H1" s="65" t="s">
        <v>23</v>
      </c>
      <c r="I1" s="50" t="s">
        <v>22</v>
      </c>
    </row>
    <row r="2" spans="1:9" ht="14.25" customHeight="1">
      <c r="A2" s="57" t="s">
        <v>2</v>
      </c>
      <c r="B2" s="58" t="s">
        <v>76</v>
      </c>
      <c r="C2" s="58" t="s">
        <v>64</v>
      </c>
      <c r="D2" s="59">
        <v>38329</v>
      </c>
      <c r="E2" s="60">
        <v>4</v>
      </c>
      <c r="F2" s="60">
        <v>7</v>
      </c>
      <c r="G2" s="61">
        <v>11</v>
      </c>
      <c r="H2" s="52">
        <v>1</v>
      </c>
      <c r="I2" s="52" t="s">
        <v>50</v>
      </c>
    </row>
    <row r="3" spans="1:9" ht="14.25" customHeight="1">
      <c r="A3" s="62"/>
      <c r="B3" s="63"/>
      <c r="C3" s="63"/>
      <c r="D3" s="64"/>
      <c r="E3" s="61"/>
      <c r="F3" s="61"/>
      <c r="G3" s="61"/>
      <c r="H3" s="61"/>
      <c r="I3" s="53"/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autoFilter ref="A1:F3" xr:uid="{00000000-0009-0000-0000-00001C000000}"/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000"/>
  <sheetViews>
    <sheetView workbookViewId="0">
      <selection activeCell="I1" sqref="A1:XFD1048576"/>
    </sheetView>
  </sheetViews>
  <sheetFormatPr baseColWidth="10" defaultColWidth="12.5" defaultRowHeight="15" customHeight="1"/>
  <cols>
    <col min="1" max="1" width="28.5" style="29" customWidth="1"/>
    <col min="2" max="2" width="7.6640625" style="29" customWidth="1"/>
    <col min="3" max="3" width="13.5" style="29" customWidth="1"/>
    <col min="4" max="5" width="7.6640625" style="29" customWidth="1"/>
    <col min="6" max="6" width="10.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42" t="s">
        <v>14</v>
      </c>
      <c r="B2" s="35" t="s">
        <v>180</v>
      </c>
      <c r="C2" s="35" t="s">
        <v>179</v>
      </c>
      <c r="D2" s="54">
        <v>42278</v>
      </c>
      <c r="E2" s="37">
        <v>9</v>
      </c>
      <c r="F2" s="37">
        <v>7</v>
      </c>
      <c r="G2" s="33">
        <v>16</v>
      </c>
      <c r="H2" s="40">
        <v>6</v>
      </c>
      <c r="I2" s="29" t="s">
        <v>50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E37" sqref="A1:XFD1048576"/>
    </sheetView>
  </sheetViews>
  <sheetFormatPr baseColWidth="10" defaultColWidth="12.5" defaultRowHeight="15" customHeight="1"/>
  <cols>
    <col min="1" max="1" width="31.83203125" style="29" customWidth="1"/>
    <col min="2" max="5" width="7.6640625" style="29" customWidth="1"/>
    <col min="6" max="6" width="13.66406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4" t="s">
        <v>146</v>
      </c>
      <c r="B2" s="35" t="s">
        <v>131</v>
      </c>
      <c r="C2" s="35" t="s">
        <v>120</v>
      </c>
      <c r="D2" s="54">
        <v>40551</v>
      </c>
      <c r="E2" s="37">
        <v>6</v>
      </c>
      <c r="F2" s="37">
        <v>13</v>
      </c>
      <c r="G2" s="33">
        <v>19</v>
      </c>
      <c r="H2" s="40">
        <v>1</v>
      </c>
      <c r="I2" s="40">
        <v>1</v>
      </c>
    </row>
    <row r="3" spans="1:9" ht="14.25" customHeight="1">
      <c r="A3" s="39" t="s">
        <v>147</v>
      </c>
      <c r="B3" s="31" t="s">
        <v>131</v>
      </c>
      <c r="C3" s="31" t="s">
        <v>132</v>
      </c>
      <c r="D3" s="51">
        <v>40696</v>
      </c>
      <c r="E3" s="33">
        <v>5</v>
      </c>
      <c r="F3" s="33">
        <v>1</v>
      </c>
      <c r="G3" s="33">
        <v>6</v>
      </c>
      <c r="H3" s="40">
        <v>1</v>
      </c>
      <c r="I3" s="40" t="s">
        <v>50</v>
      </c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002"/>
  <sheetViews>
    <sheetView workbookViewId="0">
      <selection sqref="A1:I1"/>
    </sheetView>
  </sheetViews>
  <sheetFormatPr baseColWidth="10" defaultColWidth="12.5" defaultRowHeight="15" customHeight="1"/>
  <cols>
    <col min="1" max="1" width="30.6640625" style="29" customWidth="1"/>
    <col min="2" max="2" width="20.5" style="29" customWidth="1"/>
    <col min="3" max="3" width="15.6640625" style="29" customWidth="1"/>
    <col min="4" max="26" width="7.6640625" style="29" customWidth="1"/>
    <col min="27" max="16384" width="12.5" style="29"/>
  </cols>
  <sheetData>
    <row r="1" spans="1:10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4.25" customHeight="1">
      <c r="A2" s="39" t="s">
        <v>59</v>
      </c>
      <c r="B2" s="31" t="s">
        <v>98</v>
      </c>
      <c r="C2" s="31" t="s">
        <v>35</v>
      </c>
      <c r="D2" s="51">
        <v>36644</v>
      </c>
      <c r="E2" s="33">
        <v>5</v>
      </c>
      <c r="F2" s="33">
        <v>1</v>
      </c>
      <c r="G2" s="33">
        <v>6</v>
      </c>
      <c r="H2" s="29">
        <v>1</v>
      </c>
      <c r="I2" s="29">
        <v>1</v>
      </c>
    </row>
    <row r="3" spans="1:10" ht="14.25" customHeight="1">
      <c r="A3" s="30" t="s">
        <v>97</v>
      </c>
      <c r="B3" s="41" t="s">
        <v>98</v>
      </c>
      <c r="C3" s="41" t="s">
        <v>99</v>
      </c>
      <c r="D3" s="54">
        <v>38992</v>
      </c>
      <c r="E3" s="38">
        <v>5</v>
      </c>
      <c r="F3" s="38">
        <v>6</v>
      </c>
      <c r="G3" s="33">
        <v>11</v>
      </c>
      <c r="H3" s="29">
        <v>3</v>
      </c>
      <c r="I3" s="29" t="s">
        <v>50</v>
      </c>
    </row>
    <row r="4" spans="1:10" ht="14.25" customHeight="1">
      <c r="A4" s="39" t="s">
        <v>190</v>
      </c>
      <c r="B4" s="31" t="s">
        <v>98</v>
      </c>
      <c r="C4" s="31" t="s">
        <v>191</v>
      </c>
      <c r="D4" s="51">
        <v>42438</v>
      </c>
      <c r="E4" s="33">
        <v>6</v>
      </c>
      <c r="F4" s="33">
        <v>3</v>
      </c>
      <c r="G4" s="33">
        <v>9</v>
      </c>
      <c r="H4" s="40">
        <v>2</v>
      </c>
      <c r="I4" s="40">
        <v>2</v>
      </c>
      <c r="J4" s="40"/>
    </row>
    <row r="5" spans="1:10" ht="14.25" customHeight="1">
      <c r="A5" s="46"/>
      <c r="B5" s="47"/>
      <c r="C5" s="47"/>
      <c r="D5" s="51"/>
      <c r="E5" s="48"/>
      <c r="F5" s="48"/>
      <c r="G5" s="33"/>
      <c r="H5" s="33"/>
      <c r="I5" s="40"/>
    </row>
    <row r="6" spans="1:10" ht="14.25" customHeight="1">
      <c r="A6" s="39"/>
      <c r="B6" s="31"/>
      <c r="C6" s="31"/>
      <c r="D6" s="51"/>
      <c r="E6" s="33"/>
      <c r="F6" s="33"/>
      <c r="G6" s="33"/>
      <c r="H6" s="33"/>
      <c r="I6" s="33"/>
    </row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000"/>
  <sheetViews>
    <sheetView workbookViewId="0">
      <selection sqref="A1:I1"/>
    </sheetView>
  </sheetViews>
  <sheetFormatPr baseColWidth="10" defaultColWidth="12.5" defaultRowHeight="15" customHeight="1"/>
  <cols>
    <col min="1" max="1" width="48.83203125" style="29" customWidth="1"/>
    <col min="2" max="2" width="22.5" style="29" customWidth="1"/>
    <col min="3" max="3" width="16" style="29" customWidth="1"/>
    <col min="4" max="5" width="7.6640625" style="29" customWidth="1"/>
    <col min="6" max="6" width="10.832031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45" t="s">
        <v>173</v>
      </c>
      <c r="B2" s="35" t="s">
        <v>174</v>
      </c>
      <c r="C2" s="35" t="s">
        <v>175</v>
      </c>
      <c r="D2" s="54">
        <v>42172</v>
      </c>
      <c r="E2" s="37">
        <v>9</v>
      </c>
      <c r="F2" s="37">
        <v>1</v>
      </c>
      <c r="G2" s="33">
        <v>10</v>
      </c>
      <c r="H2" s="40">
        <v>1</v>
      </c>
      <c r="I2" s="29">
        <v>1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00"/>
  <sheetViews>
    <sheetView workbookViewId="0">
      <selection sqref="A1:I1"/>
    </sheetView>
  </sheetViews>
  <sheetFormatPr baseColWidth="10" defaultColWidth="12.5" defaultRowHeight="15" customHeight="1"/>
  <cols>
    <col min="1" max="1" width="41.5" style="29" customWidth="1"/>
    <col min="2" max="2" width="16.5" style="29" customWidth="1"/>
    <col min="3" max="3" width="13.5" style="29" customWidth="1"/>
    <col min="4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42" t="s">
        <v>176</v>
      </c>
      <c r="B2" s="35" t="s">
        <v>177</v>
      </c>
      <c r="C2" s="35" t="s">
        <v>178</v>
      </c>
      <c r="D2" s="54">
        <v>42201</v>
      </c>
      <c r="E2" s="37">
        <v>5</v>
      </c>
      <c r="F2" s="37">
        <v>1</v>
      </c>
      <c r="G2" s="33">
        <v>6</v>
      </c>
      <c r="H2" s="40">
        <v>3</v>
      </c>
      <c r="I2" s="29" t="s">
        <v>50</v>
      </c>
    </row>
    <row r="3" spans="1:9" ht="14.25" customHeight="1">
      <c r="A3" s="39"/>
      <c r="B3" s="31"/>
      <c r="C3" s="31"/>
      <c r="D3" s="51"/>
      <c r="E3" s="33"/>
      <c r="F3" s="33"/>
      <c r="G3" s="33"/>
      <c r="H3" s="33"/>
      <c r="I3" s="33"/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X1004"/>
  <sheetViews>
    <sheetView workbookViewId="0">
      <selection activeCell="E12" sqref="E12"/>
    </sheetView>
  </sheetViews>
  <sheetFormatPr baseColWidth="10" defaultColWidth="12.5" defaultRowHeight="15" customHeight="1"/>
  <cols>
    <col min="1" max="1" width="37" style="29" customWidth="1"/>
    <col min="2" max="3" width="16.5" style="29" customWidth="1"/>
    <col min="4" max="5" width="7.6640625" style="29" customWidth="1"/>
    <col min="6" max="6" width="11.33203125" style="29" customWidth="1"/>
    <col min="7" max="26" width="7.6640625" style="29" customWidth="1"/>
    <col min="27" max="16384" width="12.5" style="29"/>
  </cols>
  <sheetData>
    <row r="1" spans="1:24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24" ht="14.25" customHeight="1">
      <c r="A2" s="34" t="s">
        <v>0</v>
      </c>
      <c r="B2" s="35" t="s">
        <v>55</v>
      </c>
      <c r="C2" s="35" t="s">
        <v>31</v>
      </c>
      <c r="D2" s="54">
        <v>36418</v>
      </c>
      <c r="E2" s="37">
        <v>7</v>
      </c>
      <c r="F2" s="37">
        <v>7</v>
      </c>
      <c r="G2" s="33">
        <v>14</v>
      </c>
      <c r="H2" s="29">
        <v>2</v>
      </c>
      <c r="I2" s="40" t="s">
        <v>50</v>
      </c>
    </row>
    <row r="3" spans="1:24" ht="14.25" customHeight="1">
      <c r="A3" s="39" t="s">
        <v>54</v>
      </c>
      <c r="B3" s="31" t="s">
        <v>55</v>
      </c>
      <c r="C3" s="31" t="s">
        <v>34</v>
      </c>
      <c r="D3" s="51">
        <v>36605</v>
      </c>
      <c r="E3" s="33">
        <v>5</v>
      </c>
      <c r="F3" s="33">
        <v>0</v>
      </c>
      <c r="G3" s="33">
        <v>5</v>
      </c>
      <c r="H3" s="29">
        <v>1</v>
      </c>
      <c r="I3" s="29">
        <v>1</v>
      </c>
      <c r="K3" s="48"/>
      <c r="L3" s="48"/>
      <c r="M3" s="46"/>
      <c r="N3" s="47"/>
      <c r="O3" s="56"/>
      <c r="P3" s="48"/>
      <c r="Q3" s="48"/>
      <c r="R3" s="48"/>
      <c r="S3" s="46"/>
      <c r="T3" s="47"/>
      <c r="U3" s="56"/>
      <c r="V3" s="48"/>
      <c r="W3" s="48"/>
      <c r="X3" s="48"/>
    </row>
    <row r="4" spans="1:24" ht="14.25" customHeight="1">
      <c r="A4" s="39" t="s">
        <v>84</v>
      </c>
      <c r="B4" s="31" t="s">
        <v>55</v>
      </c>
      <c r="C4" s="31" t="s">
        <v>67</v>
      </c>
      <c r="D4" s="51">
        <v>38593</v>
      </c>
      <c r="E4" s="33">
        <v>4</v>
      </c>
      <c r="F4" s="33">
        <v>0</v>
      </c>
      <c r="G4" s="33">
        <v>4</v>
      </c>
      <c r="H4" s="29">
        <v>2</v>
      </c>
      <c r="I4" s="29" t="s">
        <v>50</v>
      </c>
    </row>
    <row r="5" spans="1:24" ht="14.25" customHeight="1">
      <c r="A5" s="34" t="s">
        <v>139</v>
      </c>
      <c r="B5" s="35" t="s">
        <v>55</v>
      </c>
      <c r="C5" s="35" t="s">
        <v>124</v>
      </c>
      <c r="D5" s="54">
        <v>40122</v>
      </c>
      <c r="E5" s="37">
        <v>13</v>
      </c>
      <c r="F5" s="37">
        <v>30</v>
      </c>
      <c r="G5" s="33">
        <v>43</v>
      </c>
      <c r="H5" s="40">
        <v>1</v>
      </c>
      <c r="I5" s="40">
        <v>1</v>
      </c>
    </row>
    <row r="6" spans="1:24" ht="14.25" customHeight="1">
      <c r="A6" s="39" t="s">
        <v>148</v>
      </c>
      <c r="B6" s="31" t="s">
        <v>55</v>
      </c>
      <c r="C6" s="31" t="s">
        <v>133</v>
      </c>
      <c r="D6" s="51">
        <v>40747</v>
      </c>
      <c r="E6" s="33">
        <v>5</v>
      </c>
      <c r="F6" s="33">
        <v>4</v>
      </c>
      <c r="G6" s="33">
        <v>9</v>
      </c>
      <c r="H6" s="40">
        <v>1</v>
      </c>
      <c r="I6" s="40" t="s">
        <v>50</v>
      </c>
      <c r="J6" s="40"/>
    </row>
    <row r="7" spans="1:24" ht="14.25" customHeight="1">
      <c r="A7" s="39" t="s">
        <v>181</v>
      </c>
      <c r="B7" s="31" t="s">
        <v>55</v>
      </c>
      <c r="C7" s="31" t="s">
        <v>182</v>
      </c>
      <c r="D7" s="51">
        <v>42323</v>
      </c>
      <c r="E7" s="33">
        <v>6</v>
      </c>
      <c r="F7" s="33">
        <v>0</v>
      </c>
      <c r="G7" s="33">
        <v>6</v>
      </c>
      <c r="H7" s="40">
        <v>1</v>
      </c>
      <c r="I7" s="40">
        <v>1</v>
      </c>
      <c r="J7" s="40"/>
    </row>
    <row r="8" spans="1:24" ht="14.25" customHeight="1">
      <c r="A8" s="42" t="s">
        <v>194</v>
      </c>
      <c r="B8" s="35" t="s">
        <v>55</v>
      </c>
      <c r="C8" s="35" t="s">
        <v>188</v>
      </c>
      <c r="D8" s="54">
        <v>42558</v>
      </c>
      <c r="E8" s="37">
        <v>5</v>
      </c>
      <c r="F8" s="37">
        <v>9</v>
      </c>
      <c r="G8" s="33">
        <v>14</v>
      </c>
      <c r="H8" s="40">
        <v>1</v>
      </c>
      <c r="I8" s="40" t="s">
        <v>50</v>
      </c>
    </row>
    <row r="9" spans="1:24" ht="14.25" customHeight="1">
      <c r="A9" s="46" t="s">
        <v>208</v>
      </c>
      <c r="B9" s="47" t="s">
        <v>55</v>
      </c>
      <c r="C9" s="49" t="s">
        <v>209</v>
      </c>
      <c r="D9" s="51">
        <v>43044</v>
      </c>
      <c r="E9" s="48">
        <v>26</v>
      </c>
      <c r="F9" s="48">
        <v>20</v>
      </c>
      <c r="G9" s="33">
        <v>46</v>
      </c>
      <c r="H9" s="33">
        <v>3</v>
      </c>
      <c r="I9" s="40" t="s">
        <v>50</v>
      </c>
    </row>
    <row r="10" spans="1:24" ht="14.25" customHeight="1">
      <c r="A10" s="39"/>
      <c r="B10" s="31"/>
      <c r="C10" s="31"/>
      <c r="D10" s="51"/>
      <c r="E10" s="33"/>
      <c r="F10" s="33"/>
      <c r="G10" s="33"/>
      <c r="H10" s="33"/>
      <c r="I10" s="33"/>
    </row>
    <row r="11" spans="1:24" ht="14.25" customHeight="1">
      <c r="A11" s="39"/>
      <c r="B11" s="31"/>
      <c r="C11" s="31"/>
      <c r="D11" s="51"/>
      <c r="E11" s="33"/>
      <c r="F11" s="33"/>
      <c r="G11" s="33"/>
      <c r="H11" s="33"/>
      <c r="I11" s="33"/>
      <c r="J11" s="40"/>
    </row>
    <row r="12" spans="1:24" ht="14.25" customHeight="1">
      <c r="A12" s="39"/>
      <c r="B12" s="31"/>
      <c r="C12" s="31"/>
      <c r="D12" s="51"/>
      <c r="E12" s="33"/>
      <c r="F12" s="33"/>
      <c r="G12" s="33"/>
      <c r="H12" s="33"/>
      <c r="I12" s="40"/>
      <c r="J12" s="40"/>
    </row>
    <row r="13" spans="1:24" ht="14.25" customHeight="1"/>
    <row r="14" spans="1:24" ht="14.25" customHeight="1"/>
    <row r="15" spans="1:24" ht="14.25" customHeight="1"/>
    <row r="16" spans="1:2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000"/>
  <sheetViews>
    <sheetView workbookViewId="0">
      <selection activeCell="E12" sqref="E12"/>
    </sheetView>
  </sheetViews>
  <sheetFormatPr baseColWidth="10" defaultColWidth="12.5" defaultRowHeight="15" customHeight="1"/>
  <cols>
    <col min="1" max="1" width="29.33203125" style="29" customWidth="1"/>
    <col min="2" max="2" width="7.6640625" style="29" customWidth="1"/>
    <col min="3" max="3" width="17.1640625" style="29" customWidth="1"/>
    <col min="4" max="5" width="7.6640625" style="29" customWidth="1"/>
    <col min="6" max="6" width="11.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9" t="s">
        <v>4</v>
      </c>
      <c r="B2" s="41" t="s">
        <v>102</v>
      </c>
      <c r="C2" s="41" t="s">
        <v>93</v>
      </c>
      <c r="D2" s="54">
        <v>39125</v>
      </c>
      <c r="E2" s="38">
        <v>5</v>
      </c>
      <c r="F2" s="38">
        <v>4</v>
      </c>
      <c r="G2" s="33">
        <v>9</v>
      </c>
      <c r="H2" s="40">
        <v>2</v>
      </c>
      <c r="I2" s="40" t="s">
        <v>50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000"/>
  <sheetViews>
    <sheetView workbookViewId="0">
      <selection activeCell="D14" sqref="D14"/>
    </sheetView>
  </sheetViews>
  <sheetFormatPr baseColWidth="10" defaultColWidth="12.5" defaultRowHeight="15" customHeight="1"/>
  <cols>
    <col min="1" max="1" width="39.6640625" customWidth="1"/>
    <col min="2" max="2" width="11.6640625" customWidth="1"/>
    <col min="3" max="3" width="26.6640625" customWidth="1"/>
    <col min="4" max="26" width="7.6640625" customWidth="1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100</v>
      </c>
      <c r="B2" s="41" t="s">
        <v>82</v>
      </c>
      <c r="C2" s="41" t="s">
        <v>94</v>
      </c>
      <c r="D2" s="54">
        <v>39188</v>
      </c>
      <c r="E2" s="38">
        <v>32</v>
      </c>
      <c r="F2" s="38">
        <v>23</v>
      </c>
      <c r="G2" s="33">
        <v>55</v>
      </c>
      <c r="H2" s="40">
        <v>2</v>
      </c>
      <c r="I2" s="40" t="s">
        <v>50</v>
      </c>
    </row>
    <row r="3" spans="1:9" ht="14.25" customHeight="1">
      <c r="A3" s="39"/>
      <c r="B3" s="31"/>
      <c r="C3" s="31"/>
      <c r="D3" s="51"/>
      <c r="E3" s="33"/>
      <c r="F3" s="33"/>
      <c r="G3" s="33"/>
      <c r="H3" s="33"/>
      <c r="I3" s="29"/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001"/>
  <sheetViews>
    <sheetView workbookViewId="0">
      <selection activeCell="E14" sqref="E14"/>
    </sheetView>
  </sheetViews>
  <sheetFormatPr baseColWidth="10" defaultColWidth="12.5" defaultRowHeight="15" customHeight="1"/>
  <cols>
    <col min="1" max="1" width="33.83203125" style="29" customWidth="1"/>
    <col min="2" max="2" width="18" style="29" customWidth="1"/>
    <col min="3" max="3" width="17.6640625" style="29" customWidth="1"/>
    <col min="4" max="5" width="7.6640625" style="29" customWidth="1"/>
    <col min="6" max="6" width="10.5" style="29" customWidth="1"/>
    <col min="7" max="26" width="7.6640625" style="29" customWidth="1"/>
    <col min="27" max="16384" width="12.5" style="29"/>
  </cols>
  <sheetData>
    <row r="1" spans="1:10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4.25" customHeight="1">
      <c r="A2" s="30" t="s">
        <v>91</v>
      </c>
      <c r="B2" s="41" t="s">
        <v>95</v>
      </c>
      <c r="C2" s="41" t="s">
        <v>69</v>
      </c>
      <c r="D2" s="54">
        <v>38801</v>
      </c>
      <c r="E2" s="38">
        <v>6</v>
      </c>
      <c r="F2" s="38">
        <v>2</v>
      </c>
      <c r="G2" s="33">
        <v>8</v>
      </c>
      <c r="H2" s="29">
        <v>2</v>
      </c>
      <c r="I2" s="29" t="s">
        <v>50</v>
      </c>
    </row>
    <row r="3" spans="1:10" ht="14.25" customHeight="1">
      <c r="A3" s="39" t="s">
        <v>115</v>
      </c>
      <c r="B3" s="31" t="s">
        <v>95</v>
      </c>
      <c r="C3" s="31" t="s">
        <v>116</v>
      </c>
      <c r="D3" s="51">
        <v>39693</v>
      </c>
      <c r="E3" s="33">
        <v>6</v>
      </c>
      <c r="F3" s="33">
        <v>2</v>
      </c>
      <c r="G3" s="33">
        <v>8</v>
      </c>
      <c r="H3" s="40">
        <v>2</v>
      </c>
      <c r="I3" s="40">
        <v>1</v>
      </c>
    </row>
    <row r="4" spans="1:10" ht="14.25" customHeight="1">
      <c r="A4" s="34" t="s">
        <v>140</v>
      </c>
      <c r="B4" s="35" t="s">
        <v>95</v>
      </c>
      <c r="C4" s="35" t="s">
        <v>126</v>
      </c>
      <c r="D4" s="54">
        <v>40146</v>
      </c>
      <c r="E4" s="37">
        <v>4</v>
      </c>
      <c r="F4" s="37">
        <v>1</v>
      </c>
      <c r="G4" s="33">
        <v>5</v>
      </c>
      <c r="H4" s="40">
        <v>2</v>
      </c>
      <c r="I4" s="40">
        <v>1</v>
      </c>
    </row>
    <row r="5" spans="1:10" ht="14.25" customHeight="1">
      <c r="A5" s="30" t="s">
        <v>154</v>
      </c>
      <c r="B5" s="41" t="s">
        <v>95</v>
      </c>
      <c r="C5" s="41" t="s">
        <v>69</v>
      </c>
      <c r="D5" s="54">
        <v>41059</v>
      </c>
      <c r="E5" s="38">
        <v>5</v>
      </c>
      <c r="F5" s="38">
        <v>1</v>
      </c>
      <c r="G5" s="33">
        <v>6</v>
      </c>
      <c r="H5" s="40">
        <v>2</v>
      </c>
      <c r="I5" s="40" t="s">
        <v>50</v>
      </c>
      <c r="J5" s="40"/>
    </row>
    <row r="6" spans="1:10" ht="14.25" customHeight="1">
      <c r="A6" s="42" t="s">
        <v>162</v>
      </c>
      <c r="B6" s="35" t="s">
        <v>95</v>
      </c>
      <c r="C6" s="35" t="s">
        <v>163</v>
      </c>
      <c r="D6" s="54">
        <v>41385</v>
      </c>
      <c r="E6" s="37">
        <v>4</v>
      </c>
      <c r="F6" s="37">
        <v>0</v>
      </c>
      <c r="G6" s="33">
        <v>4</v>
      </c>
      <c r="H6" s="40">
        <v>2</v>
      </c>
      <c r="I6" s="29" t="s">
        <v>50</v>
      </c>
    </row>
    <row r="7" spans="1:10" ht="14.25" customHeight="1">
      <c r="A7" s="42" t="s">
        <v>13</v>
      </c>
      <c r="B7" s="35" t="s">
        <v>95</v>
      </c>
      <c r="C7" s="35" t="s">
        <v>172</v>
      </c>
      <c r="D7" s="54">
        <v>41936</v>
      </c>
      <c r="E7" s="37">
        <v>4</v>
      </c>
      <c r="F7" s="37">
        <v>1</v>
      </c>
      <c r="G7" s="33">
        <v>5</v>
      </c>
      <c r="H7" s="40">
        <v>1</v>
      </c>
      <c r="I7" s="29" t="s">
        <v>50</v>
      </c>
    </row>
    <row r="8" spans="1:10" ht="14.25" customHeight="1">
      <c r="A8" s="30" t="s">
        <v>196</v>
      </c>
      <c r="B8" s="41" t="s">
        <v>95</v>
      </c>
      <c r="C8" s="41" t="s">
        <v>197</v>
      </c>
      <c r="D8" s="54">
        <v>42636</v>
      </c>
      <c r="E8" s="38">
        <v>5</v>
      </c>
      <c r="F8" s="38">
        <v>0</v>
      </c>
      <c r="G8" s="33">
        <v>5</v>
      </c>
      <c r="H8" s="40">
        <v>1</v>
      </c>
      <c r="I8" s="40">
        <v>1</v>
      </c>
      <c r="J8" s="40"/>
    </row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001"/>
  <sheetViews>
    <sheetView tabSelected="1" workbookViewId="0">
      <selection activeCell="C12" sqref="C12"/>
    </sheetView>
  </sheetViews>
  <sheetFormatPr baseColWidth="10" defaultColWidth="12.5" defaultRowHeight="15" customHeight="1"/>
  <cols>
    <col min="1" max="1" width="36.1640625" style="29" customWidth="1"/>
    <col min="2" max="2" width="16.33203125" style="29" customWidth="1"/>
    <col min="3" max="3" width="13.5" style="29" customWidth="1"/>
    <col min="4" max="5" width="7.6640625" style="29" customWidth="1"/>
    <col min="6" max="6" width="11.5" style="29" customWidth="1"/>
    <col min="7" max="26" width="7.6640625" style="29" customWidth="1"/>
    <col min="27" max="16384" width="12.5" style="29"/>
  </cols>
  <sheetData>
    <row r="1" spans="1:10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4.25" customHeight="1">
      <c r="A2" s="39" t="s">
        <v>75</v>
      </c>
      <c r="B2" s="31" t="s">
        <v>79</v>
      </c>
      <c r="C2" s="31" t="s">
        <v>46</v>
      </c>
      <c r="D2" s="51">
        <v>38312</v>
      </c>
      <c r="E2" s="33">
        <v>6</v>
      </c>
      <c r="F2" s="33">
        <v>2</v>
      </c>
      <c r="G2" s="33">
        <v>8</v>
      </c>
      <c r="H2" s="29">
        <v>1</v>
      </c>
      <c r="I2" s="29">
        <v>1</v>
      </c>
    </row>
    <row r="3" spans="1:10" ht="14.25" customHeight="1">
      <c r="A3" s="30" t="s">
        <v>3</v>
      </c>
      <c r="B3" s="41" t="s">
        <v>79</v>
      </c>
      <c r="C3" s="41" t="s">
        <v>65</v>
      </c>
      <c r="D3" s="54">
        <v>38423</v>
      </c>
      <c r="E3" s="38">
        <v>7</v>
      </c>
      <c r="F3" s="38">
        <v>4</v>
      </c>
      <c r="G3" s="33">
        <v>11</v>
      </c>
      <c r="H3" s="29">
        <v>1</v>
      </c>
      <c r="I3" s="29" t="s">
        <v>50</v>
      </c>
    </row>
    <row r="4" spans="1:10" ht="14.25" customHeight="1">
      <c r="A4" s="30" t="s">
        <v>101</v>
      </c>
      <c r="B4" s="41" t="s">
        <v>79</v>
      </c>
      <c r="C4" s="41" t="s">
        <v>83</v>
      </c>
      <c r="D4" s="54">
        <v>39362</v>
      </c>
      <c r="E4" s="38">
        <v>6</v>
      </c>
      <c r="F4" s="38">
        <v>1</v>
      </c>
      <c r="G4" s="33">
        <v>7</v>
      </c>
      <c r="H4" s="40">
        <v>1</v>
      </c>
      <c r="I4" s="40">
        <v>1</v>
      </c>
    </row>
    <row r="5" spans="1:10" ht="14.25" customHeight="1">
      <c r="A5" s="34" t="s">
        <v>157</v>
      </c>
      <c r="B5" s="35" t="s">
        <v>79</v>
      </c>
      <c r="C5" s="35" t="s">
        <v>156</v>
      </c>
      <c r="D5" s="54">
        <v>41126</v>
      </c>
      <c r="E5" s="37">
        <v>6</v>
      </c>
      <c r="F5" s="37">
        <v>3</v>
      </c>
      <c r="G5" s="33">
        <v>9</v>
      </c>
      <c r="H5" s="40">
        <v>1</v>
      </c>
      <c r="I5" s="29" t="s">
        <v>50</v>
      </c>
    </row>
    <row r="6" spans="1:10" ht="14.25" customHeight="1">
      <c r="A6" s="39" t="s">
        <v>201</v>
      </c>
      <c r="B6" s="31" t="s">
        <v>79</v>
      </c>
      <c r="C6" s="31" t="s">
        <v>202</v>
      </c>
      <c r="D6" s="51">
        <v>42816</v>
      </c>
      <c r="E6" s="33">
        <v>4</v>
      </c>
      <c r="F6" s="33">
        <v>0</v>
      </c>
      <c r="G6" s="33">
        <v>4</v>
      </c>
      <c r="H6" s="40">
        <v>2</v>
      </c>
      <c r="I6" s="40" t="s">
        <v>50</v>
      </c>
      <c r="J6" s="40"/>
    </row>
    <row r="7" spans="1:10" ht="14.25" customHeight="1">
      <c r="A7" s="39"/>
      <c r="B7" s="31"/>
      <c r="C7" s="31"/>
      <c r="D7" s="51"/>
      <c r="E7" s="33"/>
      <c r="F7" s="33"/>
      <c r="G7" s="33"/>
      <c r="H7" s="33"/>
      <c r="I7" s="40"/>
      <c r="J7" s="40"/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4"/>
  <sheetViews>
    <sheetView workbookViewId="0">
      <selection activeCell="C34" sqref="A1:XFD1048576"/>
    </sheetView>
  </sheetViews>
  <sheetFormatPr baseColWidth="10" defaultColWidth="12.5" defaultRowHeight="15" customHeight="1"/>
  <cols>
    <col min="1" max="1" width="38.83203125" style="29" customWidth="1"/>
    <col min="2" max="2" width="10" style="29" customWidth="1"/>
    <col min="3" max="3" width="15" style="29" customWidth="1"/>
    <col min="4" max="4" width="9.83203125" style="29" customWidth="1"/>
    <col min="5" max="5" width="7.6640625" style="29" customWidth="1"/>
    <col min="6" max="6" width="10.66406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9" t="s">
        <v>61</v>
      </c>
      <c r="B2" s="31" t="s">
        <v>86</v>
      </c>
      <c r="C2" s="31" t="s">
        <v>39</v>
      </c>
      <c r="D2" s="51">
        <v>37142</v>
      </c>
      <c r="E2" s="33">
        <v>5</v>
      </c>
      <c r="F2" s="33">
        <v>2</v>
      </c>
      <c r="G2" s="33">
        <v>7</v>
      </c>
      <c r="H2" s="29">
        <v>2</v>
      </c>
      <c r="I2" s="29" t="s">
        <v>50</v>
      </c>
    </row>
    <row r="3" spans="1:9" ht="14.25" customHeight="1">
      <c r="A3" s="30" t="s">
        <v>85</v>
      </c>
      <c r="B3" s="41" t="s">
        <v>86</v>
      </c>
      <c r="C3" s="41" t="s">
        <v>68</v>
      </c>
      <c r="D3" s="54">
        <v>38747</v>
      </c>
      <c r="E3" s="38">
        <v>7</v>
      </c>
      <c r="F3" s="38">
        <v>0</v>
      </c>
      <c r="G3" s="33">
        <v>7</v>
      </c>
      <c r="H3" s="29">
        <v>1</v>
      </c>
      <c r="I3" s="29" t="s">
        <v>50</v>
      </c>
    </row>
    <row r="4" spans="1:9" ht="14.25" customHeight="1">
      <c r="A4" s="39" t="s">
        <v>111</v>
      </c>
      <c r="B4" s="31" t="s">
        <v>86</v>
      </c>
      <c r="C4" s="31" t="s">
        <v>112</v>
      </c>
      <c r="D4" s="51">
        <v>39525</v>
      </c>
      <c r="E4" s="33">
        <v>4</v>
      </c>
      <c r="F4" s="33">
        <v>0</v>
      </c>
      <c r="G4" s="33">
        <v>4</v>
      </c>
      <c r="H4" s="40">
        <v>1</v>
      </c>
      <c r="I4" s="40">
        <v>1</v>
      </c>
    </row>
    <row r="5" spans="1:9" ht="14.25" customHeight="1">
      <c r="A5" s="39" t="s">
        <v>141</v>
      </c>
      <c r="B5" s="31" t="s">
        <v>86</v>
      </c>
      <c r="C5" s="31" t="s">
        <v>127</v>
      </c>
      <c r="D5" s="51">
        <v>40271</v>
      </c>
      <c r="E5" s="33">
        <v>4</v>
      </c>
      <c r="F5" s="33">
        <v>2</v>
      </c>
      <c r="G5" s="33">
        <v>6</v>
      </c>
      <c r="H5" s="40">
        <v>1</v>
      </c>
      <c r="I5" s="40">
        <v>1</v>
      </c>
    </row>
    <row r="6" spans="1:9" ht="14.25" customHeight="1">
      <c r="A6" s="34" t="s">
        <v>149</v>
      </c>
      <c r="B6" s="35" t="s">
        <v>86</v>
      </c>
      <c r="C6" s="35" t="s">
        <v>125</v>
      </c>
      <c r="D6" s="54">
        <v>40828</v>
      </c>
      <c r="E6" s="37">
        <v>8</v>
      </c>
      <c r="F6" s="37">
        <v>1</v>
      </c>
      <c r="G6" s="33">
        <v>9</v>
      </c>
      <c r="H6" s="40">
        <v>3</v>
      </c>
      <c r="I6" s="29">
        <v>1</v>
      </c>
    </row>
    <row r="7" spans="1:9" ht="14.25" customHeight="1">
      <c r="A7" s="34" t="s">
        <v>152</v>
      </c>
      <c r="B7" s="35" t="s">
        <v>86</v>
      </c>
      <c r="C7" s="35" t="s">
        <v>153</v>
      </c>
      <c r="D7" s="54">
        <v>41001</v>
      </c>
      <c r="E7" s="37">
        <v>7</v>
      </c>
      <c r="F7" s="37">
        <v>3</v>
      </c>
      <c r="G7" s="33">
        <v>10</v>
      </c>
      <c r="H7" s="40">
        <v>1</v>
      </c>
      <c r="I7" s="29">
        <v>1</v>
      </c>
    </row>
    <row r="8" spans="1:9" ht="14.25" customHeight="1">
      <c r="A8" s="42" t="s">
        <v>164</v>
      </c>
      <c r="B8" s="35" t="s">
        <v>86</v>
      </c>
      <c r="C8" s="35" t="s">
        <v>165</v>
      </c>
      <c r="D8" s="54">
        <v>41432</v>
      </c>
      <c r="E8" s="37">
        <v>5</v>
      </c>
      <c r="F8" s="37">
        <v>3</v>
      </c>
      <c r="G8" s="33">
        <v>8</v>
      </c>
      <c r="H8" s="40">
        <v>2</v>
      </c>
      <c r="I8" s="29" t="s">
        <v>50</v>
      </c>
    </row>
    <row r="9" spans="1:9" ht="14.25" customHeight="1">
      <c r="A9" s="42" t="s">
        <v>168</v>
      </c>
      <c r="B9" s="35" t="s">
        <v>86</v>
      </c>
      <c r="C9" s="35" t="s">
        <v>169</v>
      </c>
      <c r="D9" s="54">
        <v>41690</v>
      </c>
      <c r="E9" s="37">
        <v>4</v>
      </c>
      <c r="F9" s="37">
        <v>2</v>
      </c>
      <c r="G9" s="33">
        <v>6</v>
      </c>
      <c r="H9" s="40">
        <v>1</v>
      </c>
      <c r="I9" s="29">
        <v>1</v>
      </c>
    </row>
    <row r="10" spans="1:9" ht="14.25" customHeight="1">
      <c r="A10" s="42" t="s">
        <v>170</v>
      </c>
      <c r="B10" s="35" t="s">
        <v>86</v>
      </c>
      <c r="C10" s="35" t="s">
        <v>171</v>
      </c>
      <c r="D10" s="54">
        <v>41782</v>
      </c>
      <c r="E10" s="37">
        <v>6</v>
      </c>
      <c r="F10" s="37">
        <v>13</v>
      </c>
      <c r="G10" s="33">
        <v>19</v>
      </c>
      <c r="H10" s="40">
        <v>3</v>
      </c>
      <c r="I10" s="29" t="s">
        <v>50</v>
      </c>
    </row>
    <row r="11" spans="1:9" ht="14.25" customHeight="1">
      <c r="A11" s="42" t="s">
        <v>183</v>
      </c>
      <c r="B11" s="35" t="s">
        <v>86</v>
      </c>
      <c r="C11" s="35" t="s">
        <v>184</v>
      </c>
      <c r="D11" s="54">
        <v>42340</v>
      </c>
      <c r="E11" s="37">
        <v>14</v>
      </c>
      <c r="F11" s="37">
        <v>21</v>
      </c>
      <c r="G11" s="33">
        <v>35</v>
      </c>
      <c r="H11" s="40">
        <v>4</v>
      </c>
      <c r="I11" s="40" t="s">
        <v>74</v>
      </c>
    </row>
    <row r="12" spans="1:9" ht="14.25" customHeight="1">
      <c r="A12" s="46" t="s">
        <v>210</v>
      </c>
      <c r="B12" s="47" t="s">
        <v>86</v>
      </c>
      <c r="C12" s="47" t="s">
        <v>211</v>
      </c>
      <c r="D12" s="51">
        <v>43053</v>
      </c>
      <c r="E12" s="48">
        <v>5</v>
      </c>
      <c r="F12" s="48">
        <v>10</v>
      </c>
      <c r="G12" s="33">
        <v>15</v>
      </c>
      <c r="H12" s="33">
        <v>4</v>
      </c>
      <c r="I12" s="40" t="s">
        <v>50</v>
      </c>
    </row>
    <row r="13" spans="1:9" ht="14.25" customHeight="1">
      <c r="A13" s="39"/>
      <c r="B13" s="31"/>
      <c r="C13" s="31"/>
      <c r="D13" s="51"/>
      <c r="E13" s="33"/>
      <c r="F13" s="33"/>
      <c r="G13" s="33"/>
      <c r="H13" s="33"/>
    </row>
    <row r="14" spans="1:9" ht="14.25" customHeight="1">
      <c r="A14" s="39"/>
      <c r="B14" s="31"/>
      <c r="C14" s="31"/>
      <c r="D14" s="51"/>
      <c r="E14" s="33"/>
      <c r="F14" s="33"/>
      <c r="G14" s="33"/>
      <c r="H14" s="33"/>
    </row>
    <row r="15" spans="1:9" ht="14.25" customHeight="1">
      <c r="A15" s="39"/>
      <c r="B15" s="31"/>
      <c r="C15" s="31"/>
      <c r="D15" s="51"/>
      <c r="E15" s="33"/>
      <c r="F15" s="33"/>
      <c r="G15" s="33"/>
      <c r="H15" s="33"/>
    </row>
    <row r="16" spans="1:9" ht="14.25" customHeight="1">
      <c r="A16" s="39"/>
      <c r="B16" s="31"/>
      <c r="C16" s="31"/>
      <c r="D16" s="51"/>
      <c r="E16" s="33"/>
      <c r="F16" s="33"/>
      <c r="G16" s="33"/>
      <c r="H16" s="33"/>
      <c r="I16" s="40"/>
    </row>
    <row r="17" spans="1:9" ht="14.25" customHeight="1">
      <c r="A17" s="39"/>
      <c r="B17" s="31"/>
      <c r="C17" s="31"/>
      <c r="D17" s="51"/>
      <c r="E17" s="33"/>
      <c r="F17" s="33"/>
      <c r="G17" s="33"/>
      <c r="H17" s="33"/>
      <c r="I17" s="40"/>
    </row>
    <row r="18" spans="1:9" ht="14.25" customHeight="1">
      <c r="A18" s="39"/>
      <c r="B18" s="31"/>
      <c r="C18" s="31"/>
      <c r="D18" s="51"/>
      <c r="E18" s="33"/>
      <c r="F18" s="33"/>
      <c r="G18" s="33"/>
      <c r="H18" s="33"/>
      <c r="I18" s="40"/>
    </row>
    <row r="19" spans="1:9" ht="14.25" customHeight="1">
      <c r="A19" s="39"/>
      <c r="B19" s="31"/>
      <c r="C19" s="31"/>
      <c r="D19" s="51"/>
      <c r="E19" s="33"/>
      <c r="F19" s="33"/>
      <c r="G19" s="33"/>
      <c r="H19" s="33"/>
      <c r="I19" s="40"/>
    </row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workbookViewId="0">
      <selection activeCell="G34" sqref="A1:XFD1048576"/>
    </sheetView>
  </sheetViews>
  <sheetFormatPr baseColWidth="10" defaultColWidth="12.5" defaultRowHeight="15" customHeight="1"/>
  <cols>
    <col min="1" max="1" width="33.33203125" style="29" customWidth="1"/>
    <col min="2" max="2" width="7.6640625" style="29" customWidth="1"/>
    <col min="3" max="3" width="8.83203125" style="29" customWidth="1"/>
    <col min="4" max="5" width="7.6640625" style="29" customWidth="1"/>
    <col min="6" max="6" width="10.664062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4" t="s">
        <v>27</v>
      </c>
      <c r="B2" s="35" t="s">
        <v>60</v>
      </c>
      <c r="C2" s="35" t="s">
        <v>28</v>
      </c>
      <c r="D2" s="54">
        <v>36270</v>
      </c>
      <c r="E2" s="37">
        <v>13</v>
      </c>
      <c r="F2" s="37">
        <v>24</v>
      </c>
      <c r="G2" s="33">
        <v>37</v>
      </c>
      <c r="H2" s="38">
        <v>4</v>
      </c>
      <c r="I2" s="29" t="s">
        <v>47</v>
      </c>
    </row>
    <row r="3" spans="1:9" ht="14.25" customHeight="1">
      <c r="A3" s="39" t="s">
        <v>58</v>
      </c>
      <c r="B3" s="31" t="s">
        <v>60</v>
      </c>
      <c r="C3" s="31" t="s">
        <v>38</v>
      </c>
      <c r="D3" s="51">
        <v>37075</v>
      </c>
      <c r="E3" s="33">
        <v>4</v>
      </c>
      <c r="F3" s="33">
        <v>3</v>
      </c>
      <c r="G3" s="33">
        <v>7</v>
      </c>
      <c r="H3" s="29">
        <v>1</v>
      </c>
      <c r="I3" s="29">
        <v>1</v>
      </c>
    </row>
    <row r="4" spans="1:9" ht="14.25" customHeight="1">
      <c r="A4" s="39" t="s">
        <v>105</v>
      </c>
      <c r="B4" s="31" t="s">
        <v>60</v>
      </c>
      <c r="C4" s="31" t="s">
        <v>106</v>
      </c>
      <c r="D4" s="51">
        <v>39425</v>
      </c>
      <c r="E4" s="33">
        <v>4</v>
      </c>
      <c r="F4" s="33">
        <v>5</v>
      </c>
      <c r="G4" s="33">
        <v>9</v>
      </c>
      <c r="H4" s="40">
        <v>3</v>
      </c>
      <c r="I4" s="40" t="s">
        <v>50</v>
      </c>
    </row>
    <row r="5" spans="1:9" ht="14.25" customHeight="1">
      <c r="A5" s="34" t="s">
        <v>155</v>
      </c>
      <c r="B5" s="35" t="s">
        <v>60</v>
      </c>
      <c r="C5" s="35" t="s">
        <v>121</v>
      </c>
      <c r="D5" s="54">
        <v>41110</v>
      </c>
      <c r="E5" s="37">
        <v>12</v>
      </c>
      <c r="F5" s="37">
        <v>58</v>
      </c>
      <c r="G5" s="33">
        <v>70</v>
      </c>
      <c r="H5" s="40">
        <v>3</v>
      </c>
      <c r="I5" s="40">
        <v>1</v>
      </c>
    </row>
    <row r="6" spans="1:9" ht="14.25" customHeight="1"/>
    <row r="7" spans="1:9" ht="14.25" customHeight="1">
      <c r="A7" s="42"/>
      <c r="B7" s="35"/>
      <c r="C7" s="55"/>
      <c r="D7" s="37"/>
      <c r="E7" s="37"/>
      <c r="F7" s="37"/>
    </row>
    <row r="8" spans="1:9" ht="14.25" customHeight="1">
      <c r="A8" s="46"/>
      <c r="B8" s="47"/>
      <c r="C8" s="56"/>
      <c r="D8" s="48"/>
      <c r="E8" s="48"/>
      <c r="F8" s="48"/>
    </row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28" sqref="H28"/>
    </sheetView>
  </sheetViews>
  <sheetFormatPr baseColWidth="10" defaultColWidth="12.5" defaultRowHeight="15" customHeight="1"/>
  <cols>
    <col min="1" max="1" width="40.1640625" style="29" customWidth="1"/>
    <col min="2" max="2" width="11.33203125" style="29" customWidth="1"/>
    <col min="3" max="3" width="8.83203125" style="29" customWidth="1"/>
    <col min="4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0" t="s">
        <v>143</v>
      </c>
      <c r="B2" s="41" t="s">
        <v>129</v>
      </c>
      <c r="C2" s="41" t="s">
        <v>144</v>
      </c>
      <c r="D2" s="54">
        <v>40393</v>
      </c>
      <c r="E2" s="38">
        <v>8</v>
      </c>
      <c r="F2" s="38">
        <v>2</v>
      </c>
      <c r="G2" s="33">
        <v>10</v>
      </c>
      <c r="H2" s="40">
        <v>2</v>
      </c>
      <c r="I2" s="40" t="s">
        <v>50</v>
      </c>
    </row>
    <row r="3" spans="1:9" ht="14.25" customHeight="1">
      <c r="A3" s="34" t="s">
        <v>159</v>
      </c>
      <c r="B3" s="35" t="s">
        <v>129</v>
      </c>
      <c r="C3" s="35" t="s">
        <v>160</v>
      </c>
      <c r="D3" s="54">
        <v>41257</v>
      </c>
      <c r="E3" s="37">
        <v>27</v>
      </c>
      <c r="F3" s="37">
        <v>2</v>
      </c>
      <c r="G3" s="33">
        <v>29</v>
      </c>
      <c r="H3" s="40">
        <v>5</v>
      </c>
      <c r="I3" s="29" t="s">
        <v>50</v>
      </c>
    </row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01"/>
  <sheetViews>
    <sheetView workbookViewId="0">
      <selection activeCell="C17" sqref="A1:XFD1048576"/>
    </sheetView>
  </sheetViews>
  <sheetFormatPr baseColWidth="10" defaultColWidth="12.5" defaultRowHeight="15" customHeight="1"/>
  <cols>
    <col min="1" max="1" width="43.6640625" style="29" customWidth="1"/>
    <col min="2" max="2" width="9" style="29" customWidth="1"/>
    <col min="3" max="3" width="8.83203125" style="29" customWidth="1"/>
    <col min="4" max="5" width="7.6640625" style="29" customWidth="1"/>
    <col min="6" max="6" width="10.83203125" style="29" customWidth="1"/>
    <col min="7" max="26" width="7.6640625" style="29" customWidth="1"/>
    <col min="27" max="16384" width="12.5" style="29"/>
  </cols>
  <sheetData>
    <row r="1" spans="1:24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24" ht="14.25" customHeight="1">
      <c r="A2" s="34" t="s">
        <v>53</v>
      </c>
      <c r="B2" s="35" t="s">
        <v>52</v>
      </c>
      <c r="C2" s="35" t="s">
        <v>33</v>
      </c>
      <c r="D2" s="54">
        <v>36524</v>
      </c>
      <c r="E2" s="37">
        <v>5</v>
      </c>
      <c r="F2" s="37">
        <v>3</v>
      </c>
      <c r="G2" s="33">
        <v>8</v>
      </c>
      <c r="H2" s="29">
        <v>2</v>
      </c>
      <c r="I2" s="29">
        <v>1</v>
      </c>
    </row>
    <row r="3" spans="1:24" ht="14.25" customHeight="1">
      <c r="A3" s="39" t="s">
        <v>142</v>
      </c>
      <c r="B3" s="31" t="s">
        <v>52</v>
      </c>
      <c r="C3" s="31" t="s">
        <v>128</v>
      </c>
      <c r="D3" s="51">
        <v>40335</v>
      </c>
      <c r="E3" s="33">
        <v>4</v>
      </c>
      <c r="F3" s="33">
        <v>3</v>
      </c>
      <c r="G3" s="33">
        <v>7</v>
      </c>
      <c r="H3" s="40">
        <v>1</v>
      </c>
      <c r="I3" s="40" t="s">
        <v>50</v>
      </c>
      <c r="J3" s="40"/>
      <c r="K3" s="48"/>
      <c r="L3" s="48"/>
      <c r="M3" s="46"/>
      <c r="N3" s="47"/>
      <c r="O3" s="56"/>
      <c r="P3" s="48"/>
      <c r="Q3" s="48"/>
      <c r="R3" s="48"/>
      <c r="S3" s="46"/>
      <c r="T3" s="47"/>
      <c r="U3" s="56"/>
      <c r="V3" s="48"/>
      <c r="W3" s="48"/>
      <c r="X3" s="48"/>
    </row>
    <row r="4" spans="1:24" ht="14.25" customHeight="1">
      <c r="A4" s="34" t="s">
        <v>166</v>
      </c>
      <c r="B4" s="43" t="s">
        <v>52</v>
      </c>
      <c r="C4" s="43" t="s">
        <v>128</v>
      </c>
      <c r="D4" s="54">
        <v>41481</v>
      </c>
      <c r="E4" s="44">
        <v>6</v>
      </c>
      <c r="F4" s="44">
        <v>0</v>
      </c>
      <c r="G4" s="33">
        <v>6</v>
      </c>
      <c r="H4" s="40">
        <v>1</v>
      </c>
      <c r="I4" s="29" t="s">
        <v>50</v>
      </c>
    </row>
    <row r="5" spans="1:24" ht="14.25" customHeight="1">
      <c r="A5" s="30" t="s">
        <v>192</v>
      </c>
      <c r="B5" s="41" t="s">
        <v>52</v>
      </c>
      <c r="C5" s="41" t="s">
        <v>187</v>
      </c>
      <c r="D5" s="54">
        <v>42533</v>
      </c>
      <c r="E5" s="38">
        <v>49</v>
      </c>
      <c r="F5" s="38">
        <v>53</v>
      </c>
      <c r="G5" s="33">
        <v>102</v>
      </c>
      <c r="H5" s="40">
        <v>2</v>
      </c>
      <c r="I5" s="40" t="s">
        <v>50</v>
      </c>
      <c r="J5" s="40"/>
    </row>
    <row r="6" spans="1:24" ht="14.25" customHeight="1">
      <c r="A6" s="30" t="s">
        <v>198</v>
      </c>
      <c r="B6" s="41" t="s">
        <v>52</v>
      </c>
      <c r="C6" s="41" t="s">
        <v>195</v>
      </c>
      <c r="D6" s="54">
        <v>42741</v>
      </c>
      <c r="E6" s="38">
        <v>5</v>
      </c>
      <c r="F6" s="38">
        <v>6</v>
      </c>
      <c r="G6" s="33">
        <v>11</v>
      </c>
      <c r="H6" s="40">
        <v>1</v>
      </c>
      <c r="I6" s="40">
        <v>1</v>
      </c>
      <c r="J6" s="40"/>
    </row>
    <row r="7" spans="1:24" ht="14.25" customHeight="1">
      <c r="A7" s="30" t="s">
        <v>203</v>
      </c>
      <c r="B7" s="41" t="s">
        <v>52</v>
      </c>
      <c r="C7" s="41" t="s">
        <v>187</v>
      </c>
      <c r="D7" s="54">
        <v>42891</v>
      </c>
      <c r="E7" s="38">
        <v>5</v>
      </c>
      <c r="F7" s="38">
        <v>0</v>
      </c>
      <c r="G7" s="33">
        <v>5</v>
      </c>
      <c r="H7" s="40">
        <v>1</v>
      </c>
      <c r="I7" s="40" t="s">
        <v>50</v>
      </c>
      <c r="J7" s="40"/>
    </row>
    <row r="8" spans="1:24" ht="14.25" customHeight="1">
      <c r="A8" s="39"/>
      <c r="B8" s="31"/>
      <c r="C8" s="31"/>
      <c r="D8" s="51"/>
      <c r="E8" s="33"/>
      <c r="F8" s="33"/>
      <c r="G8" s="33"/>
      <c r="H8" s="33"/>
      <c r="I8" s="33"/>
    </row>
    <row r="9" spans="1:24" ht="14.25" customHeight="1">
      <c r="A9" s="39"/>
      <c r="B9" s="31"/>
      <c r="C9" s="31"/>
      <c r="D9" s="51"/>
      <c r="E9" s="33"/>
      <c r="F9" s="33"/>
      <c r="G9" s="33"/>
      <c r="H9" s="33"/>
      <c r="I9" s="33"/>
    </row>
    <row r="10" spans="1:24" ht="14.25" customHeight="1"/>
    <row r="11" spans="1:24" ht="14.25" customHeight="1"/>
    <row r="12" spans="1:24" ht="14.25" customHeight="1"/>
    <row r="13" spans="1:24" ht="14.25" customHeight="1"/>
    <row r="14" spans="1:24" ht="14.25" customHeight="1"/>
    <row r="15" spans="1:24" ht="14.25" customHeight="1"/>
    <row r="16" spans="1:2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1"/>
  <sheetViews>
    <sheetView workbookViewId="0">
      <selection activeCell="H18" sqref="A1:XFD1048576"/>
    </sheetView>
  </sheetViews>
  <sheetFormatPr baseColWidth="10" defaultColWidth="12.5" defaultRowHeight="15" customHeight="1"/>
  <cols>
    <col min="1" max="1" width="33.33203125" style="29" customWidth="1"/>
    <col min="2" max="5" width="7.6640625" style="29" customWidth="1"/>
    <col min="6" max="6" width="11.5" style="29" customWidth="1"/>
    <col min="7" max="26" width="7.6640625" style="29" customWidth="1"/>
    <col min="27" max="16384" width="12.5" style="29"/>
  </cols>
  <sheetData>
    <row r="1" spans="1:10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10" ht="14.25" customHeight="1">
      <c r="A2" s="34" t="s">
        <v>49</v>
      </c>
      <c r="B2" s="35" t="s">
        <v>78</v>
      </c>
      <c r="C2" s="35" t="s">
        <v>30</v>
      </c>
      <c r="D2" s="54">
        <v>36370</v>
      </c>
      <c r="E2" s="37">
        <v>12</v>
      </c>
      <c r="F2" s="37">
        <v>13</v>
      </c>
      <c r="G2" s="33">
        <v>25</v>
      </c>
      <c r="H2" s="29">
        <v>4</v>
      </c>
      <c r="I2" s="29" t="s">
        <v>50</v>
      </c>
    </row>
    <row r="3" spans="1:10" ht="14.25" customHeight="1">
      <c r="A3" s="39" t="s">
        <v>77</v>
      </c>
      <c r="B3" s="31" t="s">
        <v>78</v>
      </c>
      <c r="C3" s="31" t="s">
        <v>30</v>
      </c>
      <c r="D3" s="51">
        <v>38422</v>
      </c>
      <c r="E3" s="33">
        <v>4</v>
      </c>
      <c r="F3" s="33">
        <v>0</v>
      </c>
      <c r="G3" s="33">
        <v>4</v>
      </c>
      <c r="H3" s="29">
        <v>1</v>
      </c>
      <c r="I3" s="29">
        <v>1</v>
      </c>
    </row>
    <row r="4" spans="1:10" ht="14.25" customHeight="1">
      <c r="A4" s="34" t="s">
        <v>9</v>
      </c>
      <c r="B4" s="35" t="s">
        <v>78</v>
      </c>
      <c r="C4" s="35" t="s">
        <v>150</v>
      </c>
      <c r="D4" s="54">
        <v>40960</v>
      </c>
      <c r="E4" s="37">
        <v>4</v>
      </c>
      <c r="F4" s="37">
        <v>0</v>
      </c>
      <c r="G4" s="33">
        <v>4</v>
      </c>
      <c r="H4" s="40">
        <v>1</v>
      </c>
      <c r="I4" s="29">
        <v>1</v>
      </c>
      <c r="J4" s="29" t="s">
        <v>151</v>
      </c>
    </row>
    <row r="5" spans="1:10" ht="14.25" customHeight="1"/>
    <row r="6" spans="1:10" ht="14.25" customHeight="1"/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>
      <selection activeCell="J26" sqref="A1:XFD1048576"/>
    </sheetView>
  </sheetViews>
  <sheetFormatPr baseColWidth="10" defaultColWidth="12.5" defaultRowHeight="15" customHeight="1"/>
  <cols>
    <col min="1" max="1" width="30.83203125" style="29" customWidth="1"/>
    <col min="2" max="5" width="7.6640625" style="29" customWidth="1"/>
    <col min="6" max="6" width="11.5" style="29" customWidth="1"/>
    <col min="7" max="26" width="7.6640625" style="29" customWidth="1"/>
    <col min="27" max="16384" width="12.5" style="29"/>
  </cols>
  <sheetData>
    <row r="1" spans="1:9" ht="14.25" customHeight="1">
      <c r="A1" s="27" t="s">
        <v>15</v>
      </c>
      <c r="B1" s="27" t="s">
        <v>17</v>
      </c>
      <c r="C1" s="27" t="s">
        <v>25</v>
      </c>
      <c r="D1" s="27" t="s">
        <v>16</v>
      </c>
      <c r="E1" s="27" t="s">
        <v>19</v>
      </c>
      <c r="F1" s="27" t="s">
        <v>20</v>
      </c>
      <c r="G1" s="27" t="s">
        <v>21</v>
      </c>
      <c r="H1" s="27" t="s">
        <v>23</v>
      </c>
      <c r="I1" s="28" t="s">
        <v>22</v>
      </c>
    </row>
    <row r="2" spans="1:9" ht="14.25" customHeight="1">
      <c r="A2" s="34" t="s">
        <v>51</v>
      </c>
      <c r="B2" s="35" t="s">
        <v>214</v>
      </c>
      <c r="C2" s="35" t="s">
        <v>32</v>
      </c>
      <c r="D2" s="54">
        <v>36466</v>
      </c>
      <c r="E2" s="37">
        <v>7</v>
      </c>
      <c r="F2" s="37">
        <v>0</v>
      </c>
      <c r="G2" s="33">
        <v>7</v>
      </c>
      <c r="H2" s="29">
        <v>1</v>
      </c>
      <c r="I2" s="29">
        <v>1</v>
      </c>
    </row>
    <row r="3" spans="1:9" ht="14.25" customHeight="1"/>
    <row r="4" spans="1:9" ht="14.25" customHeight="1"/>
    <row r="5" spans="1:9" ht="14.25" customHeight="1"/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Entire dataset (1999- 2019)</vt:lpstr>
      <vt:lpstr>Alabama</vt:lpstr>
      <vt:lpstr>Arizona</vt:lpstr>
      <vt:lpstr>California</vt:lpstr>
      <vt:lpstr>Colorado</vt:lpstr>
      <vt:lpstr>Connecticut</vt:lpstr>
      <vt:lpstr>Florida</vt:lpstr>
      <vt:lpstr>Georgia</vt:lpstr>
      <vt:lpstr>Hawaii</vt:lpstr>
      <vt:lpstr>Idaho</vt:lpstr>
      <vt:lpstr>Illinois</vt:lpstr>
      <vt:lpstr>Indiana</vt:lpstr>
      <vt:lpstr>Kansas</vt:lpstr>
      <vt:lpstr>Kentucky</vt:lpstr>
      <vt:lpstr>Lousiana</vt:lpstr>
      <vt:lpstr>Maryland</vt:lpstr>
      <vt:lpstr>Massachusetts</vt:lpstr>
      <vt:lpstr>Michigan</vt:lpstr>
      <vt:lpstr>Minnesota</vt:lpstr>
      <vt:lpstr>Mississippi</vt:lpstr>
      <vt:lpstr>Missouri</vt:lpstr>
      <vt:lpstr>Nebraska</vt:lpstr>
      <vt:lpstr>Nevada</vt:lpstr>
      <vt:lpstr>New jersey</vt:lpstr>
      <vt:lpstr>New Mexico</vt:lpstr>
      <vt:lpstr>New York</vt:lpstr>
      <vt:lpstr>North Carolina</vt:lpstr>
      <vt:lpstr>Ohio</vt:lpstr>
      <vt:lpstr>Oregon</vt:lpstr>
      <vt:lpstr>Pennsylvania</vt:lpstr>
      <vt:lpstr>South Carolina</vt:lpstr>
      <vt:lpstr>Tennessee</vt:lpstr>
      <vt:lpstr>Texas</vt:lpstr>
      <vt:lpstr>Utah</vt:lpstr>
      <vt:lpstr>Virginia</vt:lpstr>
      <vt:lpstr>Washington State</vt:lpstr>
      <vt:lpstr>Wisconsin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Ram</dc:creator>
  <cp:lastModifiedBy>Microsoft Office User</cp:lastModifiedBy>
  <dcterms:created xsi:type="dcterms:W3CDTF">2015-06-05T18:17:20Z</dcterms:created>
  <dcterms:modified xsi:type="dcterms:W3CDTF">2020-06-08T23:24:47Z</dcterms:modified>
</cp:coreProperties>
</file>