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fill\"/>
    </mc:Choice>
  </mc:AlternateContent>
  <xr:revisionPtr revIDLastSave="0" documentId="13_ncr:1_{08305A2F-74DE-4CD6-B6FA-2FE90F0B39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ErrorAbs" sheetId="3" r:id="rId2"/>
    <sheet name="Acc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42" i="2"/>
  <c r="H41" i="2"/>
  <c r="H40" i="2"/>
  <c r="H39" i="2"/>
  <c r="H38" i="2"/>
  <c r="H37" i="2"/>
  <c r="H36" i="2"/>
  <c r="H35" i="2"/>
  <c r="H34" i="2"/>
  <c r="H33" i="2"/>
  <c r="H32" i="2"/>
  <c r="G43" i="2"/>
  <c r="G42" i="2"/>
  <c r="G41" i="2"/>
  <c r="G40" i="2"/>
  <c r="G39" i="2"/>
  <c r="G38" i="2"/>
  <c r="G37" i="2"/>
  <c r="G36" i="2"/>
  <c r="G35" i="2"/>
  <c r="G34" i="2"/>
  <c r="G33" i="2"/>
  <c r="G32" i="2"/>
  <c r="DF111" i="1" l="1"/>
  <c r="DF110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99" i="1"/>
  <c r="CT98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51" i="1"/>
  <c r="AX5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2" i="1"/>
  <c r="FA147" i="1" l="1"/>
  <c r="FA148" i="1"/>
  <c r="FA149" i="1"/>
  <c r="FA150" i="1"/>
  <c r="FA151" i="1"/>
  <c r="FA152" i="1"/>
  <c r="FA153" i="1"/>
  <c r="FA154" i="1"/>
  <c r="FA155" i="1"/>
  <c r="FA156" i="1"/>
  <c r="FA157" i="1"/>
  <c r="FA146" i="1"/>
  <c r="EZ147" i="1"/>
  <c r="EZ148" i="1"/>
  <c r="EZ149" i="1"/>
  <c r="EZ150" i="1"/>
  <c r="EZ151" i="1"/>
  <c r="EZ152" i="1"/>
  <c r="EZ153" i="1"/>
  <c r="EZ154" i="1"/>
  <c r="EZ155" i="1"/>
  <c r="EZ156" i="1"/>
  <c r="EZ157" i="1"/>
  <c r="EZ146" i="1"/>
  <c r="EY147" i="1"/>
  <c r="EY148" i="1"/>
  <c r="EY149" i="1"/>
  <c r="EY150" i="1"/>
  <c r="EY151" i="1"/>
  <c r="EY152" i="1"/>
  <c r="EY153" i="1"/>
  <c r="EY154" i="1"/>
  <c r="EY155" i="1"/>
  <c r="EY156" i="1"/>
  <c r="EY157" i="1"/>
  <c r="EY146" i="1"/>
  <c r="EX147" i="1"/>
  <c r="EX148" i="1"/>
  <c r="EX149" i="1"/>
  <c r="EX150" i="1"/>
  <c r="EX151" i="1"/>
  <c r="EX152" i="1"/>
  <c r="EX153" i="1"/>
  <c r="EX154" i="1"/>
  <c r="EX155" i="1"/>
  <c r="EX156" i="1"/>
  <c r="EX157" i="1"/>
  <c r="EX146" i="1"/>
  <c r="EW147" i="1"/>
  <c r="EW148" i="1"/>
  <c r="EW149" i="1"/>
  <c r="EW150" i="1"/>
  <c r="EW151" i="1"/>
  <c r="EW152" i="1"/>
  <c r="EW153" i="1"/>
  <c r="EW154" i="1"/>
  <c r="EW155" i="1"/>
  <c r="EW156" i="1"/>
  <c r="EW157" i="1"/>
  <c r="EW146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U147" i="1"/>
  <c r="EU148" i="1"/>
  <c r="EU149" i="1"/>
  <c r="EU150" i="1"/>
  <c r="EU151" i="1"/>
  <c r="EU152" i="1"/>
  <c r="EU153" i="1"/>
  <c r="EU154" i="1"/>
  <c r="EU155" i="1"/>
  <c r="EU156" i="1"/>
  <c r="EU157" i="1"/>
  <c r="EU146" i="1"/>
  <c r="ET147" i="1"/>
  <c r="ET148" i="1"/>
  <c r="ET149" i="1"/>
  <c r="ET150" i="1"/>
  <c r="ET151" i="1"/>
  <c r="ET152" i="1"/>
  <c r="ET153" i="1"/>
  <c r="ET154" i="1"/>
  <c r="ET155" i="1"/>
  <c r="ET156" i="1"/>
  <c r="ET157" i="1"/>
  <c r="ET146" i="1"/>
  <c r="ES147" i="1"/>
  <c r="ES148" i="1"/>
  <c r="ES149" i="1"/>
  <c r="ES150" i="1"/>
  <c r="ES151" i="1"/>
  <c r="ES152" i="1"/>
  <c r="ES153" i="1"/>
  <c r="ES154" i="1"/>
  <c r="ES155" i="1"/>
  <c r="ES156" i="1"/>
  <c r="ES157" i="1"/>
  <c r="ES146" i="1"/>
  <c r="ER147" i="1"/>
  <c r="ER148" i="1"/>
  <c r="ER149" i="1"/>
  <c r="ER150" i="1"/>
  <c r="ER151" i="1"/>
  <c r="ER152" i="1"/>
  <c r="ER153" i="1"/>
  <c r="ER154" i="1"/>
  <c r="ER155" i="1"/>
  <c r="ER156" i="1"/>
  <c r="ER157" i="1"/>
  <c r="ER146" i="1"/>
  <c r="EQ147" i="1"/>
  <c r="EQ148" i="1"/>
  <c r="EQ149" i="1"/>
  <c r="EQ150" i="1"/>
  <c r="EQ151" i="1"/>
  <c r="EQ152" i="1"/>
  <c r="EQ153" i="1"/>
  <c r="EQ154" i="1"/>
  <c r="EQ155" i="1"/>
  <c r="EQ156" i="1"/>
  <c r="EQ157" i="1"/>
  <c r="EQ146" i="1"/>
  <c r="EP148" i="1"/>
  <c r="EP149" i="1"/>
  <c r="EP150" i="1"/>
  <c r="EP151" i="1"/>
  <c r="EP152" i="1"/>
  <c r="EP153" i="1"/>
  <c r="EP154" i="1"/>
  <c r="EP155" i="1"/>
  <c r="EP156" i="1"/>
  <c r="EP157" i="1"/>
  <c r="EP147" i="1"/>
  <c r="EP146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34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35" i="1"/>
  <c r="ED134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22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23" i="1"/>
  <c r="DR122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10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98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86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87" i="1"/>
  <c r="CH86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74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74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75" i="1"/>
  <c r="BV74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62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63" i="1"/>
  <c r="BJ62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50" i="1"/>
  <c r="AZ49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50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38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39" i="1"/>
  <c r="AL38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7" i="1"/>
  <c r="Z26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4" i="1"/>
  <c r="EE2" i="1"/>
  <c r="EF2" i="1"/>
  <c r="EG2" i="1"/>
  <c r="EH2" i="1"/>
  <c r="EI2" i="1"/>
  <c r="EJ2" i="1"/>
  <c r="EK2" i="1"/>
  <c r="EL2" i="1"/>
  <c r="EM2" i="1"/>
  <c r="EN2" i="1"/>
  <c r="EO2" i="1"/>
  <c r="EE3" i="1"/>
  <c r="EF3" i="1"/>
  <c r="EG3" i="1"/>
  <c r="EH3" i="1"/>
  <c r="EI3" i="1"/>
  <c r="EJ3" i="1"/>
  <c r="EK3" i="1"/>
  <c r="EL3" i="1"/>
  <c r="EM3" i="1"/>
  <c r="EN3" i="1"/>
  <c r="EO3" i="1"/>
  <c r="EE4" i="1"/>
  <c r="EF4" i="1"/>
  <c r="EG4" i="1"/>
  <c r="EH4" i="1"/>
  <c r="EI4" i="1"/>
  <c r="EJ4" i="1"/>
  <c r="EK4" i="1"/>
  <c r="EL4" i="1"/>
  <c r="EM4" i="1"/>
  <c r="EN4" i="1"/>
  <c r="EO4" i="1"/>
  <c r="EE5" i="1"/>
  <c r="EF5" i="1"/>
  <c r="EG5" i="1"/>
  <c r="EH5" i="1"/>
  <c r="EI5" i="1"/>
  <c r="EJ5" i="1"/>
  <c r="EK5" i="1"/>
  <c r="EL5" i="1"/>
  <c r="EM5" i="1"/>
  <c r="EN5" i="1"/>
  <c r="EO5" i="1"/>
  <c r="EE6" i="1"/>
  <c r="EF6" i="1"/>
  <c r="EG6" i="1"/>
  <c r="EH6" i="1"/>
  <c r="EI6" i="1"/>
  <c r="EJ6" i="1"/>
  <c r="EK6" i="1"/>
  <c r="EL6" i="1"/>
  <c r="EM6" i="1"/>
  <c r="EN6" i="1"/>
  <c r="EO6" i="1"/>
  <c r="EE7" i="1"/>
  <c r="EF7" i="1"/>
  <c r="EG7" i="1"/>
  <c r="EH7" i="1"/>
  <c r="EI7" i="1"/>
  <c r="EJ7" i="1"/>
  <c r="EK7" i="1"/>
  <c r="EL7" i="1"/>
  <c r="EM7" i="1"/>
  <c r="EN7" i="1"/>
  <c r="EO7" i="1"/>
  <c r="EE8" i="1"/>
  <c r="EF8" i="1"/>
  <c r="EG8" i="1"/>
  <c r="EH8" i="1"/>
  <c r="EI8" i="1"/>
  <c r="EJ8" i="1"/>
  <c r="EK8" i="1"/>
  <c r="EL8" i="1"/>
  <c r="EM8" i="1"/>
  <c r="EN8" i="1"/>
  <c r="EO8" i="1"/>
  <c r="EE9" i="1"/>
  <c r="EF9" i="1"/>
  <c r="EG9" i="1"/>
  <c r="EH9" i="1"/>
  <c r="EI9" i="1"/>
  <c r="EJ9" i="1"/>
  <c r="EK9" i="1"/>
  <c r="EL9" i="1"/>
  <c r="EM9" i="1"/>
  <c r="EN9" i="1"/>
  <c r="EO9" i="1"/>
  <c r="EE10" i="1"/>
  <c r="EF10" i="1"/>
  <c r="EG10" i="1"/>
  <c r="EH10" i="1"/>
  <c r="EI10" i="1"/>
  <c r="EJ10" i="1"/>
  <c r="EK10" i="1"/>
  <c r="EL10" i="1"/>
  <c r="EM10" i="1"/>
  <c r="EN10" i="1"/>
  <c r="EO10" i="1"/>
  <c r="EE11" i="1"/>
  <c r="EF11" i="1"/>
  <c r="EG11" i="1"/>
  <c r="EH11" i="1"/>
  <c r="EI11" i="1"/>
  <c r="EJ11" i="1"/>
  <c r="EK11" i="1"/>
  <c r="EL11" i="1"/>
  <c r="EM11" i="1"/>
  <c r="EN11" i="1"/>
  <c r="EO11" i="1"/>
  <c r="EE12" i="1"/>
  <c r="EF12" i="1"/>
  <c r="EG12" i="1"/>
  <c r="EH12" i="1"/>
  <c r="EI12" i="1"/>
  <c r="EJ12" i="1"/>
  <c r="EK12" i="1"/>
  <c r="EL12" i="1"/>
  <c r="EM12" i="1"/>
  <c r="EN12" i="1"/>
  <c r="EO12" i="1"/>
  <c r="EE13" i="1"/>
  <c r="EF13" i="1"/>
  <c r="EG13" i="1"/>
  <c r="EH13" i="1"/>
  <c r="EI13" i="1"/>
  <c r="EJ13" i="1"/>
  <c r="EK13" i="1"/>
  <c r="EL13" i="1"/>
  <c r="EM13" i="1"/>
  <c r="EN13" i="1"/>
  <c r="EO13" i="1"/>
  <c r="EE14" i="1"/>
  <c r="EF14" i="1"/>
  <c r="EG14" i="1"/>
  <c r="EH14" i="1"/>
  <c r="EI14" i="1"/>
  <c r="EJ14" i="1"/>
  <c r="EK14" i="1"/>
  <c r="EL14" i="1"/>
  <c r="EM14" i="1"/>
  <c r="EN14" i="1"/>
  <c r="EO14" i="1"/>
  <c r="EE15" i="1"/>
  <c r="EF15" i="1"/>
  <c r="EG15" i="1"/>
  <c r="EH15" i="1"/>
  <c r="EI15" i="1"/>
  <c r="EJ15" i="1"/>
  <c r="EK15" i="1"/>
  <c r="EL15" i="1"/>
  <c r="EM15" i="1"/>
  <c r="EN15" i="1"/>
  <c r="EO15" i="1"/>
  <c r="EE16" i="1"/>
  <c r="EF16" i="1"/>
  <c r="EG16" i="1"/>
  <c r="EH16" i="1"/>
  <c r="EI16" i="1"/>
  <c r="EJ16" i="1"/>
  <c r="EK16" i="1"/>
  <c r="EL16" i="1"/>
  <c r="EM16" i="1"/>
  <c r="EN16" i="1"/>
  <c r="EO16" i="1"/>
  <c r="EE17" i="1"/>
  <c r="EF17" i="1"/>
  <c r="EG17" i="1"/>
  <c r="EH17" i="1"/>
  <c r="EI17" i="1"/>
  <c r="EJ17" i="1"/>
  <c r="EK17" i="1"/>
  <c r="EL17" i="1"/>
  <c r="EM17" i="1"/>
  <c r="EN17" i="1"/>
  <c r="EO17" i="1"/>
  <c r="EE18" i="1"/>
  <c r="EF18" i="1"/>
  <c r="EG18" i="1"/>
  <c r="EH18" i="1"/>
  <c r="EI18" i="1"/>
  <c r="EJ18" i="1"/>
  <c r="EK18" i="1"/>
  <c r="EL18" i="1"/>
  <c r="EM18" i="1"/>
  <c r="EN18" i="1"/>
  <c r="EO18" i="1"/>
  <c r="EE19" i="1"/>
  <c r="EF19" i="1"/>
  <c r="EG19" i="1"/>
  <c r="EH19" i="1"/>
  <c r="EI19" i="1"/>
  <c r="EJ19" i="1"/>
  <c r="EK19" i="1"/>
  <c r="EL19" i="1"/>
  <c r="EM19" i="1"/>
  <c r="EN19" i="1"/>
  <c r="EO19" i="1"/>
  <c r="EE20" i="1"/>
  <c r="EF20" i="1"/>
  <c r="EG20" i="1"/>
  <c r="EH20" i="1"/>
  <c r="EI20" i="1"/>
  <c r="EJ20" i="1"/>
  <c r="EK20" i="1"/>
  <c r="EL20" i="1"/>
  <c r="EM20" i="1"/>
  <c r="EN20" i="1"/>
  <c r="EO20" i="1"/>
  <c r="EE21" i="1"/>
  <c r="EF21" i="1"/>
  <c r="EG21" i="1"/>
  <c r="EH21" i="1"/>
  <c r="EI21" i="1"/>
  <c r="EJ21" i="1"/>
  <c r="EK21" i="1"/>
  <c r="EL21" i="1"/>
  <c r="EM21" i="1"/>
  <c r="EN21" i="1"/>
  <c r="EO21" i="1"/>
  <c r="EE22" i="1"/>
  <c r="EF22" i="1"/>
  <c r="EG22" i="1"/>
  <c r="EH22" i="1"/>
  <c r="EI22" i="1"/>
  <c r="EJ22" i="1"/>
  <c r="EK22" i="1"/>
  <c r="EL22" i="1"/>
  <c r="EM22" i="1"/>
  <c r="EN22" i="1"/>
  <c r="EO22" i="1"/>
  <c r="EE23" i="1"/>
  <c r="EF23" i="1"/>
  <c r="EG23" i="1"/>
  <c r="EH23" i="1"/>
  <c r="EI23" i="1"/>
  <c r="EJ23" i="1"/>
  <c r="EK23" i="1"/>
  <c r="EL23" i="1"/>
  <c r="EM23" i="1"/>
  <c r="EN23" i="1"/>
  <c r="EO23" i="1"/>
  <c r="EE24" i="1"/>
  <c r="EF24" i="1"/>
  <c r="EG24" i="1"/>
  <c r="EH24" i="1"/>
  <c r="EI24" i="1"/>
  <c r="EJ24" i="1"/>
  <c r="EK24" i="1"/>
  <c r="EL24" i="1"/>
  <c r="EM24" i="1"/>
  <c r="EN24" i="1"/>
  <c r="EO24" i="1"/>
  <c r="EE25" i="1"/>
  <c r="EF25" i="1"/>
  <c r="EG25" i="1"/>
  <c r="EH25" i="1"/>
  <c r="EI25" i="1"/>
  <c r="EJ25" i="1"/>
  <c r="EK25" i="1"/>
  <c r="EL25" i="1"/>
  <c r="EM25" i="1"/>
  <c r="EN25" i="1"/>
  <c r="EO25" i="1"/>
  <c r="EE26" i="1"/>
  <c r="EF26" i="1"/>
  <c r="EG26" i="1"/>
  <c r="EH26" i="1"/>
  <c r="EI26" i="1"/>
  <c r="EJ26" i="1"/>
  <c r="EK26" i="1"/>
  <c r="EL26" i="1"/>
  <c r="EM26" i="1"/>
  <c r="EN26" i="1"/>
  <c r="EO26" i="1"/>
  <c r="EE27" i="1"/>
  <c r="EF27" i="1"/>
  <c r="EG27" i="1"/>
  <c r="EH27" i="1"/>
  <c r="EI27" i="1"/>
  <c r="EJ27" i="1"/>
  <c r="EK27" i="1"/>
  <c r="EL27" i="1"/>
  <c r="EM27" i="1"/>
  <c r="EN27" i="1"/>
  <c r="EO27" i="1"/>
  <c r="EE28" i="1"/>
  <c r="EF28" i="1"/>
  <c r="EG28" i="1"/>
  <c r="EH28" i="1"/>
  <c r="EI28" i="1"/>
  <c r="EJ28" i="1"/>
  <c r="EK28" i="1"/>
  <c r="EL28" i="1"/>
  <c r="EM28" i="1"/>
  <c r="EN28" i="1"/>
  <c r="EO28" i="1"/>
  <c r="EE29" i="1"/>
  <c r="EF29" i="1"/>
  <c r="EG29" i="1"/>
  <c r="EH29" i="1"/>
  <c r="EI29" i="1"/>
  <c r="EJ29" i="1"/>
  <c r="EK29" i="1"/>
  <c r="EL29" i="1"/>
  <c r="EM29" i="1"/>
  <c r="EN29" i="1"/>
  <c r="EO29" i="1"/>
  <c r="EE30" i="1"/>
  <c r="EF30" i="1"/>
  <c r="EG30" i="1"/>
  <c r="EH30" i="1"/>
  <c r="EI30" i="1"/>
  <c r="EJ30" i="1"/>
  <c r="EK30" i="1"/>
  <c r="EL30" i="1"/>
  <c r="EM30" i="1"/>
  <c r="EN30" i="1"/>
  <c r="EO30" i="1"/>
  <c r="EE31" i="1"/>
  <c r="EF31" i="1"/>
  <c r="EG31" i="1"/>
  <c r="EH31" i="1"/>
  <c r="EI31" i="1"/>
  <c r="EJ31" i="1"/>
  <c r="EK31" i="1"/>
  <c r="EL31" i="1"/>
  <c r="EM31" i="1"/>
  <c r="EN31" i="1"/>
  <c r="EO31" i="1"/>
  <c r="EE32" i="1"/>
  <c r="EF32" i="1"/>
  <c r="EG32" i="1"/>
  <c r="EH32" i="1"/>
  <c r="EI32" i="1"/>
  <c r="EJ32" i="1"/>
  <c r="EK32" i="1"/>
  <c r="EL32" i="1"/>
  <c r="EM32" i="1"/>
  <c r="EN32" i="1"/>
  <c r="EO32" i="1"/>
  <c r="EE33" i="1"/>
  <c r="EF33" i="1"/>
  <c r="EG33" i="1"/>
  <c r="EH33" i="1"/>
  <c r="EI33" i="1"/>
  <c r="EJ33" i="1"/>
  <c r="EK33" i="1"/>
  <c r="EL33" i="1"/>
  <c r="EM33" i="1"/>
  <c r="EN33" i="1"/>
  <c r="EO33" i="1"/>
  <c r="EE34" i="1"/>
  <c r="EF34" i="1"/>
  <c r="EG34" i="1"/>
  <c r="EH34" i="1"/>
  <c r="EI34" i="1"/>
  <c r="EJ34" i="1"/>
  <c r="EK34" i="1"/>
  <c r="EL34" i="1"/>
  <c r="EM34" i="1"/>
  <c r="EN34" i="1"/>
  <c r="EO34" i="1"/>
  <c r="EE35" i="1"/>
  <c r="EF35" i="1"/>
  <c r="EG35" i="1"/>
  <c r="EH35" i="1"/>
  <c r="EI35" i="1"/>
  <c r="EJ35" i="1"/>
  <c r="EK35" i="1"/>
  <c r="EL35" i="1"/>
  <c r="EM35" i="1"/>
  <c r="EN35" i="1"/>
  <c r="EO35" i="1"/>
  <c r="EE36" i="1"/>
  <c r="EF36" i="1"/>
  <c r="EG36" i="1"/>
  <c r="EH36" i="1"/>
  <c r="EI36" i="1"/>
  <c r="EJ36" i="1"/>
  <c r="EK36" i="1"/>
  <c r="EL36" i="1"/>
  <c r="EM36" i="1"/>
  <c r="EN36" i="1"/>
  <c r="EO36" i="1"/>
  <c r="EE37" i="1"/>
  <c r="EF37" i="1"/>
  <c r="EG37" i="1"/>
  <c r="EH37" i="1"/>
  <c r="EI37" i="1"/>
  <c r="EJ37" i="1"/>
  <c r="EK37" i="1"/>
  <c r="EL37" i="1"/>
  <c r="EM37" i="1"/>
  <c r="EN37" i="1"/>
  <c r="EO37" i="1"/>
  <c r="EE38" i="1"/>
  <c r="EF38" i="1"/>
  <c r="EG38" i="1"/>
  <c r="EH38" i="1"/>
  <c r="EI38" i="1"/>
  <c r="EJ38" i="1"/>
  <c r="EK38" i="1"/>
  <c r="EL38" i="1"/>
  <c r="EM38" i="1"/>
  <c r="EN38" i="1"/>
  <c r="EO38" i="1"/>
  <c r="EE39" i="1"/>
  <c r="EF39" i="1"/>
  <c r="EG39" i="1"/>
  <c r="EH39" i="1"/>
  <c r="EI39" i="1"/>
  <c r="EJ39" i="1"/>
  <c r="EK39" i="1"/>
  <c r="EL39" i="1"/>
  <c r="EM39" i="1"/>
  <c r="EN39" i="1"/>
  <c r="EO39" i="1"/>
  <c r="EE40" i="1"/>
  <c r="EF40" i="1"/>
  <c r="EG40" i="1"/>
  <c r="EH40" i="1"/>
  <c r="EI40" i="1"/>
  <c r="EJ40" i="1"/>
  <c r="EK40" i="1"/>
  <c r="EL40" i="1"/>
  <c r="EM40" i="1"/>
  <c r="EN40" i="1"/>
  <c r="EO40" i="1"/>
  <c r="EE41" i="1"/>
  <c r="EF41" i="1"/>
  <c r="EG41" i="1"/>
  <c r="EH41" i="1"/>
  <c r="EI41" i="1"/>
  <c r="EJ41" i="1"/>
  <c r="EK41" i="1"/>
  <c r="EL41" i="1"/>
  <c r="EM41" i="1"/>
  <c r="EN41" i="1"/>
  <c r="EO41" i="1"/>
  <c r="EE42" i="1"/>
  <c r="EF42" i="1"/>
  <c r="EG42" i="1"/>
  <c r="EH42" i="1"/>
  <c r="EI42" i="1"/>
  <c r="EJ42" i="1"/>
  <c r="EK42" i="1"/>
  <c r="EL42" i="1"/>
  <c r="EM42" i="1"/>
  <c r="EN42" i="1"/>
  <c r="EO42" i="1"/>
  <c r="EE43" i="1"/>
  <c r="EF43" i="1"/>
  <c r="EG43" i="1"/>
  <c r="EH43" i="1"/>
  <c r="EI43" i="1"/>
  <c r="EJ43" i="1"/>
  <c r="EK43" i="1"/>
  <c r="EL43" i="1"/>
  <c r="EM43" i="1"/>
  <c r="EN43" i="1"/>
  <c r="EO43" i="1"/>
  <c r="EE44" i="1"/>
  <c r="EF44" i="1"/>
  <c r="EG44" i="1"/>
  <c r="EH44" i="1"/>
  <c r="EI44" i="1"/>
  <c r="EJ44" i="1"/>
  <c r="EK44" i="1"/>
  <c r="EL44" i="1"/>
  <c r="EM44" i="1"/>
  <c r="EN44" i="1"/>
  <c r="EO44" i="1"/>
  <c r="EE45" i="1"/>
  <c r="EF45" i="1"/>
  <c r="EG45" i="1"/>
  <c r="EH45" i="1"/>
  <c r="EI45" i="1"/>
  <c r="EJ45" i="1"/>
  <c r="EK45" i="1"/>
  <c r="EL45" i="1"/>
  <c r="EM45" i="1"/>
  <c r="EN45" i="1"/>
  <c r="EO45" i="1"/>
  <c r="EE46" i="1"/>
  <c r="EF46" i="1"/>
  <c r="EG46" i="1"/>
  <c r="EH46" i="1"/>
  <c r="EI46" i="1"/>
  <c r="EJ46" i="1"/>
  <c r="EK46" i="1"/>
  <c r="EL46" i="1"/>
  <c r="EM46" i="1"/>
  <c r="EN46" i="1"/>
  <c r="EO46" i="1"/>
  <c r="EE47" i="1"/>
  <c r="EF47" i="1"/>
  <c r="EG47" i="1"/>
  <c r="EH47" i="1"/>
  <c r="EI47" i="1"/>
  <c r="EJ47" i="1"/>
  <c r="EK47" i="1"/>
  <c r="EL47" i="1"/>
  <c r="EM47" i="1"/>
  <c r="EN47" i="1"/>
  <c r="EO47" i="1"/>
  <c r="EE48" i="1"/>
  <c r="EF48" i="1"/>
  <c r="EG48" i="1"/>
  <c r="EH48" i="1"/>
  <c r="EI48" i="1"/>
  <c r="EJ48" i="1"/>
  <c r="EK48" i="1"/>
  <c r="EL48" i="1"/>
  <c r="EM48" i="1"/>
  <c r="EN48" i="1"/>
  <c r="EO48" i="1"/>
  <c r="EE49" i="1"/>
  <c r="EF49" i="1"/>
  <c r="EG49" i="1"/>
  <c r="EH49" i="1"/>
  <c r="EI49" i="1"/>
  <c r="EJ49" i="1"/>
  <c r="EK49" i="1"/>
  <c r="EL49" i="1"/>
  <c r="EM49" i="1"/>
  <c r="EN49" i="1"/>
  <c r="EO49" i="1"/>
  <c r="EE50" i="1"/>
  <c r="EF50" i="1"/>
  <c r="EG50" i="1"/>
  <c r="EH50" i="1"/>
  <c r="EI50" i="1"/>
  <c r="EJ50" i="1"/>
  <c r="EK50" i="1"/>
  <c r="EL50" i="1"/>
  <c r="EM50" i="1"/>
  <c r="EN50" i="1"/>
  <c r="EO50" i="1"/>
  <c r="EE51" i="1"/>
  <c r="EF51" i="1"/>
  <c r="EG51" i="1"/>
  <c r="EH51" i="1"/>
  <c r="EI51" i="1"/>
  <c r="EJ51" i="1"/>
  <c r="EK51" i="1"/>
  <c r="EL51" i="1"/>
  <c r="EM51" i="1"/>
  <c r="EN51" i="1"/>
  <c r="EO51" i="1"/>
  <c r="EE52" i="1"/>
  <c r="EF52" i="1"/>
  <c r="EG52" i="1"/>
  <c r="EH52" i="1"/>
  <c r="EI52" i="1"/>
  <c r="EJ52" i="1"/>
  <c r="EK52" i="1"/>
  <c r="EL52" i="1"/>
  <c r="EM52" i="1"/>
  <c r="EN52" i="1"/>
  <c r="EO52" i="1"/>
  <c r="EE53" i="1"/>
  <c r="EF53" i="1"/>
  <c r="EG53" i="1"/>
  <c r="EH53" i="1"/>
  <c r="EI53" i="1"/>
  <c r="EJ53" i="1"/>
  <c r="EK53" i="1"/>
  <c r="EL53" i="1"/>
  <c r="EM53" i="1"/>
  <c r="EN53" i="1"/>
  <c r="EO53" i="1"/>
  <c r="EE54" i="1"/>
  <c r="EF54" i="1"/>
  <c r="EG54" i="1"/>
  <c r="EH54" i="1"/>
  <c r="EI54" i="1"/>
  <c r="EJ54" i="1"/>
  <c r="EK54" i="1"/>
  <c r="EL54" i="1"/>
  <c r="EM54" i="1"/>
  <c r="EN54" i="1"/>
  <c r="EO54" i="1"/>
  <c r="EE55" i="1"/>
  <c r="EF55" i="1"/>
  <c r="EG55" i="1"/>
  <c r="EH55" i="1"/>
  <c r="EI55" i="1"/>
  <c r="EJ55" i="1"/>
  <c r="EK55" i="1"/>
  <c r="EL55" i="1"/>
  <c r="EM55" i="1"/>
  <c r="EN55" i="1"/>
  <c r="EO55" i="1"/>
  <c r="EE56" i="1"/>
  <c r="EF56" i="1"/>
  <c r="EG56" i="1"/>
  <c r="EH56" i="1"/>
  <c r="EI56" i="1"/>
  <c r="EJ56" i="1"/>
  <c r="EK56" i="1"/>
  <c r="EL56" i="1"/>
  <c r="EM56" i="1"/>
  <c r="EN56" i="1"/>
  <c r="EO56" i="1"/>
  <c r="EE57" i="1"/>
  <c r="EF57" i="1"/>
  <c r="EG57" i="1"/>
  <c r="EH57" i="1"/>
  <c r="EI57" i="1"/>
  <c r="EJ57" i="1"/>
  <c r="EK57" i="1"/>
  <c r="EL57" i="1"/>
  <c r="EM57" i="1"/>
  <c r="EN57" i="1"/>
  <c r="EO57" i="1"/>
  <c r="EE58" i="1"/>
  <c r="EF58" i="1"/>
  <c r="EG58" i="1"/>
  <c r="EH58" i="1"/>
  <c r="EI58" i="1"/>
  <c r="EJ58" i="1"/>
  <c r="EK58" i="1"/>
  <c r="EL58" i="1"/>
  <c r="EM58" i="1"/>
  <c r="EN58" i="1"/>
  <c r="EO58" i="1"/>
  <c r="EE59" i="1"/>
  <c r="EF59" i="1"/>
  <c r="EG59" i="1"/>
  <c r="EH59" i="1"/>
  <c r="EI59" i="1"/>
  <c r="EJ59" i="1"/>
  <c r="EK59" i="1"/>
  <c r="EL59" i="1"/>
  <c r="EM59" i="1"/>
  <c r="EN59" i="1"/>
  <c r="EO59" i="1"/>
  <c r="EE60" i="1"/>
  <c r="EF60" i="1"/>
  <c r="EG60" i="1"/>
  <c r="EH60" i="1"/>
  <c r="EI60" i="1"/>
  <c r="EJ60" i="1"/>
  <c r="EK60" i="1"/>
  <c r="EL60" i="1"/>
  <c r="EM60" i="1"/>
  <c r="EN60" i="1"/>
  <c r="EO60" i="1"/>
  <c r="EE61" i="1"/>
  <c r="EF61" i="1"/>
  <c r="EG61" i="1"/>
  <c r="EH61" i="1"/>
  <c r="EI61" i="1"/>
  <c r="EJ61" i="1"/>
  <c r="EK61" i="1"/>
  <c r="EL61" i="1"/>
  <c r="EM61" i="1"/>
  <c r="EN61" i="1"/>
  <c r="EO61" i="1"/>
  <c r="EE62" i="1"/>
  <c r="EF62" i="1"/>
  <c r="EG62" i="1"/>
  <c r="EH62" i="1"/>
  <c r="EI62" i="1"/>
  <c r="EJ62" i="1"/>
  <c r="EK62" i="1"/>
  <c r="EL62" i="1"/>
  <c r="EM62" i="1"/>
  <c r="EN62" i="1"/>
  <c r="EO62" i="1"/>
  <c r="EE63" i="1"/>
  <c r="EF63" i="1"/>
  <c r="EG63" i="1"/>
  <c r="EH63" i="1"/>
  <c r="EI63" i="1"/>
  <c r="EJ63" i="1"/>
  <c r="EK63" i="1"/>
  <c r="EL63" i="1"/>
  <c r="EM63" i="1"/>
  <c r="EN63" i="1"/>
  <c r="EO63" i="1"/>
  <c r="EE64" i="1"/>
  <c r="EF64" i="1"/>
  <c r="EG64" i="1"/>
  <c r="EH64" i="1"/>
  <c r="EI64" i="1"/>
  <c r="EJ64" i="1"/>
  <c r="EK64" i="1"/>
  <c r="EL64" i="1"/>
  <c r="EM64" i="1"/>
  <c r="EN64" i="1"/>
  <c r="EO64" i="1"/>
  <c r="EE65" i="1"/>
  <c r="EF65" i="1"/>
  <c r="EG65" i="1"/>
  <c r="EH65" i="1"/>
  <c r="EI65" i="1"/>
  <c r="EJ65" i="1"/>
  <c r="EK65" i="1"/>
  <c r="EL65" i="1"/>
  <c r="EM65" i="1"/>
  <c r="EN65" i="1"/>
  <c r="EO65" i="1"/>
  <c r="EE66" i="1"/>
  <c r="EF66" i="1"/>
  <c r="EG66" i="1"/>
  <c r="EH66" i="1"/>
  <c r="EI66" i="1"/>
  <c r="EJ66" i="1"/>
  <c r="EK66" i="1"/>
  <c r="EL66" i="1"/>
  <c r="EM66" i="1"/>
  <c r="EN66" i="1"/>
  <c r="EO66" i="1"/>
  <c r="EE67" i="1"/>
  <c r="EF67" i="1"/>
  <c r="EG67" i="1"/>
  <c r="EH67" i="1"/>
  <c r="EI67" i="1"/>
  <c r="EJ67" i="1"/>
  <c r="EK67" i="1"/>
  <c r="EL67" i="1"/>
  <c r="EM67" i="1"/>
  <c r="EN67" i="1"/>
  <c r="EO67" i="1"/>
  <c r="EE68" i="1"/>
  <c r="EF68" i="1"/>
  <c r="EG68" i="1"/>
  <c r="EH68" i="1"/>
  <c r="EI68" i="1"/>
  <c r="EJ68" i="1"/>
  <c r="EK68" i="1"/>
  <c r="EL68" i="1"/>
  <c r="EM68" i="1"/>
  <c r="EN68" i="1"/>
  <c r="EO68" i="1"/>
  <c r="EE69" i="1"/>
  <c r="EF69" i="1"/>
  <c r="EG69" i="1"/>
  <c r="EH69" i="1"/>
  <c r="EI69" i="1"/>
  <c r="EJ69" i="1"/>
  <c r="EK69" i="1"/>
  <c r="EL69" i="1"/>
  <c r="EM69" i="1"/>
  <c r="EN69" i="1"/>
  <c r="EO69" i="1"/>
  <c r="EE70" i="1"/>
  <c r="EF70" i="1"/>
  <c r="EG70" i="1"/>
  <c r="EH70" i="1"/>
  <c r="EI70" i="1"/>
  <c r="EJ70" i="1"/>
  <c r="EK70" i="1"/>
  <c r="EL70" i="1"/>
  <c r="EM70" i="1"/>
  <c r="EN70" i="1"/>
  <c r="EO70" i="1"/>
  <c r="EE71" i="1"/>
  <c r="EF71" i="1"/>
  <c r="EG71" i="1"/>
  <c r="EH71" i="1"/>
  <c r="EI71" i="1"/>
  <c r="EJ71" i="1"/>
  <c r="EK71" i="1"/>
  <c r="EL71" i="1"/>
  <c r="EM71" i="1"/>
  <c r="EN71" i="1"/>
  <c r="EO71" i="1"/>
  <c r="EE72" i="1"/>
  <c r="EF72" i="1"/>
  <c r="EG72" i="1"/>
  <c r="EH72" i="1"/>
  <c r="EI72" i="1"/>
  <c r="EJ72" i="1"/>
  <c r="EK72" i="1"/>
  <c r="EL72" i="1"/>
  <c r="EM72" i="1"/>
  <c r="EN72" i="1"/>
  <c r="EO72" i="1"/>
  <c r="EE73" i="1"/>
  <c r="EF73" i="1"/>
  <c r="EG73" i="1"/>
  <c r="EH73" i="1"/>
  <c r="EI73" i="1"/>
  <c r="EJ73" i="1"/>
  <c r="EK73" i="1"/>
  <c r="EL73" i="1"/>
  <c r="EM73" i="1"/>
  <c r="EN73" i="1"/>
  <c r="EO73" i="1"/>
  <c r="EE74" i="1"/>
  <c r="EF74" i="1"/>
  <c r="EG74" i="1"/>
  <c r="EH74" i="1"/>
  <c r="EI74" i="1"/>
  <c r="EJ74" i="1"/>
  <c r="EK74" i="1"/>
  <c r="EL74" i="1"/>
  <c r="EM74" i="1"/>
  <c r="EN74" i="1"/>
  <c r="EO74" i="1"/>
  <c r="EE75" i="1"/>
  <c r="EF75" i="1"/>
  <c r="EG75" i="1"/>
  <c r="EH75" i="1"/>
  <c r="EI75" i="1"/>
  <c r="EJ75" i="1"/>
  <c r="EK75" i="1"/>
  <c r="EL75" i="1"/>
  <c r="EM75" i="1"/>
  <c r="EN75" i="1"/>
  <c r="EO75" i="1"/>
  <c r="EE76" i="1"/>
  <c r="EF76" i="1"/>
  <c r="EG76" i="1"/>
  <c r="EH76" i="1"/>
  <c r="EI76" i="1"/>
  <c r="EJ76" i="1"/>
  <c r="EK76" i="1"/>
  <c r="EL76" i="1"/>
  <c r="EM76" i="1"/>
  <c r="EN76" i="1"/>
  <c r="EO76" i="1"/>
  <c r="EE77" i="1"/>
  <c r="EF77" i="1"/>
  <c r="EG77" i="1"/>
  <c r="EH77" i="1"/>
  <c r="EI77" i="1"/>
  <c r="EJ77" i="1"/>
  <c r="EK77" i="1"/>
  <c r="EL77" i="1"/>
  <c r="EM77" i="1"/>
  <c r="EN77" i="1"/>
  <c r="EO77" i="1"/>
  <c r="EE78" i="1"/>
  <c r="EF78" i="1"/>
  <c r="EG78" i="1"/>
  <c r="EH78" i="1"/>
  <c r="EI78" i="1"/>
  <c r="EJ78" i="1"/>
  <c r="EK78" i="1"/>
  <c r="EL78" i="1"/>
  <c r="EM78" i="1"/>
  <c r="EN78" i="1"/>
  <c r="EO78" i="1"/>
  <c r="EE79" i="1"/>
  <c r="EF79" i="1"/>
  <c r="EG79" i="1"/>
  <c r="EH79" i="1"/>
  <c r="EI79" i="1"/>
  <c r="EJ79" i="1"/>
  <c r="EK79" i="1"/>
  <c r="EL79" i="1"/>
  <c r="EM79" i="1"/>
  <c r="EN79" i="1"/>
  <c r="EO79" i="1"/>
  <c r="EE80" i="1"/>
  <c r="EF80" i="1"/>
  <c r="EG80" i="1"/>
  <c r="EH80" i="1"/>
  <c r="EI80" i="1"/>
  <c r="EJ80" i="1"/>
  <c r="EK80" i="1"/>
  <c r="EL80" i="1"/>
  <c r="EM80" i="1"/>
  <c r="EN80" i="1"/>
  <c r="EO80" i="1"/>
  <c r="EE81" i="1"/>
  <c r="EF81" i="1"/>
  <c r="EG81" i="1"/>
  <c r="EH81" i="1"/>
  <c r="EI81" i="1"/>
  <c r="EJ81" i="1"/>
  <c r="EK81" i="1"/>
  <c r="EL81" i="1"/>
  <c r="EM81" i="1"/>
  <c r="EN81" i="1"/>
  <c r="EO81" i="1"/>
  <c r="EE82" i="1"/>
  <c r="EF82" i="1"/>
  <c r="EG82" i="1"/>
  <c r="EH82" i="1"/>
  <c r="EI82" i="1"/>
  <c r="EJ82" i="1"/>
  <c r="EK82" i="1"/>
  <c r="EL82" i="1"/>
  <c r="EM82" i="1"/>
  <c r="EN82" i="1"/>
  <c r="EO82" i="1"/>
  <c r="EE83" i="1"/>
  <c r="EF83" i="1"/>
  <c r="EG83" i="1"/>
  <c r="EH83" i="1"/>
  <c r="EI83" i="1"/>
  <c r="EJ83" i="1"/>
  <c r="EK83" i="1"/>
  <c r="EL83" i="1"/>
  <c r="EM83" i="1"/>
  <c r="EN83" i="1"/>
  <c r="EO83" i="1"/>
  <c r="EE84" i="1"/>
  <c r="EF84" i="1"/>
  <c r="EG84" i="1"/>
  <c r="EH84" i="1"/>
  <c r="EI84" i="1"/>
  <c r="EJ84" i="1"/>
  <c r="EK84" i="1"/>
  <c r="EL84" i="1"/>
  <c r="EM84" i="1"/>
  <c r="EN84" i="1"/>
  <c r="EO84" i="1"/>
  <c r="EE85" i="1"/>
  <c r="EF85" i="1"/>
  <c r="EG85" i="1"/>
  <c r="EH85" i="1"/>
  <c r="EI85" i="1"/>
  <c r="EJ85" i="1"/>
  <c r="EK85" i="1"/>
  <c r="EL85" i="1"/>
  <c r="EM85" i="1"/>
  <c r="EN85" i="1"/>
  <c r="EO85" i="1"/>
  <c r="EE86" i="1"/>
  <c r="EF86" i="1"/>
  <c r="EG86" i="1"/>
  <c r="EH86" i="1"/>
  <c r="EI86" i="1"/>
  <c r="EJ86" i="1"/>
  <c r="EK86" i="1"/>
  <c r="EL86" i="1"/>
  <c r="EM86" i="1"/>
  <c r="EN86" i="1"/>
  <c r="EO86" i="1"/>
  <c r="EE87" i="1"/>
  <c r="EF87" i="1"/>
  <c r="EG87" i="1"/>
  <c r="EH87" i="1"/>
  <c r="EI87" i="1"/>
  <c r="EJ87" i="1"/>
  <c r="EK87" i="1"/>
  <c r="EL87" i="1"/>
  <c r="EM87" i="1"/>
  <c r="EN87" i="1"/>
  <c r="EO87" i="1"/>
  <c r="EE88" i="1"/>
  <c r="EF88" i="1"/>
  <c r="EG88" i="1"/>
  <c r="EH88" i="1"/>
  <c r="EI88" i="1"/>
  <c r="EJ88" i="1"/>
  <c r="EK88" i="1"/>
  <c r="EL88" i="1"/>
  <c r="EM88" i="1"/>
  <c r="EN88" i="1"/>
  <c r="EO88" i="1"/>
  <c r="EE89" i="1"/>
  <c r="EF89" i="1"/>
  <c r="EG89" i="1"/>
  <c r="EH89" i="1"/>
  <c r="EI89" i="1"/>
  <c r="EJ89" i="1"/>
  <c r="EK89" i="1"/>
  <c r="EL89" i="1"/>
  <c r="EM89" i="1"/>
  <c r="EN89" i="1"/>
  <c r="EO89" i="1"/>
  <c r="EE90" i="1"/>
  <c r="EF90" i="1"/>
  <c r="EG90" i="1"/>
  <c r="EH90" i="1"/>
  <c r="EI90" i="1"/>
  <c r="EJ90" i="1"/>
  <c r="EK90" i="1"/>
  <c r="EL90" i="1"/>
  <c r="EM90" i="1"/>
  <c r="EN90" i="1"/>
  <c r="EO90" i="1"/>
  <c r="EE91" i="1"/>
  <c r="EF91" i="1"/>
  <c r="EG91" i="1"/>
  <c r="EH91" i="1"/>
  <c r="EI91" i="1"/>
  <c r="EJ91" i="1"/>
  <c r="EK91" i="1"/>
  <c r="EL91" i="1"/>
  <c r="EM91" i="1"/>
  <c r="EN91" i="1"/>
  <c r="EO91" i="1"/>
  <c r="EE92" i="1"/>
  <c r="EF92" i="1"/>
  <c r="EG92" i="1"/>
  <c r="EH92" i="1"/>
  <c r="EI92" i="1"/>
  <c r="EJ92" i="1"/>
  <c r="EK92" i="1"/>
  <c r="EL92" i="1"/>
  <c r="EM92" i="1"/>
  <c r="EN92" i="1"/>
  <c r="EO92" i="1"/>
  <c r="EE93" i="1"/>
  <c r="EF93" i="1"/>
  <c r="EG93" i="1"/>
  <c r="EH93" i="1"/>
  <c r="EI93" i="1"/>
  <c r="EJ93" i="1"/>
  <c r="EK93" i="1"/>
  <c r="EL93" i="1"/>
  <c r="EM93" i="1"/>
  <c r="EN93" i="1"/>
  <c r="EO93" i="1"/>
  <c r="EE94" i="1"/>
  <c r="EF94" i="1"/>
  <c r="EG94" i="1"/>
  <c r="EH94" i="1"/>
  <c r="EI94" i="1"/>
  <c r="EJ94" i="1"/>
  <c r="EK94" i="1"/>
  <c r="EL94" i="1"/>
  <c r="EM94" i="1"/>
  <c r="EN94" i="1"/>
  <c r="EO94" i="1"/>
  <c r="EE95" i="1"/>
  <c r="EF95" i="1"/>
  <c r="EG95" i="1"/>
  <c r="EH95" i="1"/>
  <c r="EI95" i="1"/>
  <c r="EJ95" i="1"/>
  <c r="EK95" i="1"/>
  <c r="EL95" i="1"/>
  <c r="EM95" i="1"/>
  <c r="EN95" i="1"/>
  <c r="EO95" i="1"/>
  <c r="EE96" i="1"/>
  <c r="EF96" i="1"/>
  <c r="EG96" i="1"/>
  <c r="EH96" i="1"/>
  <c r="EI96" i="1"/>
  <c r="EJ96" i="1"/>
  <c r="EK96" i="1"/>
  <c r="EL96" i="1"/>
  <c r="EM96" i="1"/>
  <c r="EN96" i="1"/>
  <c r="EO96" i="1"/>
  <c r="EE97" i="1"/>
  <c r="EF97" i="1"/>
  <c r="EG97" i="1"/>
  <c r="EH97" i="1"/>
  <c r="EI97" i="1"/>
  <c r="EJ97" i="1"/>
  <c r="EK97" i="1"/>
  <c r="EL97" i="1"/>
  <c r="EM97" i="1"/>
  <c r="EN97" i="1"/>
  <c r="EO97" i="1"/>
  <c r="EE98" i="1"/>
  <c r="EF98" i="1"/>
  <c r="EG98" i="1"/>
  <c r="EH98" i="1"/>
  <c r="EI98" i="1"/>
  <c r="EJ98" i="1"/>
  <c r="EK98" i="1"/>
  <c r="EL98" i="1"/>
  <c r="EM98" i="1"/>
  <c r="EN98" i="1"/>
  <c r="EO98" i="1"/>
  <c r="EE99" i="1"/>
  <c r="EF99" i="1"/>
  <c r="EG99" i="1"/>
  <c r="EH99" i="1"/>
  <c r="EI99" i="1"/>
  <c r="EJ99" i="1"/>
  <c r="EK99" i="1"/>
  <c r="EL99" i="1"/>
  <c r="EM99" i="1"/>
  <c r="EN99" i="1"/>
  <c r="EO99" i="1"/>
  <c r="EE100" i="1"/>
  <c r="EF100" i="1"/>
  <c r="EG100" i="1"/>
  <c r="EH100" i="1"/>
  <c r="EI100" i="1"/>
  <c r="EJ100" i="1"/>
  <c r="EK100" i="1"/>
  <c r="EL100" i="1"/>
  <c r="EM100" i="1"/>
  <c r="EN100" i="1"/>
  <c r="EO100" i="1"/>
  <c r="EE101" i="1"/>
  <c r="EF101" i="1"/>
  <c r="EG101" i="1"/>
  <c r="EH101" i="1"/>
  <c r="EI101" i="1"/>
  <c r="EJ101" i="1"/>
  <c r="EK101" i="1"/>
  <c r="EL101" i="1"/>
  <c r="EM101" i="1"/>
  <c r="EN101" i="1"/>
  <c r="EO101" i="1"/>
  <c r="EE102" i="1"/>
  <c r="EF102" i="1"/>
  <c r="EG102" i="1"/>
  <c r="EH102" i="1"/>
  <c r="EI102" i="1"/>
  <c r="EJ102" i="1"/>
  <c r="EK102" i="1"/>
  <c r="EL102" i="1"/>
  <c r="EM102" i="1"/>
  <c r="EN102" i="1"/>
  <c r="EO102" i="1"/>
  <c r="EE103" i="1"/>
  <c r="EF103" i="1"/>
  <c r="EG103" i="1"/>
  <c r="EH103" i="1"/>
  <c r="EI103" i="1"/>
  <c r="EJ103" i="1"/>
  <c r="EK103" i="1"/>
  <c r="EL103" i="1"/>
  <c r="EM103" i="1"/>
  <c r="EN103" i="1"/>
  <c r="EO103" i="1"/>
  <c r="EE104" i="1"/>
  <c r="EF104" i="1"/>
  <c r="EG104" i="1"/>
  <c r="EH104" i="1"/>
  <c r="EI104" i="1"/>
  <c r="EJ104" i="1"/>
  <c r="EK104" i="1"/>
  <c r="EL104" i="1"/>
  <c r="EM104" i="1"/>
  <c r="EN104" i="1"/>
  <c r="EO104" i="1"/>
  <c r="EE105" i="1"/>
  <c r="EF105" i="1"/>
  <c r="EG105" i="1"/>
  <c r="EH105" i="1"/>
  <c r="EI105" i="1"/>
  <c r="EJ105" i="1"/>
  <c r="EK105" i="1"/>
  <c r="EL105" i="1"/>
  <c r="EM105" i="1"/>
  <c r="EN105" i="1"/>
  <c r="EO105" i="1"/>
  <c r="EE106" i="1"/>
  <c r="EF106" i="1"/>
  <c r="EG106" i="1"/>
  <c r="EH106" i="1"/>
  <c r="EI106" i="1"/>
  <c r="EJ106" i="1"/>
  <c r="EK106" i="1"/>
  <c r="EL106" i="1"/>
  <c r="EM106" i="1"/>
  <c r="EN106" i="1"/>
  <c r="EO106" i="1"/>
  <c r="EE107" i="1"/>
  <c r="EF107" i="1"/>
  <c r="EG107" i="1"/>
  <c r="EH107" i="1"/>
  <c r="EI107" i="1"/>
  <c r="EJ107" i="1"/>
  <c r="EK107" i="1"/>
  <c r="EL107" i="1"/>
  <c r="EM107" i="1"/>
  <c r="EN107" i="1"/>
  <c r="EO107" i="1"/>
  <c r="EE108" i="1"/>
  <c r="EF108" i="1"/>
  <c r="EG108" i="1"/>
  <c r="EH108" i="1"/>
  <c r="EI108" i="1"/>
  <c r="EJ108" i="1"/>
  <c r="EK108" i="1"/>
  <c r="EL108" i="1"/>
  <c r="EM108" i="1"/>
  <c r="EN108" i="1"/>
  <c r="EO108" i="1"/>
  <c r="EE109" i="1"/>
  <c r="EF109" i="1"/>
  <c r="EG109" i="1"/>
  <c r="EH109" i="1"/>
  <c r="EI109" i="1"/>
  <c r="EJ109" i="1"/>
  <c r="EK109" i="1"/>
  <c r="EL109" i="1"/>
  <c r="EM109" i="1"/>
  <c r="EN109" i="1"/>
  <c r="EO109" i="1"/>
  <c r="EE110" i="1"/>
  <c r="EF110" i="1"/>
  <c r="EG110" i="1"/>
  <c r="EH110" i="1"/>
  <c r="EI110" i="1"/>
  <c r="EJ110" i="1"/>
  <c r="EK110" i="1"/>
  <c r="EL110" i="1"/>
  <c r="EM110" i="1"/>
  <c r="EN110" i="1"/>
  <c r="EO110" i="1"/>
  <c r="EE111" i="1"/>
  <c r="EF111" i="1"/>
  <c r="EG111" i="1"/>
  <c r="EH111" i="1"/>
  <c r="EI111" i="1"/>
  <c r="EJ111" i="1"/>
  <c r="EK111" i="1"/>
  <c r="EL111" i="1"/>
  <c r="EM111" i="1"/>
  <c r="EN111" i="1"/>
  <c r="EO111" i="1"/>
  <c r="EE112" i="1"/>
  <c r="EF112" i="1"/>
  <c r="EG112" i="1"/>
  <c r="EH112" i="1"/>
  <c r="EI112" i="1"/>
  <c r="EJ112" i="1"/>
  <c r="EK112" i="1"/>
  <c r="EL112" i="1"/>
  <c r="EM112" i="1"/>
  <c r="EN112" i="1"/>
  <c r="EO112" i="1"/>
  <c r="EE113" i="1"/>
  <c r="EF113" i="1"/>
  <c r="EG113" i="1"/>
  <c r="EH113" i="1"/>
  <c r="EI113" i="1"/>
  <c r="EJ113" i="1"/>
  <c r="EK113" i="1"/>
  <c r="EL113" i="1"/>
  <c r="EM113" i="1"/>
  <c r="EN113" i="1"/>
  <c r="EO113" i="1"/>
  <c r="EE114" i="1"/>
  <c r="EF114" i="1"/>
  <c r="EG114" i="1"/>
  <c r="EH114" i="1"/>
  <c r="EI114" i="1"/>
  <c r="EJ114" i="1"/>
  <c r="EK114" i="1"/>
  <c r="EL114" i="1"/>
  <c r="EM114" i="1"/>
  <c r="EN114" i="1"/>
  <c r="EO114" i="1"/>
  <c r="EE115" i="1"/>
  <c r="EF115" i="1"/>
  <c r="EG115" i="1"/>
  <c r="EH115" i="1"/>
  <c r="EI115" i="1"/>
  <c r="EJ115" i="1"/>
  <c r="EK115" i="1"/>
  <c r="EL115" i="1"/>
  <c r="EM115" i="1"/>
  <c r="EN115" i="1"/>
  <c r="EO115" i="1"/>
  <c r="EE116" i="1"/>
  <c r="EF116" i="1"/>
  <c r="EG116" i="1"/>
  <c r="EH116" i="1"/>
  <c r="EI116" i="1"/>
  <c r="EJ116" i="1"/>
  <c r="EK116" i="1"/>
  <c r="EL116" i="1"/>
  <c r="EM116" i="1"/>
  <c r="EN116" i="1"/>
  <c r="EO116" i="1"/>
  <c r="EE117" i="1"/>
  <c r="EF117" i="1"/>
  <c r="EG117" i="1"/>
  <c r="EH117" i="1"/>
  <c r="EI117" i="1"/>
  <c r="EJ117" i="1"/>
  <c r="EK117" i="1"/>
  <c r="EL117" i="1"/>
  <c r="EM117" i="1"/>
  <c r="EN117" i="1"/>
  <c r="EO117" i="1"/>
  <c r="EE118" i="1"/>
  <c r="EF118" i="1"/>
  <c r="EG118" i="1"/>
  <c r="EH118" i="1"/>
  <c r="EI118" i="1"/>
  <c r="EJ118" i="1"/>
  <c r="EK118" i="1"/>
  <c r="EL118" i="1"/>
  <c r="EM118" i="1"/>
  <c r="EN118" i="1"/>
  <c r="EO118" i="1"/>
  <c r="EE119" i="1"/>
  <c r="EF119" i="1"/>
  <c r="EG119" i="1"/>
  <c r="EH119" i="1"/>
  <c r="EI119" i="1"/>
  <c r="EJ119" i="1"/>
  <c r="EK119" i="1"/>
  <c r="EL119" i="1"/>
  <c r="EM119" i="1"/>
  <c r="EN119" i="1"/>
  <c r="EO119" i="1"/>
  <c r="EE120" i="1"/>
  <c r="EF120" i="1"/>
  <c r="EG120" i="1"/>
  <c r="EH120" i="1"/>
  <c r="EI120" i="1"/>
  <c r="EJ120" i="1"/>
  <c r="EK120" i="1"/>
  <c r="EL120" i="1"/>
  <c r="EM120" i="1"/>
  <c r="EN120" i="1"/>
  <c r="EO120" i="1"/>
  <c r="EE121" i="1"/>
  <c r="EF121" i="1"/>
  <c r="EG121" i="1"/>
  <c r="EH121" i="1"/>
  <c r="EI121" i="1"/>
  <c r="EJ121" i="1"/>
  <c r="EK121" i="1"/>
  <c r="EL121" i="1"/>
  <c r="EM121" i="1"/>
  <c r="EN121" i="1"/>
  <c r="EO121" i="1"/>
  <c r="EE122" i="1"/>
  <c r="EF122" i="1"/>
  <c r="EG122" i="1"/>
  <c r="EH122" i="1"/>
  <c r="EI122" i="1"/>
  <c r="EJ122" i="1"/>
  <c r="EK122" i="1"/>
  <c r="EL122" i="1"/>
  <c r="EM122" i="1"/>
  <c r="EN122" i="1"/>
  <c r="EO122" i="1"/>
  <c r="EE123" i="1"/>
  <c r="EF123" i="1"/>
  <c r="EG123" i="1"/>
  <c r="EH123" i="1"/>
  <c r="EI123" i="1"/>
  <c r="EJ123" i="1"/>
  <c r="EK123" i="1"/>
  <c r="EL123" i="1"/>
  <c r="EM123" i="1"/>
  <c r="EN123" i="1"/>
  <c r="EO123" i="1"/>
  <c r="EE124" i="1"/>
  <c r="EF124" i="1"/>
  <c r="EG124" i="1"/>
  <c r="EH124" i="1"/>
  <c r="EI124" i="1"/>
  <c r="EJ124" i="1"/>
  <c r="EK124" i="1"/>
  <c r="EL124" i="1"/>
  <c r="EM124" i="1"/>
  <c r="EN124" i="1"/>
  <c r="EO124" i="1"/>
  <c r="EE125" i="1"/>
  <c r="EF125" i="1"/>
  <c r="EG125" i="1"/>
  <c r="EH125" i="1"/>
  <c r="EI125" i="1"/>
  <c r="EJ125" i="1"/>
  <c r="EK125" i="1"/>
  <c r="EL125" i="1"/>
  <c r="EM125" i="1"/>
  <c r="EN125" i="1"/>
  <c r="EO125" i="1"/>
  <c r="EE126" i="1"/>
  <c r="EF126" i="1"/>
  <c r="EG126" i="1"/>
  <c r="EH126" i="1"/>
  <c r="EI126" i="1"/>
  <c r="EJ126" i="1"/>
  <c r="EK126" i="1"/>
  <c r="EL126" i="1"/>
  <c r="EM126" i="1"/>
  <c r="EN126" i="1"/>
  <c r="EO126" i="1"/>
  <c r="EE127" i="1"/>
  <c r="EF127" i="1"/>
  <c r="EG127" i="1"/>
  <c r="EH127" i="1"/>
  <c r="EI127" i="1"/>
  <c r="EJ127" i="1"/>
  <c r="EK127" i="1"/>
  <c r="EL127" i="1"/>
  <c r="EM127" i="1"/>
  <c r="EN127" i="1"/>
  <c r="EO127" i="1"/>
  <c r="EE128" i="1"/>
  <c r="EF128" i="1"/>
  <c r="EG128" i="1"/>
  <c r="EH128" i="1"/>
  <c r="EI128" i="1"/>
  <c r="EJ128" i="1"/>
  <c r="EK128" i="1"/>
  <c r="EL128" i="1"/>
  <c r="EM128" i="1"/>
  <c r="EN128" i="1"/>
  <c r="EO128" i="1"/>
  <c r="EE129" i="1"/>
  <c r="EF129" i="1"/>
  <c r="EG129" i="1"/>
  <c r="EH129" i="1"/>
  <c r="EI129" i="1"/>
  <c r="EJ129" i="1"/>
  <c r="EK129" i="1"/>
  <c r="EL129" i="1"/>
  <c r="EM129" i="1"/>
  <c r="EN129" i="1"/>
  <c r="EO129" i="1"/>
  <c r="EE130" i="1"/>
  <c r="EF130" i="1"/>
  <c r="EG130" i="1"/>
  <c r="EH130" i="1"/>
  <c r="EI130" i="1"/>
  <c r="EJ130" i="1"/>
  <c r="EK130" i="1"/>
  <c r="EL130" i="1"/>
  <c r="EM130" i="1"/>
  <c r="EN130" i="1"/>
  <c r="EO130" i="1"/>
  <c r="EE131" i="1"/>
  <c r="EF131" i="1"/>
  <c r="EG131" i="1"/>
  <c r="EH131" i="1"/>
  <c r="EI131" i="1"/>
  <c r="EJ131" i="1"/>
  <c r="EK131" i="1"/>
  <c r="EL131" i="1"/>
  <c r="EM131" i="1"/>
  <c r="EN131" i="1"/>
  <c r="EO131" i="1"/>
  <c r="EE132" i="1"/>
  <c r="EF132" i="1"/>
  <c r="EG132" i="1"/>
  <c r="EH132" i="1"/>
  <c r="EI132" i="1"/>
  <c r="EJ132" i="1"/>
  <c r="EK132" i="1"/>
  <c r="EL132" i="1"/>
  <c r="EM132" i="1"/>
  <c r="EN132" i="1"/>
  <c r="EO132" i="1"/>
  <c r="EE133" i="1"/>
  <c r="EF133" i="1"/>
  <c r="EG133" i="1"/>
  <c r="EH133" i="1"/>
  <c r="EI133" i="1"/>
  <c r="EJ133" i="1"/>
  <c r="EK133" i="1"/>
  <c r="EL133" i="1"/>
  <c r="EM133" i="1"/>
  <c r="EN133" i="1"/>
  <c r="EO133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2" i="1"/>
  <c r="DS2" i="1"/>
  <c r="DT2" i="1"/>
  <c r="DU2" i="1"/>
  <c r="DV2" i="1"/>
  <c r="DW2" i="1"/>
  <c r="DX2" i="1"/>
  <c r="DY2" i="1"/>
  <c r="DZ2" i="1"/>
  <c r="EA2" i="1"/>
  <c r="EB2" i="1"/>
  <c r="EC2" i="1"/>
  <c r="DS3" i="1"/>
  <c r="DT3" i="1"/>
  <c r="DU3" i="1"/>
  <c r="DV3" i="1"/>
  <c r="DW3" i="1"/>
  <c r="DX3" i="1"/>
  <c r="DY3" i="1"/>
  <c r="DZ3" i="1"/>
  <c r="EA3" i="1"/>
  <c r="EB3" i="1"/>
  <c r="EC3" i="1"/>
  <c r="DS4" i="1"/>
  <c r="DT4" i="1"/>
  <c r="DU4" i="1"/>
  <c r="DV4" i="1"/>
  <c r="DW4" i="1"/>
  <c r="DX4" i="1"/>
  <c r="DY4" i="1"/>
  <c r="DZ4" i="1"/>
  <c r="EA4" i="1"/>
  <c r="EB4" i="1"/>
  <c r="EC4" i="1"/>
  <c r="DS5" i="1"/>
  <c r="DT5" i="1"/>
  <c r="DU5" i="1"/>
  <c r="DV5" i="1"/>
  <c r="DW5" i="1"/>
  <c r="DX5" i="1"/>
  <c r="DY5" i="1"/>
  <c r="DZ5" i="1"/>
  <c r="EA5" i="1"/>
  <c r="EB5" i="1"/>
  <c r="EC5" i="1"/>
  <c r="DS6" i="1"/>
  <c r="DT6" i="1"/>
  <c r="DU6" i="1"/>
  <c r="DV6" i="1"/>
  <c r="DW6" i="1"/>
  <c r="DX6" i="1"/>
  <c r="DY6" i="1"/>
  <c r="DZ6" i="1"/>
  <c r="EA6" i="1"/>
  <c r="EB6" i="1"/>
  <c r="EC6" i="1"/>
  <c r="DS7" i="1"/>
  <c r="DT7" i="1"/>
  <c r="DU7" i="1"/>
  <c r="DV7" i="1"/>
  <c r="DW7" i="1"/>
  <c r="DX7" i="1"/>
  <c r="DY7" i="1"/>
  <c r="DZ7" i="1"/>
  <c r="EA7" i="1"/>
  <c r="EB7" i="1"/>
  <c r="EC7" i="1"/>
  <c r="DS8" i="1"/>
  <c r="DT8" i="1"/>
  <c r="DU8" i="1"/>
  <c r="DV8" i="1"/>
  <c r="DW8" i="1"/>
  <c r="DX8" i="1"/>
  <c r="DY8" i="1"/>
  <c r="DZ8" i="1"/>
  <c r="EA8" i="1"/>
  <c r="EB8" i="1"/>
  <c r="EC8" i="1"/>
  <c r="DS9" i="1"/>
  <c r="DT9" i="1"/>
  <c r="DU9" i="1"/>
  <c r="DV9" i="1"/>
  <c r="DW9" i="1"/>
  <c r="DX9" i="1"/>
  <c r="DY9" i="1"/>
  <c r="DZ9" i="1"/>
  <c r="EA9" i="1"/>
  <c r="EB9" i="1"/>
  <c r="EC9" i="1"/>
  <c r="DS10" i="1"/>
  <c r="DT10" i="1"/>
  <c r="DU10" i="1"/>
  <c r="DV10" i="1"/>
  <c r="DW10" i="1"/>
  <c r="DX10" i="1"/>
  <c r="DY10" i="1"/>
  <c r="DZ10" i="1"/>
  <c r="EA10" i="1"/>
  <c r="EB10" i="1"/>
  <c r="EC10" i="1"/>
  <c r="DS11" i="1"/>
  <c r="DT11" i="1"/>
  <c r="DU11" i="1"/>
  <c r="DV11" i="1"/>
  <c r="DW11" i="1"/>
  <c r="DX11" i="1"/>
  <c r="DY11" i="1"/>
  <c r="DZ11" i="1"/>
  <c r="EA11" i="1"/>
  <c r="EB11" i="1"/>
  <c r="EC11" i="1"/>
  <c r="DS12" i="1"/>
  <c r="DT12" i="1"/>
  <c r="DU12" i="1"/>
  <c r="DV12" i="1"/>
  <c r="DW12" i="1"/>
  <c r="DX12" i="1"/>
  <c r="DY12" i="1"/>
  <c r="DZ12" i="1"/>
  <c r="EA12" i="1"/>
  <c r="EB12" i="1"/>
  <c r="EC12" i="1"/>
  <c r="DS13" i="1"/>
  <c r="DT13" i="1"/>
  <c r="DU13" i="1"/>
  <c r="DV13" i="1"/>
  <c r="DW13" i="1"/>
  <c r="DX13" i="1"/>
  <c r="DY13" i="1"/>
  <c r="DZ13" i="1"/>
  <c r="EA13" i="1"/>
  <c r="EB13" i="1"/>
  <c r="EC13" i="1"/>
  <c r="DS14" i="1"/>
  <c r="DT14" i="1"/>
  <c r="DU14" i="1"/>
  <c r="DV14" i="1"/>
  <c r="DW14" i="1"/>
  <c r="DX14" i="1"/>
  <c r="DY14" i="1"/>
  <c r="DZ14" i="1"/>
  <c r="EA14" i="1"/>
  <c r="EB14" i="1"/>
  <c r="EC14" i="1"/>
  <c r="DS15" i="1"/>
  <c r="DT15" i="1"/>
  <c r="DU15" i="1"/>
  <c r="DV15" i="1"/>
  <c r="DW15" i="1"/>
  <c r="DX15" i="1"/>
  <c r="DY15" i="1"/>
  <c r="DZ15" i="1"/>
  <c r="EA15" i="1"/>
  <c r="EB15" i="1"/>
  <c r="EC15" i="1"/>
  <c r="DS16" i="1"/>
  <c r="DT16" i="1"/>
  <c r="DU16" i="1"/>
  <c r="DV16" i="1"/>
  <c r="DW16" i="1"/>
  <c r="DX16" i="1"/>
  <c r="DY16" i="1"/>
  <c r="DZ16" i="1"/>
  <c r="EA16" i="1"/>
  <c r="EB16" i="1"/>
  <c r="EC16" i="1"/>
  <c r="DS17" i="1"/>
  <c r="DT17" i="1"/>
  <c r="DU17" i="1"/>
  <c r="DV17" i="1"/>
  <c r="DW17" i="1"/>
  <c r="DX17" i="1"/>
  <c r="DY17" i="1"/>
  <c r="DZ17" i="1"/>
  <c r="EA17" i="1"/>
  <c r="EB17" i="1"/>
  <c r="EC17" i="1"/>
  <c r="DS18" i="1"/>
  <c r="DT18" i="1"/>
  <c r="DU18" i="1"/>
  <c r="DV18" i="1"/>
  <c r="DW18" i="1"/>
  <c r="DX18" i="1"/>
  <c r="DY18" i="1"/>
  <c r="DZ18" i="1"/>
  <c r="EA18" i="1"/>
  <c r="EB18" i="1"/>
  <c r="EC18" i="1"/>
  <c r="DS19" i="1"/>
  <c r="DT19" i="1"/>
  <c r="DU19" i="1"/>
  <c r="DV19" i="1"/>
  <c r="DW19" i="1"/>
  <c r="DX19" i="1"/>
  <c r="DY19" i="1"/>
  <c r="DZ19" i="1"/>
  <c r="EA19" i="1"/>
  <c r="EB19" i="1"/>
  <c r="EC19" i="1"/>
  <c r="DS20" i="1"/>
  <c r="DT20" i="1"/>
  <c r="DU20" i="1"/>
  <c r="DV20" i="1"/>
  <c r="DW20" i="1"/>
  <c r="DX20" i="1"/>
  <c r="DY20" i="1"/>
  <c r="DZ20" i="1"/>
  <c r="EA20" i="1"/>
  <c r="EB20" i="1"/>
  <c r="EC20" i="1"/>
  <c r="DS21" i="1"/>
  <c r="DT21" i="1"/>
  <c r="DU21" i="1"/>
  <c r="DV21" i="1"/>
  <c r="DW21" i="1"/>
  <c r="DX21" i="1"/>
  <c r="DY21" i="1"/>
  <c r="DZ21" i="1"/>
  <c r="EA21" i="1"/>
  <c r="EB21" i="1"/>
  <c r="EC21" i="1"/>
  <c r="DS22" i="1"/>
  <c r="DT22" i="1"/>
  <c r="DU22" i="1"/>
  <c r="DV22" i="1"/>
  <c r="DW22" i="1"/>
  <c r="DX22" i="1"/>
  <c r="DY22" i="1"/>
  <c r="DZ22" i="1"/>
  <c r="EA22" i="1"/>
  <c r="EB22" i="1"/>
  <c r="EC22" i="1"/>
  <c r="DS23" i="1"/>
  <c r="DT23" i="1"/>
  <c r="DU23" i="1"/>
  <c r="DV23" i="1"/>
  <c r="DW23" i="1"/>
  <c r="DX23" i="1"/>
  <c r="DY23" i="1"/>
  <c r="DZ23" i="1"/>
  <c r="EA23" i="1"/>
  <c r="EB23" i="1"/>
  <c r="EC23" i="1"/>
  <c r="DS24" i="1"/>
  <c r="DT24" i="1"/>
  <c r="DU24" i="1"/>
  <c r="DV24" i="1"/>
  <c r="DW24" i="1"/>
  <c r="DX24" i="1"/>
  <c r="DY24" i="1"/>
  <c r="DZ24" i="1"/>
  <c r="EA24" i="1"/>
  <c r="EB24" i="1"/>
  <c r="EC24" i="1"/>
  <c r="DS25" i="1"/>
  <c r="DT25" i="1"/>
  <c r="DU25" i="1"/>
  <c r="DV25" i="1"/>
  <c r="DW25" i="1"/>
  <c r="DX25" i="1"/>
  <c r="DY25" i="1"/>
  <c r="DZ25" i="1"/>
  <c r="EA25" i="1"/>
  <c r="EB25" i="1"/>
  <c r="EC25" i="1"/>
  <c r="DS26" i="1"/>
  <c r="DT26" i="1"/>
  <c r="DU26" i="1"/>
  <c r="DV26" i="1"/>
  <c r="DW26" i="1"/>
  <c r="DX26" i="1"/>
  <c r="DY26" i="1"/>
  <c r="DZ26" i="1"/>
  <c r="EA26" i="1"/>
  <c r="EB26" i="1"/>
  <c r="EC26" i="1"/>
  <c r="DS27" i="1"/>
  <c r="DT27" i="1"/>
  <c r="DU27" i="1"/>
  <c r="DV27" i="1"/>
  <c r="DW27" i="1"/>
  <c r="DX27" i="1"/>
  <c r="DY27" i="1"/>
  <c r="DZ27" i="1"/>
  <c r="EA27" i="1"/>
  <c r="EB27" i="1"/>
  <c r="EC27" i="1"/>
  <c r="DS28" i="1"/>
  <c r="DT28" i="1"/>
  <c r="DU28" i="1"/>
  <c r="DV28" i="1"/>
  <c r="DW28" i="1"/>
  <c r="DX28" i="1"/>
  <c r="DY28" i="1"/>
  <c r="DZ28" i="1"/>
  <c r="EA28" i="1"/>
  <c r="EB28" i="1"/>
  <c r="EC28" i="1"/>
  <c r="DS29" i="1"/>
  <c r="DT29" i="1"/>
  <c r="DU29" i="1"/>
  <c r="DV29" i="1"/>
  <c r="DW29" i="1"/>
  <c r="DX29" i="1"/>
  <c r="DY29" i="1"/>
  <c r="DZ29" i="1"/>
  <c r="EA29" i="1"/>
  <c r="EB29" i="1"/>
  <c r="EC29" i="1"/>
  <c r="DS30" i="1"/>
  <c r="DT30" i="1"/>
  <c r="DU30" i="1"/>
  <c r="DV30" i="1"/>
  <c r="DW30" i="1"/>
  <c r="DX30" i="1"/>
  <c r="DY30" i="1"/>
  <c r="DZ30" i="1"/>
  <c r="EA30" i="1"/>
  <c r="EB30" i="1"/>
  <c r="EC30" i="1"/>
  <c r="DS31" i="1"/>
  <c r="DT31" i="1"/>
  <c r="DU31" i="1"/>
  <c r="DV31" i="1"/>
  <c r="DW31" i="1"/>
  <c r="DX31" i="1"/>
  <c r="DY31" i="1"/>
  <c r="DZ31" i="1"/>
  <c r="EA31" i="1"/>
  <c r="EB31" i="1"/>
  <c r="EC31" i="1"/>
  <c r="DS32" i="1"/>
  <c r="DT32" i="1"/>
  <c r="DU32" i="1"/>
  <c r="DV32" i="1"/>
  <c r="DW32" i="1"/>
  <c r="DX32" i="1"/>
  <c r="DY32" i="1"/>
  <c r="DZ32" i="1"/>
  <c r="EA32" i="1"/>
  <c r="EB32" i="1"/>
  <c r="EC32" i="1"/>
  <c r="DS33" i="1"/>
  <c r="DT33" i="1"/>
  <c r="DU33" i="1"/>
  <c r="DV33" i="1"/>
  <c r="DW33" i="1"/>
  <c r="DX33" i="1"/>
  <c r="DY33" i="1"/>
  <c r="DZ33" i="1"/>
  <c r="EA33" i="1"/>
  <c r="EB33" i="1"/>
  <c r="EC33" i="1"/>
  <c r="DS34" i="1"/>
  <c r="DT34" i="1"/>
  <c r="DU34" i="1"/>
  <c r="DV34" i="1"/>
  <c r="DW34" i="1"/>
  <c r="DX34" i="1"/>
  <c r="DY34" i="1"/>
  <c r="DZ34" i="1"/>
  <c r="EA34" i="1"/>
  <c r="EB34" i="1"/>
  <c r="EC34" i="1"/>
  <c r="DS35" i="1"/>
  <c r="DT35" i="1"/>
  <c r="DU35" i="1"/>
  <c r="DV35" i="1"/>
  <c r="DW35" i="1"/>
  <c r="DX35" i="1"/>
  <c r="DY35" i="1"/>
  <c r="DZ35" i="1"/>
  <c r="EA35" i="1"/>
  <c r="EB35" i="1"/>
  <c r="EC35" i="1"/>
  <c r="DS36" i="1"/>
  <c r="DT36" i="1"/>
  <c r="DU36" i="1"/>
  <c r="DV36" i="1"/>
  <c r="DW36" i="1"/>
  <c r="DX36" i="1"/>
  <c r="DY36" i="1"/>
  <c r="DZ36" i="1"/>
  <c r="EA36" i="1"/>
  <c r="EB36" i="1"/>
  <c r="EC36" i="1"/>
  <c r="DS37" i="1"/>
  <c r="DT37" i="1"/>
  <c r="DU37" i="1"/>
  <c r="DV37" i="1"/>
  <c r="DW37" i="1"/>
  <c r="DX37" i="1"/>
  <c r="DY37" i="1"/>
  <c r="DZ37" i="1"/>
  <c r="EA37" i="1"/>
  <c r="EB37" i="1"/>
  <c r="EC37" i="1"/>
  <c r="DS38" i="1"/>
  <c r="DT38" i="1"/>
  <c r="DU38" i="1"/>
  <c r="DV38" i="1"/>
  <c r="DW38" i="1"/>
  <c r="DX38" i="1"/>
  <c r="DY38" i="1"/>
  <c r="DZ38" i="1"/>
  <c r="EA38" i="1"/>
  <c r="EB38" i="1"/>
  <c r="EC38" i="1"/>
  <c r="DS39" i="1"/>
  <c r="DT39" i="1"/>
  <c r="DU39" i="1"/>
  <c r="DV39" i="1"/>
  <c r="DW39" i="1"/>
  <c r="DX39" i="1"/>
  <c r="DY39" i="1"/>
  <c r="DZ39" i="1"/>
  <c r="EA39" i="1"/>
  <c r="EB39" i="1"/>
  <c r="EC39" i="1"/>
  <c r="DS40" i="1"/>
  <c r="DT40" i="1"/>
  <c r="DU40" i="1"/>
  <c r="DV40" i="1"/>
  <c r="DW40" i="1"/>
  <c r="DX40" i="1"/>
  <c r="DY40" i="1"/>
  <c r="DZ40" i="1"/>
  <c r="EA40" i="1"/>
  <c r="EB40" i="1"/>
  <c r="EC40" i="1"/>
  <c r="DS41" i="1"/>
  <c r="DT41" i="1"/>
  <c r="DU41" i="1"/>
  <c r="DV41" i="1"/>
  <c r="DW41" i="1"/>
  <c r="DX41" i="1"/>
  <c r="DY41" i="1"/>
  <c r="DZ41" i="1"/>
  <c r="EA41" i="1"/>
  <c r="EB41" i="1"/>
  <c r="EC41" i="1"/>
  <c r="DS42" i="1"/>
  <c r="DT42" i="1"/>
  <c r="DU42" i="1"/>
  <c r="DV42" i="1"/>
  <c r="DW42" i="1"/>
  <c r="DX42" i="1"/>
  <c r="DY42" i="1"/>
  <c r="DZ42" i="1"/>
  <c r="EA42" i="1"/>
  <c r="EB42" i="1"/>
  <c r="EC42" i="1"/>
  <c r="DS43" i="1"/>
  <c r="DT43" i="1"/>
  <c r="DU43" i="1"/>
  <c r="DV43" i="1"/>
  <c r="DW43" i="1"/>
  <c r="DX43" i="1"/>
  <c r="DY43" i="1"/>
  <c r="DZ43" i="1"/>
  <c r="EA43" i="1"/>
  <c r="EB43" i="1"/>
  <c r="EC43" i="1"/>
  <c r="DS44" i="1"/>
  <c r="DT44" i="1"/>
  <c r="DU44" i="1"/>
  <c r="DV44" i="1"/>
  <c r="DW44" i="1"/>
  <c r="DX44" i="1"/>
  <c r="DY44" i="1"/>
  <c r="DZ44" i="1"/>
  <c r="EA44" i="1"/>
  <c r="EB44" i="1"/>
  <c r="EC44" i="1"/>
  <c r="DS45" i="1"/>
  <c r="DT45" i="1"/>
  <c r="DU45" i="1"/>
  <c r="DV45" i="1"/>
  <c r="DW45" i="1"/>
  <c r="DX45" i="1"/>
  <c r="DY45" i="1"/>
  <c r="DZ45" i="1"/>
  <c r="EA45" i="1"/>
  <c r="EB45" i="1"/>
  <c r="EC45" i="1"/>
  <c r="DS46" i="1"/>
  <c r="DT46" i="1"/>
  <c r="DU46" i="1"/>
  <c r="DV46" i="1"/>
  <c r="DW46" i="1"/>
  <c r="DX46" i="1"/>
  <c r="DY46" i="1"/>
  <c r="DZ46" i="1"/>
  <c r="EA46" i="1"/>
  <c r="EB46" i="1"/>
  <c r="EC46" i="1"/>
  <c r="DS47" i="1"/>
  <c r="DT47" i="1"/>
  <c r="DU47" i="1"/>
  <c r="DV47" i="1"/>
  <c r="DW47" i="1"/>
  <c r="DX47" i="1"/>
  <c r="DY47" i="1"/>
  <c r="DZ47" i="1"/>
  <c r="EA47" i="1"/>
  <c r="EB47" i="1"/>
  <c r="EC47" i="1"/>
  <c r="DS48" i="1"/>
  <c r="DT48" i="1"/>
  <c r="DU48" i="1"/>
  <c r="DV48" i="1"/>
  <c r="DW48" i="1"/>
  <c r="DX48" i="1"/>
  <c r="DY48" i="1"/>
  <c r="DZ48" i="1"/>
  <c r="EA48" i="1"/>
  <c r="EB48" i="1"/>
  <c r="EC48" i="1"/>
  <c r="DS49" i="1"/>
  <c r="DT49" i="1"/>
  <c r="DU49" i="1"/>
  <c r="DV49" i="1"/>
  <c r="DW49" i="1"/>
  <c r="DX49" i="1"/>
  <c r="DY49" i="1"/>
  <c r="DZ49" i="1"/>
  <c r="EA49" i="1"/>
  <c r="EB49" i="1"/>
  <c r="EC49" i="1"/>
  <c r="DS50" i="1"/>
  <c r="DT50" i="1"/>
  <c r="DU50" i="1"/>
  <c r="DV50" i="1"/>
  <c r="DW50" i="1"/>
  <c r="DX50" i="1"/>
  <c r="DY50" i="1"/>
  <c r="DZ50" i="1"/>
  <c r="EA50" i="1"/>
  <c r="EB50" i="1"/>
  <c r="EC50" i="1"/>
  <c r="DS51" i="1"/>
  <c r="DT51" i="1"/>
  <c r="DU51" i="1"/>
  <c r="DV51" i="1"/>
  <c r="DW51" i="1"/>
  <c r="DX51" i="1"/>
  <c r="DY51" i="1"/>
  <c r="DZ51" i="1"/>
  <c r="EA51" i="1"/>
  <c r="EB51" i="1"/>
  <c r="EC51" i="1"/>
  <c r="DS52" i="1"/>
  <c r="DT52" i="1"/>
  <c r="DU52" i="1"/>
  <c r="DV52" i="1"/>
  <c r="DW52" i="1"/>
  <c r="DX52" i="1"/>
  <c r="DY52" i="1"/>
  <c r="DZ52" i="1"/>
  <c r="EA52" i="1"/>
  <c r="EB52" i="1"/>
  <c r="EC52" i="1"/>
  <c r="DS53" i="1"/>
  <c r="DT53" i="1"/>
  <c r="DU53" i="1"/>
  <c r="DV53" i="1"/>
  <c r="DW53" i="1"/>
  <c r="DX53" i="1"/>
  <c r="DY53" i="1"/>
  <c r="DZ53" i="1"/>
  <c r="EA53" i="1"/>
  <c r="EB53" i="1"/>
  <c r="EC53" i="1"/>
  <c r="DS54" i="1"/>
  <c r="DT54" i="1"/>
  <c r="DU54" i="1"/>
  <c r="DV54" i="1"/>
  <c r="DW54" i="1"/>
  <c r="DX54" i="1"/>
  <c r="DY54" i="1"/>
  <c r="DZ54" i="1"/>
  <c r="EA54" i="1"/>
  <c r="EB54" i="1"/>
  <c r="EC54" i="1"/>
  <c r="DS55" i="1"/>
  <c r="DT55" i="1"/>
  <c r="DU55" i="1"/>
  <c r="DV55" i="1"/>
  <c r="DW55" i="1"/>
  <c r="DX55" i="1"/>
  <c r="DY55" i="1"/>
  <c r="DZ55" i="1"/>
  <c r="EA55" i="1"/>
  <c r="EB55" i="1"/>
  <c r="EC55" i="1"/>
  <c r="DS56" i="1"/>
  <c r="DT56" i="1"/>
  <c r="DU56" i="1"/>
  <c r="DV56" i="1"/>
  <c r="DW56" i="1"/>
  <c r="DX56" i="1"/>
  <c r="DY56" i="1"/>
  <c r="DZ56" i="1"/>
  <c r="EA56" i="1"/>
  <c r="EB56" i="1"/>
  <c r="EC56" i="1"/>
  <c r="DS57" i="1"/>
  <c r="DT57" i="1"/>
  <c r="DU57" i="1"/>
  <c r="DV57" i="1"/>
  <c r="DW57" i="1"/>
  <c r="DX57" i="1"/>
  <c r="DY57" i="1"/>
  <c r="DZ57" i="1"/>
  <c r="EA57" i="1"/>
  <c r="EB57" i="1"/>
  <c r="EC57" i="1"/>
  <c r="DS58" i="1"/>
  <c r="DT58" i="1"/>
  <c r="DU58" i="1"/>
  <c r="DV58" i="1"/>
  <c r="DW58" i="1"/>
  <c r="DX58" i="1"/>
  <c r="DY58" i="1"/>
  <c r="DZ58" i="1"/>
  <c r="EA58" i="1"/>
  <c r="EB58" i="1"/>
  <c r="EC58" i="1"/>
  <c r="DS59" i="1"/>
  <c r="DT59" i="1"/>
  <c r="DU59" i="1"/>
  <c r="DV59" i="1"/>
  <c r="DW59" i="1"/>
  <c r="DX59" i="1"/>
  <c r="DY59" i="1"/>
  <c r="DZ59" i="1"/>
  <c r="EA59" i="1"/>
  <c r="EB59" i="1"/>
  <c r="EC59" i="1"/>
  <c r="DS60" i="1"/>
  <c r="DT60" i="1"/>
  <c r="DU60" i="1"/>
  <c r="DV60" i="1"/>
  <c r="DW60" i="1"/>
  <c r="DX60" i="1"/>
  <c r="DY60" i="1"/>
  <c r="DZ60" i="1"/>
  <c r="EA60" i="1"/>
  <c r="EB60" i="1"/>
  <c r="EC60" i="1"/>
  <c r="DS61" i="1"/>
  <c r="DT61" i="1"/>
  <c r="DU61" i="1"/>
  <c r="DV61" i="1"/>
  <c r="DW61" i="1"/>
  <c r="DX61" i="1"/>
  <c r="DY61" i="1"/>
  <c r="DZ61" i="1"/>
  <c r="EA61" i="1"/>
  <c r="EB61" i="1"/>
  <c r="EC61" i="1"/>
  <c r="DS62" i="1"/>
  <c r="DT62" i="1"/>
  <c r="DU62" i="1"/>
  <c r="DV62" i="1"/>
  <c r="DW62" i="1"/>
  <c r="DX62" i="1"/>
  <c r="DY62" i="1"/>
  <c r="DZ62" i="1"/>
  <c r="EA62" i="1"/>
  <c r="EB62" i="1"/>
  <c r="EC62" i="1"/>
  <c r="DS63" i="1"/>
  <c r="DT63" i="1"/>
  <c r="DU63" i="1"/>
  <c r="DV63" i="1"/>
  <c r="DW63" i="1"/>
  <c r="DX63" i="1"/>
  <c r="DY63" i="1"/>
  <c r="DZ63" i="1"/>
  <c r="EA63" i="1"/>
  <c r="EB63" i="1"/>
  <c r="EC63" i="1"/>
  <c r="DS64" i="1"/>
  <c r="DT64" i="1"/>
  <c r="DU64" i="1"/>
  <c r="DV64" i="1"/>
  <c r="DW64" i="1"/>
  <c r="DX64" i="1"/>
  <c r="DY64" i="1"/>
  <c r="DZ64" i="1"/>
  <c r="EA64" i="1"/>
  <c r="EB64" i="1"/>
  <c r="EC64" i="1"/>
  <c r="DS65" i="1"/>
  <c r="DT65" i="1"/>
  <c r="DU65" i="1"/>
  <c r="DV65" i="1"/>
  <c r="DW65" i="1"/>
  <c r="DX65" i="1"/>
  <c r="DY65" i="1"/>
  <c r="DZ65" i="1"/>
  <c r="EA65" i="1"/>
  <c r="EB65" i="1"/>
  <c r="EC65" i="1"/>
  <c r="DS66" i="1"/>
  <c r="DT66" i="1"/>
  <c r="DU66" i="1"/>
  <c r="DV66" i="1"/>
  <c r="DW66" i="1"/>
  <c r="DX66" i="1"/>
  <c r="DY66" i="1"/>
  <c r="DZ66" i="1"/>
  <c r="EA66" i="1"/>
  <c r="EB66" i="1"/>
  <c r="EC66" i="1"/>
  <c r="DS67" i="1"/>
  <c r="DT67" i="1"/>
  <c r="DU67" i="1"/>
  <c r="DV67" i="1"/>
  <c r="DW67" i="1"/>
  <c r="DX67" i="1"/>
  <c r="DY67" i="1"/>
  <c r="DZ67" i="1"/>
  <c r="EA67" i="1"/>
  <c r="EB67" i="1"/>
  <c r="EC67" i="1"/>
  <c r="DS68" i="1"/>
  <c r="DT68" i="1"/>
  <c r="DU68" i="1"/>
  <c r="DV68" i="1"/>
  <c r="DW68" i="1"/>
  <c r="DX68" i="1"/>
  <c r="DY68" i="1"/>
  <c r="DZ68" i="1"/>
  <c r="EA68" i="1"/>
  <c r="EB68" i="1"/>
  <c r="EC68" i="1"/>
  <c r="DS69" i="1"/>
  <c r="DT69" i="1"/>
  <c r="DU69" i="1"/>
  <c r="DV69" i="1"/>
  <c r="DW69" i="1"/>
  <c r="DX69" i="1"/>
  <c r="DY69" i="1"/>
  <c r="DZ69" i="1"/>
  <c r="EA69" i="1"/>
  <c r="EB69" i="1"/>
  <c r="EC69" i="1"/>
  <c r="DS70" i="1"/>
  <c r="DT70" i="1"/>
  <c r="DU70" i="1"/>
  <c r="DV70" i="1"/>
  <c r="DW70" i="1"/>
  <c r="DX70" i="1"/>
  <c r="DY70" i="1"/>
  <c r="DZ70" i="1"/>
  <c r="EA70" i="1"/>
  <c r="EB70" i="1"/>
  <c r="EC70" i="1"/>
  <c r="DS71" i="1"/>
  <c r="DT71" i="1"/>
  <c r="DU71" i="1"/>
  <c r="DV71" i="1"/>
  <c r="DW71" i="1"/>
  <c r="DX71" i="1"/>
  <c r="DY71" i="1"/>
  <c r="DZ71" i="1"/>
  <c r="EA71" i="1"/>
  <c r="EB71" i="1"/>
  <c r="EC71" i="1"/>
  <c r="DS72" i="1"/>
  <c r="DT72" i="1"/>
  <c r="DU72" i="1"/>
  <c r="DV72" i="1"/>
  <c r="DW72" i="1"/>
  <c r="DX72" i="1"/>
  <c r="DY72" i="1"/>
  <c r="DZ72" i="1"/>
  <c r="EA72" i="1"/>
  <c r="EB72" i="1"/>
  <c r="EC72" i="1"/>
  <c r="DS73" i="1"/>
  <c r="DT73" i="1"/>
  <c r="DU73" i="1"/>
  <c r="DV73" i="1"/>
  <c r="DW73" i="1"/>
  <c r="DX73" i="1"/>
  <c r="DY73" i="1"/>
  <c r="DZ73" i="1"/>
  <c r="EA73" i="1"/>
  <c r="EB73" i="1"/>
  <c r="EC73" i="1"/>
  <c r="DS74" i="1"/>
  <c r="DT74" i="1"/>
  <c r="DU74" i="1"/>
  <c r="DV74" i="1"/>
  <c r="DW74" i="1"/>
  <c r="DX74" i="1"/>
  <c r="DY74" i="1"/>
  <c r="DZ74" i="1"/>
  <c r="EA74" i="1"/>
  <c r="EB74" i="1"/>
  <c r="EC74" i="1"/>
  <c r="DS75" i="1"/>
  <c r="DT75" i="1"/>
  <c r="DU75" i="1"/>
  <c r="DV75" i="1"/>
  <c r="DW75" i="1"/>
  <c r="DX75" i="1"/>
  <c r="DY75" i="1"/>
  <c r="DZ75" i="1"/>
  <c r="EA75" i="1"/>
  <c r="EB75" i="1"/>
  <c r="EC75" i="1"/>
  <c r="DS76" i="1"/>
  <c r="DT76" i="1"/>
  <c r="DU76" i="1"/>
  <c r="DV76" i="1"/>
  <c r="DW76" i="1"/>
  <c r="DX76" i="1"/>
  <c r="DY76" i="1"/>
  <c r="DZ76" i="1"/>
  <c r="EA76" i="1"/>
  <c r="EB76" i="1"/>
  <c r="EC76" i="1"/>
  <c r="DS77" i="1"/>
  <c r="DT77" i="1"/>
  <c r="DU77" i="1"/>
  <c r="DV77" i="1"/>
  <c r="DW77" i="1"/>
  <c r="DX77" i="1"/>
  <c r="DY77" i="1"/>
  <c r="DZ77" i="1"/>
  <c r="EA77" i="1"/>
  <c r="EB77" i="1"/>
  <c r="EC77" i="1"/>
  <c r="DS78" i="1"/>
  <c r="DT78" i="1"/>
  <c r="DU78" i="1"/>
  <c r="DV78" i="1"/>
  <c r="DW78" i="1"/>
  <c r="DX78" i="1"/>
  <c r="DY78" i="1"/>
  <c r="DZ78" i="1"/>
  <c r="EA78" i="1"/>
  <c r="EB78" i="1"/>
  <c r="EC78" i="1"/>
  <c r="DS79" i="1"/>
  <c r="DT79" i="1"/>
  <c r="DU79" i="1"/>
  <c r="DV79" i="1"/>
  <c r="DW79" i="1"/>
  <c r="DX79" i="1"/>
  <c r="DY79" i="1"/>
  <c r="DZ79" i="1"/>
  <c r="EA79" i="1"/>
  <c r="EB79" i="1"/>
  <c r="EC79" i="1"/>
  <c r="DS80" i="1"/>
  <c r="DT80" i="1"/>
  <c r="DU80" i="1"/>
  <c r="DV80" i="1"/>
  <c r="DW80" i="1"/>
  <c r="DX80" i="1"/>
  <c r="DY80" i="1"/>
  <c r="DZ80" i="1"/>
  <c r="EA80" i="1"/>
  <c r="EB80" i="1"/>
  <c r="EC80" i="1"/>
  <c r="DS81" i="1"/>
  <c r="DT81" i="1"/>
  <c r="DU81" i="1"/>
  <c r="DV81" i="1"/>
  <c r="DW81" i="1"/>
  <c r="DX81" i="1"/>
  <c r="DY81" i="1"/>
  <c r="DZ81" i="1"/>
  <c r="EA81" i="1"/>
  <c r="EB81" i="1"/>
  <c r="EC81" i="1"/>
  <c r="DS82" i="1"/>
  <c r="DT82" i="1"/>
  <c r="DU82" i="1"/>
  <c r="DV82" i="1"/>
  <c r="DW82" i="1"/>
  <c r="DX82" i="1"/>
  <c r="DY82" i="1"/>
  <c r="DZ82" i="1"/>
  <c r="EA82" i="1"/>
  <c r="EB82" i="1"/>
  <c r="EC82" i="1"/>
  <c r="DS83" i="1"/>
  <c r="DT83" i="1"/>
  <c r="DU83" i="1"/>
  <c r="DV83" i="1"/>
  <c r="DW83" i="1"/>
  <c r="DX83" i="1"/>
  <c r="DY83" i="1"/>
  <c r="DZ83" i="1"/>
  <c r="EA83" i="1"/>
  <c r="EB83" i="1"/>
  <c r="EC83" i="1"/>
  <c r="DS84" i="1"/>
  <c r="DT84" i="1"/>
  <c r="DU84" i="1"/>
  <c r="DV84" i="1"/>
  <c r="DW84" i="1"/>
  <c r="DX84" i="1"/>
  <c r="DY84" i="1"/>
  <c r="DZ84" i="1"/>
  <c r="EA84" i="1"/>
  <c r="EB84" i="1"/>
  <c r="EC84" i="1"/>
  <c r="DS85" i="1"/>
  <c r="DT85" i="1"/>
  <c r="DU85" i="1"/>
  <c r="DV85" i="1"/>
  <c r="DW85" i="1"/>
  <c r="DX85" i="1"/>
  <c r="DY85" i="1"/>
  <c r="DZ85" i="1"/>
  <c r="EA85" i="1"/>
  <c r="EB85" i="1"/>
  <c r="EC85" i="1"/>
  <c r="DS86" i="1"/>
  <c r="DT86" i="1"/>
  <c r="DU86" i="1"/>
  <c r="DV86" i="1"/>
  <c r="DW86" i="1"/>
  <c r="DX86" i="1"/>
  <c r="DY86" i="1"/>
  <c r="DZ86" i="1"/>
  <c r="EA86" i="1"/>
  <c r="EB86" i="1"/>
  <c r="EC86" i="1"/>
  <c r="DS87" i="1"/>
  <c r="DT87" i="1"/>
  <c r="DU87" i="1"/>
  <c r="DV87" i="1"/>
  <c r="DW87" i="1"/>
  <c r="DX87" i="1"/>
  <c r="DY87" i="1"/>
  <c r="DZ87" i="1"/>
  <c r="EA87" i="1"/>
  <c r="EB87" i="1"/>
  <c r="EC87" i="1"/>
  <c r="DS88" i="1"/>
  <c r="DT88" i="1"/>
  <c r="DU88" i="1"/>
  <c r="DV88" i="1"/>
  <c r="DW88" i="1"/>
  <c r="DX88" i="1"/>
  <c r="DY88" i="1"/>
  <c r="DZ88" i="1"/>
  <c r="EA88" i="1"/>
  <c r="EB88" i="1"/>
  <c r="EC88" i="1"/>
  <c r="DS89" i="1"/>
  <c r="DT89" i="1"/>
  <c r="DU89" i="1"/>
  <c r="DV89" i="1"/>
  <c r="DW89" i="1"/>
  <c r="DX89" i="1"/>
  <c r="DY89" i="1"/>
  <c r="DZ89" i="1"/>
  <c r="EA89" i="1"/>
  <c r="EB89" i="1"/>
  <c r="EC89" i="1"/>
  <c r="DS90" i="1"/>
  <c r="DT90" i="1"/>
  <c r="DU90" i="1"/>
  <c r="DV90" i="1"/>
  <c r="DW90" i="1"/>
  <c r="DX90" i="1"/>
  <c r="DY90" i="1"/>
  <c r="DZ90" i="1"/>
  <c r="EA90" i="1"/>
  <c r="EB90" i="1"/>
  <c r="EC90" i="1"/>
  <c r="DS91" i="1"/>
  <c r="DT91" i="1"/>
  <c r="DU91" i="1"/>
  <c r="DV91" i="1"/>
  <c r="DW91" i="1"/>
  <c r="DX91" i="1"/>
  <c r="DY91" i="1"/>
  <c r="DZ91" i="1"/>
  <c r="EA91" i="1"/>
  <c r="EB91" i="1"/>
  <c r="EC91" i="1"/>
  <c r="DS92" i="1"/>
  <c r="DT92" i="1"/>
  <c r="DU92" i="1"/>
  <c r="DV92" i="1"/>
  <c r="DW92" i="1"/>
  <c r="DX92" i="1"/>
  <c r="DY92" i="1"/>
  <c r="DZ92" i="1"/>
  <c r="EA92" i="1"/>
  <c r="EB92" i="1"/>
  <c r="EC92" i="1"/>
  <c r="DS93" i="1"/>
  <c r="DT93" i="1"/>
  <c r="DU93" i="1"/>
  <c r="DV93" i="1"/>
  <c r="DW93" i="1"/>
  <c r="DX93" i="1"/>
  <c r="DY93" i="1"/>
  <c r="DZ93" i="1"/>
  <c r="EA93" i="1"/>
  <c r="EB93" i="1"/>
  <c r="EC93" i="1"/>
  <c r="DS94" i="1"/>
  <c r="DT94" i="1"/>
  <c r="DU94" i="1"/>
  <c r="DV94" i="1"/>
  <c r="DW94" i="1"/>
  <c r="DX94" i="1"/>
  <c r="DY94" i="1"/>
  <c r="DZ94" i="1"/>
  <c r="EA94" i="1"/>
  <c r="EB94" i="1"/>
  <c r="EC94" i="1"/>
  <c r="DS95" i="1"/>
  <c r="DT95" i="1"/>
  <c r="DU95" i="1"/>
  <c r="DV95" i="1"/>
  <c r="DW95" i="1"/>
  <c r="DX95" i="1"/>
  <c r="DY95" i="1"/>
  <c r="DZ95" i="1"/>
  <c r="EA95" i="1"/>
  <c r="EB95" i="1"/>
  <c r="EC95" i="1"/>
  <c r="DS96" i="1"/>
  <c r="DT96" i="1"/>
  <c r="DU96" i="1"/>
  <c r="DV96" i="1"/>
  <c r="DW96" i="1"/>
  <c r="DX96" i="1"/>
  <c r="DY96" i="1"/>
  <c r="DZ96" i="1"/>
  <c r="EA96" i="1"/>
  <c r="EB96" i="1"/>
  <c r="EC96" i="1"/>
  <c r="DS97" i="1"/>
  <c r="DT97" i="1"/>
  <c r="DU97" i="1"/>
  <c r="DV97" i="1"/>
  <c r="DW97" i="1"/>
  <c r="DX97" i="1"/>
  <c r="DY97" i="1"/>
  <c r="DZ97" i="1"/>
  <c r="EA97" i="1"/>
  <c r="EB97" i="1"/>
  <c r="EC97" i="1"/>
  <c r="DS98" i="1"/>
  <c r="DT98" i="1"/>
  <c r="DU98" i="1"/>
  <c r="DV98" i="1"/>
  <c r="DW98" i="1"/>
  <c r="DX98" i="1"/>
  <c r="DY98" i="1"/>
  <c r="DZ98" i="1"/>
  <c r="EA98" i="1"/>
  <c r="EB98" i="1"/>
  <c r="EC98" i="1"/>
  <c r="DS99" i="1"/>
  <c r="DT99" i="1"/>
  <c r="DU99" i="1"/>
  <c r="DV99" i="1"/>
  <c r="DW99" i="1"/>
  <c r="DX99" i="1"/>
  <c r="DY99" i="1"/>
  <c r="DZ99" i="1"/>
  <c r="EA99" i="1"/>
  <c r="EB99" i="1"/>
  <c r="EC99" i="1"/>
  <c r="DS100" i="1"/>
  <c r="DT100" i="1"/>
  <c r="DU100" i="1"/>
  <c r="DV100" i="1"/>
  <c r="DW100" i="1"/>
  <c r="DX100" i="1"/>
  <c r="DY100" i="1"/>
  <c r="DZ100" i="1"/>
  <c r="EA100" i="1"/>
  <c r="EB100" i="1"/>
  <c r="EC100" i="1"/>
  <c r="DS101" i="1"/>
  <c r="DT101" i="1"/>
  <c r="DU101" i="1"/>
  <c r="DV101" i="1"/>
  <c r="DW101" i="1"/>
  <c r="DX101" i="1"/>
  <c r="DY101" i="1"/>
  <c r="DZ101" i="1"/>
  <c r="EA101" i="1"/>
  <c r="EB101" i="1"/>
  <c r="EC101" i="1"/>
  <c r="DS102" i="1"/>
  <c r="DT102" i="1"/>
  <c r="DU102" i="1"/>
  <c r="DV102" i="1"/>
  <c r="DW102" i="1"/>
  <c r="DX102" i="1"/>
  <c r="DY102" i="1"/>
  <c r="DZ102" i="1"/>
  <c r="EA102" i="1"/>
  <c r="EB102" i="1"/>
  <c r="EC102" i="1"/>
  <c r="DS103" i="1"/>
  <c r="DT103" i="1"/>
  <c r="DU103" i="1"/>
  <c r="DV103" i="1"/>
  <c r="DW103" i="1"/>
  <c r="DX103" i="1"/>
  <c r="DY103" i="1"/>
  <c r="DZ103" i="1"/>
  <c r="EA103" i="1"/>
  <c r="EB103" i="1"/>
  <c r="EC103" i="1"/>
  <c r="DS104" i="1"/>
  <c r="DT104" i="1"/>
  <c r="DU104" i="1"/>
  <c r="DV104" i="1"/>
  <c r="DW104" i="1"/>
  <c r="DX104" i="1"/>
  <c r="DY104" i="1"/>
  <c r="DZ104" i="1"/>
  <c r="EA104" i="1"/>
  <c r="EB104" i="1"/>
  <c r="EC104" i="1"/>
  <c r="DS105" i="1"/>
  <c r="DT105" i="1"/>
  <c r="DU105" i="1"/>
  <c r="DV105" i="1"/>
  <c r="DW105" i="1"/>
  <c r="DX105" i="1"/>
  <c r="DY105" i="1"/>
  <c r="DZ105" i="1"/>
  <c r="EA105" i="1"/>
  <c r="EB105" i="1"/>
  <c r="EC105" i="1"/>
  <c r="DS106" i="1"/>
  <c r="DT106" i="1"/>
  <c r="DU106" i="1"/>
  <c r="DV106" i="1"/>
  <c r="DW106" i="1"/>
  <c r="DX106" i="1"/>
  <c r="DY106" i="1"/>
  <c r="DZ106" i="1"/>
  <c r="EA106" i="1"/>
  <c r="EB106" i="1"/>
  <c r="EC106" i="1"/>
  <c r="DS107" i="1"/>
  <c r="DT107" i="1"/>
  <c r="DU107" i="1"/>
  <c r="DV107" i="1"/>
  <c r="DW107" i="1"/>
  <c r="DX107" i="1"/>
  <c r="DY107" i="1"/>
  <c r="DZ107" i="1"/>
  <c r="EA107" i="1"/>
  <c r="EB107" i="1"/>
  <c r="EC107" i="1"/>
  <c r="DS108" i="1"/>
  <c r="DT108" i="1"/>
  <c r="DU108" i="1"/>
  <c r="DV108" i="1"/>
  <c r="DW108" i="1"/>
  <c r="DX108" i="1"/>
  <c r="DY108" i="1"/>
  <c r="DZ108" i="1"/>
  <c r="EA108" i="1"/>
  <c r="EB108" i="1"/>
  <c r="EC108" i="1"/>
  <c r="DS109" i="1"/>
  <c r="DT109" i="1"/>
  <c r="DU109" i="1"/>
  <c r="DV109" i="1"/>
  <c r="DW109" i="1"/>
  <c r="DX109" i="1"/>
  <c r="DY109" i="1"/>
  <c r="DZ109" i="1"/>
  <c r="EA109" i="1"/>
  <c r="EB109" i="1"/>
  <c r="EC109" i="1"/>
  <c r="DS110" i="1"/>
  <c r="DT110" i="1"/>
  <c r="DU110" i="1"/>
  <c r="DV110" i="1"/>
  <c r="DW110" i="1"/>
  <c r="DX110" i="1"/>
  <c r="DY110" i="1"/>
  <c r="DZ110" i="1"/>
  <c r="EA110" i="1"/>
  <c r="EB110" i="1"/>
  <c r="EC110" i="1"/>
  <c r="DS111" i="1"/>
  <c r="DT111" i="1"/>
  <c r="DU111" i="1"/>
  <c r="DV111" i="1"/>
  <c r="DW111" i="1"/>
  <c r="DX111" i="1"/>
  <c r="DY111" i="1"/>
  <c r="DZ111" i="1"/>
  <c r="EA111" i="1"/>
  <c r="EB111" i="1"/>
  <c r="EC111" i="1"/>
  <c r="DS112" i="1"/>
  <c r="DT112" i="1"/>
  <c r="DU112" i="1"/>
  <c r="DV112" i="1"/>
  <c r="DW112" i="1"/>
  <c r="DX112" i="1"/>
  <c r="DY112" i="1"/>
  <c r="DZ112" i="1"/>
  <c r="EA112" i="1"/>
  <c r="EB112" i="1"/>
  <c r="EC112" i="1"/>
  <c r="DS113" i="1"/>
  <c r="DT113" i="1"/>
  <c r="DU113" i="1"/>
  <c r="DV113" i="1"/>
  <c r="DW113" i="1"/>
  <c r="DX113" i="1"/>
  <c r="DY113" i="1"/>
  <c r="DZ113" i="1"/>
  <c r="EA113" i="1"/>
  <c r="EB113" i="1"/>
  <c r="EC113" i="1"/>
  <c r="DS114" i="1"/>
  <c r="DT114" i="1"/>
  <c r="DU114" i="1"/>
  <c r="DV114" i="1"/>
  <c r="DW114" i="1"/>
  <c r="DX114" i="1"/>
  <c r="DY114" i="1"/>
  <c r="DZ114" i="1"/>
  <c r="EA114" i="1"/>
  <c r="EB114" i="1"/>
  <c r="EC114" i="1"/>
  <c r="DS115" i="1"/>
  <c r="DT115" i="1"/>
  <c r="DU115" i="1"/>
  <c r="DV115" i="1"/>
  <c r="DW115" i="1"/>
  <c r="DX115" i="1"/>
  <c r="DY115" i="1"/>
  <c r="DZ115" i="1"/>
  <c r="EA115" i="1"/>
  <c r="EB115" i="1"/>
  <c r="EC115" i="1"/>
  <c r="DS116" i="1"/>
  <c r="DT116" i="1"/>
  <c r="DU116" i="1"/>
  <c r="DV116" i="1"/>
  <c r="DW116" i="1"/>
  <c r="DX116" i="1"/>
  <c r="DY116" i="1"/>
  <c r="DZ116" i="1"/>
  <c r="EA116" i="1"/>
  <c r="EB116" i="1"/>
  <c r="EC116" i="1"/>
  <c r="DS117" i="1"/>
  <c r="DT117" i="1"/>
  <c r="DU117" i="1"/>
  <c r="DV117" i="1"/>
  <c r="DW117" i="1"/>
  <c r="DX117" i="1"/>
  <c r="DY117" i="1"/>
  <c r="DZ117" i="1"/>
  <c r="EA117" i="1"/>
  <c r="EB117" i="1"/>
  <c r="EC117" i="1"/>
  <c r="DS118" i="1"/>
  <c r="DT118" i="1"/>
  <c r="DU118" i="1"/>
  <c r="DV118" i="1"/>
  <c r="DW118" i="1"/>
  <c r="DX118" i="1"/>
  <c r="DY118" i="1"/>
  <c r="DZ118" i="1"/>
  <c r="EA118" i="1"/>
  <c r="EB118" i="1"/>
  <c r="EC118" i="1"/>
  <c r="DS119" i="1"/>
  <c r="DT119" i="1"/>
  <c r="DU119" i="1"/>
  <c r="DV119" i="1"/>
  <c r="DW119" i="1"/>
  <c r="DX119" i="1"/>
  <c r="DY119" i="1"/>
  <c r="DZ119" i="1"/>
  <c r="EA119" i="1"/>
  <c r="EB119" i="1"/>
  <c r="EC119" i="1"/>
  <c r="DS120" i="1"/>
  <c r="DT120" i="1"/>
  <c r="DU120" i="1"/>
  <c r="DV120" i="1"/>
  <c r="DW120" i="1"/>
  <c r="DX120" i="1"/>
  <c r="DY120" i="1"/>
  <c r="DZ120" i="1"/>
  <c r="EA120" i="1"/>
  <c r="EB120" i="1"/>
  <c r="EC120" i="1"/>
  <c r="DS121" i="1"/>
  <c r="DT121" i="1"/>
  <c r="DU121" i="1"/>
  <c r="DV121" i="1"/>
  <c r="DW121" i="1"/>
  <c r="DX121" i="1"/>
  <c r="DY121" i="1"/>
  <c r="DZ121" i="1"/>
  <c r="EA121" i="1"/>
  <c r="EB121" i="1"/>
  <c r="EC121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2" i="1"/>
  <c r="DG2" i="1"/>
  <c r="DH2" i="1"/>
  <c r="DI2" i="1"/>
  <c r="DJ2" i="1"/>
  <c r="DK2" i="1"/>
  <c r="DL2" i="1"/>
  <c r="DM2" i="1"/>
  <c r="DN2" i="1"/>
  <c r="DO2" i="1"/>
  <c r="DP2" i="1"/>
  <c r="DQ2" i="1"/>
  <c r="DG3" i="1"/>
  <c r="DH3" i="1"/>
  <c r="DI3" i="1"/>
  <c r="DJ3" i="1"/>
  <c r="DK3" i="1"/>
  <c r="DL3" i="1"/>
  <c r="DM3" i="1"/>
  <c r="DN3" i="1"/>
  <c r="DO3" i="1"/>
  <c r="DP3" i="1"/>
  <c r="DQ3" i="1"/>
  <c r="DG4" i="1"/>
  <c r="DH4" i="1"/>
  <c r="DI4" i="1"/>
  <c r="DJ4" i="1"/>
  <c r="DK4" i="1"/>
  <c r="DL4" i="1"/>
  <c r="DM4" i="1"/>
  <c r="DN4" i="1"/>
  <c r="DO4" i="1"/>
  <c r="DP4" i="1"/>
  <c r="DQ4" i="1"/>
  <c r="DG5" i="1"/>
  <c r="DH5" i="1"/>
  <c r="DI5" i="1"/>
  <c r="DJ5" i="1"/>
  <c r="DK5" i="1"/>
  <c r="DL5" i="1"/>
  <c r="DM5" i="1"/>
  <c r="DN5" i="1"/>
  <c r="DO5" i="1"/>
  <c r="DP5" i="1"/>
  <c r="DQ5" i="1"/>
  <c r="DG6" i="1"/>
  <c r="DH6" i="1"/>
  <c r="DI6" i="1"/>
  <c r="DJ6" i="1"/>
  <c r="DK6" i="1"/>
  <c r="DL6" i="1"/>
  <c r="DM6" i="1"/>
  <c r="DN6" i="1"/>
  <c r="DO6" i="1"/>
  <c r="DP6" i="1"/>
  <c r="DQ6" i="1"/>
  <c r="DG7" i="1"/>
  <c r="DH7" i="1"/>
  <c r="DI7" i="1"/>
  <c r="DJ7" i="1"/>
  <c r="DK7" i="1"/>
  <c r="DL7" i="1"/>
  <c r="DM7" i="1"/>
  <c r="DN7" i="1"/>
  <c r="DO7" i="1"/>
  <c r="DP7" i="1"/>
  <c r="DQ7" i="1"/>
  <c r="DG8" i="1"/>
  <c r="DH8" i="1"/>
  <c r="DI8" i="1"/>
  <c r="DJ8" i="1"/>
  <c r="DK8" i="1"/>
  <c r="DL8" i="1"/>
  <c r="DM8" i="1"/>
  <c r="DN8" i="1"/>
  <c r="DO8" i="1"/>
  <c r="DP8" i="1"/>
  <c r="DQ8" i="1"/>
  <c r="DG9" i="1"/>
  <c r="DH9" i="1"/>
  <c r="DI9" i="1"/>
  <c r="DJ9" i="1"/>
  <c r="DK9" i="1"/>
  <c r="DL9" i="1"/>
  <c r="DM9" i="1"/>
  <c r="DN9" i="1"/>
  <c r="DO9" i="1"/>
  <c r="DP9" i="1"/>
  <c r="DQ9" i="1"/>
  <c r="DG10" i="1"/>
  <c r="DH10" i="1"/>
  <c r="DI10" i="1"/>
  <c r="DJ10" i="1"/>
  <c r="DK10" i="1"/>
  <c r="DL10" i="1"/>
  <c r="DM10" i="1"/>
  <c r="DN10" i="1"/>
  <c r="DO10" i="1"/>
  <c r="DP10" i="1"/>
  <c r="DQ10" i="1"/>
  <c r="DG11" i="1"/>
  <c r="DH11" i="1"/>
  <c r="DI11" i="1"/>
  <c r="DJ11" i="1"/>
  <c r="DK11" i="1"/>
  <c r="DL11" i="1"/>
  <c r="DM11" i="1"/>
  <c r="DN11" i="1"/>
  <c r="DO11" i="1"/>
  <c r="DP11" i="1"/>
  <c r="DQ11" i="1"/>
  <c r="DG12" i="1"/>
  <c r="DH12" i="1"/>
  <c r="DI12" i="1"/>
  <c r="DJ12" i="1"/>
  <c r="DK12" i="1"/>
  <c r="DL12" i="1"/>
  <c r="DM12" i="1"/>
  <c r="DN12" i="1"/>
  <c r="DO12" i="1"/>
  <c r="DP12" i="1"/>
  <c r="DQ12" i="1"/>
  <c r="DG13" i="1"/>
  <c r="DH13" i="1"/>
  <c r="DI13" i="1"/>
  <c r="DJ13" i="1"/>
  <c r="DK13" i="1"/>
  <c r="DL13" i="1"/>
  <c r="DM13" i="1"/>
  <c r="DN13" i="1"/>
  <c r="DO13" i="1"/>
  <c r="DP13" i="1"/>
  <c r="DQ13" i="1"/>
  <c r="DG14" i="1"/>
  <c r="DH14" i="1"/>
  <c r="DI14" i="1"/>
  <c r="DJ14" i="1"/>
  <c r="DK14" i="1"/>
  <c r="DL14" i="1"/>
  <c r="DM14" i="1"/>
  <c r="DN14" i="1"/>
  <c r="DO14" i="1"/>
  <c r="DP14" i="1"/>
  <c r="DQ14" i="1"/>
  <c r="DG15" i="1"/>
  <c r="DH15" i="1"/>
  <c r="DI15" i="1"/>
  <c r="DJ15" i="1"/>
  <c r="DK15" i="1"/>
  <c r="DL15" i="1"/>
  <c r="DM15" i="1"/>
  <c r="DN15" i="1"/>
  <c r="DO15" i="1"/>
  <c r="DP15" i="1"/>
  <c r="DQ15" i="1"/>
  <c r="DG16" i="1"/>
  <c r="DH16" i="1"/>
  <c r="DI16" i="1"/>
  <c r="DJ16" i="1"/>
  <c r="DK16" i="1"/>
  <c r="DL16" i="1"/>
  <c r="DM16" i="1"/>
  <c r="DN16" i="1"/>
  <c r="DO16" i="1"/>
  <c r="DP16" i="1"/>
  <c r="DQ16" i="1"/>
  <c r="DG17" i="1"/>
  <c r="DH17" i="1"/>
  <c r="DI17" i="1"/>
  <c r="DJ17" i="1"/>
  <c r="DK17" i="1"/>
  <c r="DL17" i="1"/>
  <c r="DM17" i="1"/>
  <c r="DN17" i="1"/>
  <c r="DO17" i="1"/>
  <c r="DP17" i="1"/>
  <c r="DQ17" i="1"/>
  <c r="DG18" i="1"/>
  <c r="DH18" i="1"/>
  <c r="DI18" i="1"/>
  <c r="DJ18" i="1"/>
  <c r="DK18" i="1"/>
  <c r="DL18" i="1"/>
  <c r="DM18" i="1"/>
  <c r="DN18" i="1"/>
  <c r="DO18" i="1"/>
  <c r="DP18" i="1"/>
  <c r="DQ18" i="1"/>
  <c r="DG19" i="1"/>
  <c r="DH19" i="1"/>
  <c r="DI19" i="1"/>
  <c r="DJ19" i="1"/>
  <c r="DK19" i="1"/>
  <c r="DL19" i="1"/>
  <c r="DM19" i="1"/>
  <c r="DN19" i="1"/>
  <c r="DO19" i="1"/>
  <c r="DP19" i="1"/>
  <c r="DQ19" i="1"/>
  <c r="DG20" i="1"/>
  <c r="DH20" i="1"/>
  <c r="DI20" i="1"/>
  <c r="DJ20" i="1"/>
  <c r="DK20" i="1"/>
  <c r="DL20" i="1"/>
  <c r="DM20" i="1"/>
  <c r="DN20" i="1"/>
  <c r="DO20" i="1"/>
  <c r="DP20" i="1"/>
  <c r="DQ20" i="1"/>
  <c r="DG21" i="1"/>
  <c r="DH21" i="1"/>
  <c r="DI21" i="1"/>
  <c r="DJ21" i="1"/>
  <c r="DK21" i="1"/>
  <c r="DL21" i="1"/>
  <c r="DM21" i="1"/>
  <c r="DN21" i="1"/>
  <c r="DO21" i="1"/>
  <c r="DP21" i="1"/>
  <c r="DQ21" i="1"/>
  <c r="DG22" i="1"/>
  <c r="DH22" i="1"/>
  <c r="DI22" i="1"/>
  <c r="DJ22" i="1"/>
  <c r="DK22" i="1"/>
  <c r="DL22" i="1"/>
  <c r="DM22" i="1"/>
  <c r="DN22" i="1"/>
  <c r="DO22" i="1"/>
  <c r="DP22" i="1"/>
  <c r="DQ22" i="1"/>
  <c r="DG23" i="1"/>
  <c r="DH23" i="1"/>
  <c r="DI23" i="1"/>
  <c r="DJ23" i="1"/>
  <c r="DK23" i="1"/>
  <c r="DL23" i="1"/>
  <c r="DM23" i="1"/>
  <c r="DN23" i="1"/>
  <c r="DO23" i="1"/>
  <c r="DP23" i="1"/>
  <c r="DQ23" i="1"/>
  <c r="DG24" i="1"/>
  <c r="DH24" i="1"/>
  <c r="DI24" i="1"/>
  <c r="DJ24" i="1"/>
  <c r="DK24" i="1"/>
  <c r="DL24" i="1"/>
  <c r="DM24" i="1"/>
  <c r="DN24" i="1"/>
  <c r="DO24" i="1"/>
  <c r="DP24" i="1"/>
  <c r="DQ24" i="1"/>
  <c r="DG25" i="1"/>
  <c r="DH25" i="1"/>
  <c r="DI25" i="1"/>
  <c r="DJ25" i="1"/>
  <c r="DK25" i="1"/>
  <c r="DL25" i="1"/>
  <c r="DM25" i="1"/>
  <c r="DN25" i="1"/>
  <c r="DO25" i="1"/>
  <c r="DP25" i="1"/>
  <c r="DQ25" i="1"/>
  <c r="DG26" i="1"/>
  <c r="DH26" i="1"/>
  <c r="DI26" i="1"/>
  <c r="DJ26" i="1"/>
  <c r="DK26" i="1"/>
  <c r="DL26" i="1"/>
  <c r="DM26" i="1"/>
  <c r="DN26" i="1"/>
  <c r="DO26" i="1"/>
  <c r="DP26" i="1"/>
  <c r="DQ26" i="1"/>
  <c r="DG27" i="1"/>
  <c r="DH27" i="1"/>
  <c r="DI27" i="1"/>
  <c r="DJ27" i="1"/>
  <c r="DK27" i="1"/>
  <c r="DL27" i="1"/>
  <c r="DM27" i="1"/>
  <c r="DN27" i="1"/>
  <c r="DO27" i="1"/>
  <c r="DP27" i="1"/>
  <c r="DQ27" i="1"/>
  <c r="DG28" i="1"/>
  <c r="DH28" i="1"/>
  <c r="DI28" i="1"/>
  <c r="DJ28" i="1"/>
  <c r="DK28" i="1"/>
  <c r="DL28" i="1"/>
  <c r="DM28" i="1"/>
  <c r="DN28" i="1"/>
  <c r="DO28" i="1"/>
  <c r="DP28" i="1"/>
  <c r="DQ28" i="1"/>
  <c r="DG29" i="1"/>
  <c r="DH29" i="1"/>
  <c r="DI29" i="1"/>
  <c r="DJ29" i="1"/>
  <c r="DK29" i="1"/>
  <c r="DL29" i="1"/>
  <c r="DM29" i="1"/>
  <c r="DN29" i="1"/>
  <c r="DO29" i="1"/>
  <c r="DP29" i="1"/>
  <c r="DQ29" i="1"/>
  <c r="DG30" i="1"/>
  <c r="DH30" i="1"/>
  <c r="DI30" i="1"/>
  <c r="DJ30" i="1"/>
  <c r="DK30" i="1"/>
  <c r="DL30" i="1"/>
  <c r="DM30" i="1"/>
  <c r="DN30" i="1"/>
  <c r="DO30" i="1"/>
  <c r="DP30" i="1"/>
  <c r="DQ30" i="1"/>
  <c r="DG31" i="1"/>
  <c r="DH31" i="1"/>
  <c r="DI31" i="1"/>
  <c r="DJ31" i="1"/>
  <c r="DK31" i="1"/>
  <c r="DL31" i="1"/>
  <c r="DM31" i="1"/>
  <c r="DN31" i="1"/>
  <c r="DO31" i="1"/>
  <c r="DP31" i="1"/>
  <c r="DQ31" i="1"/>
  <c r="DG32" i="1"/>
  <c r="DH32" i="1"/>
  <c r="DI32" i="1"/>
  <c r="DJ32" i="1"/>
  <c r="DK32" i="1"/>
  <c r="DL32" i="1"/>
  <c r="DM32" i="1"/>
  <c r="DN32" i="1"/>
  <c r="DO32" i="1"/>
  <c r="DP32" i="1"/>
  <c r="DQ32" i="1"/>
  <c r="DG33" i="1"/>
  <c r="DH33" i="1"/>
  <c r="DI33" i="1"/>
  <c r="DJ33" i="1"/>
  <c r="DK33" i="1"/>
  <c r="DL33" i="1"/>
  <c r="DM33" i="1"/>
  <c r="DN33" i="1"/>
  <c r="DO33" i="1"/>
  <c r="DP33" i="1"/>
  <c r="DQ33" i="1"/>
  <c r="DG34" i="1"/>
  <c r="DH34" i="1"/>
  <c r="DI34" i="1"/>
  <c r="DJ34" i="1"/>
  <c r="DK34" i="1"/>
  <c r="DL34" i="1"/>
  <c r="DM34" i="1"/>
  <c r="DN34" i="1"/>
  <c r="DO34" i="1"/>
  <c r="DP34" i="1"/>
  <c r="DQ34" i="1"/>
  <c r="DG35" i="1"/>
  <c r="DH35" i="1"/>
  <c r="DI35" i="1"/>
  <c r="DJ35" i="1"/>
  <c r="DK35" i="1"/>
  <c r="DL35" i="1"/>
  <c r="DM35" i="1"/>
  <c r="DN35" i="1"/>
  <c r="DO35" i="1"/>
  <c r="DP35" i="1"/>
  <c r="DQ35" i="1"/>
  <c r="DG36" i="1"/>
  <c r="DH36" i="1"/>
  <c r="DI36" i="1"/>
  <c r="DJ36" i="1"/>
  <c r="DK36" i="1"/>
  <c r="DL36" i="1"/>
  <c r="DM36" i="1"/>
  <c r="DN36" i="1"/>
  <c r="DO36" i="1"/>
  <c r="DP36" i="1"/>
  <c r="DQ36" i="1"/>
  <c r="DG37" i="1"/>
  <c r="DH37" i="1"/>
  <c r="DI37" i="1"/>
  <c r="DJ37" i="1"/>
  <c r="DK37" i="1"/>
  <c r="DL37" i="1"/>
  <c r="DM37" i="1"/>
  <c r="DN37" i="1"/>
  <c r="DO37" i="1"/>
  <c r="DP37" i="1"/>
  <c r="DQ37" i="1"/>
  <c r="DG38" i="1"/>
  <c r="DH38" i="1"/>
  <c r="DI38" i="1"/>
  <c r="DJ38" i="1"/>
  <c r="DK38" i="1"/>
  <c r="DL38" i="1"/>
  <c r="DM38" i="1"/>
  <c r="DN38" i="1"/>
  <c r="DO38" i="1"/>
  <c r="DP38" i="1"/>
  <c r="DQ38" i="1"/>
  <c r="DG39" i="1"/>
  <c r="DH39" i="1"/>
  <c r="DI39" i="1"/>
  <c r="DJ39" i="1"/>
  <c r="DK39" i="1"/>
  <c r="DL39" i="1"/>
  <c r="DM39" i="1"/>
  <c r="DN39" i="1"/>
  <c r="DO39" i="1"/>
  <c r="DP39" i="1"/>
  <c r="DQ39" i="1"/>
  <c r="DG40" i="1"/>
  <c r="DH40" i="1"/>
  <c r="DI40" i="1"/>
  <c r="DJ40" i="1"/>
  <c r="DK40" i="1"/>
  <c r="DL40" i="1"/>
  <c r="DM40" i="1"/>
  <c r="DN40" i="1"/>
  <c r="DO40" i="1"/>
  <c r="DP40" i="1"/>
  <c r="DQ40" i="1"/>
  <c r="DG41" i="1"/>
  <c r="DH41" i="1"/>
  <c r="DI41" i="1"/>
  <c r="DJ41" i="1"/>
  <c r="DK41" i="1"/>
  <c r="DL41" i="1"/>
  <c r="DM41" i="1"/>
  <c r="DN41" i="1"/>
  <c r="DO41" i="1"/>
  <c r="DP41" i="1"/>
  <c r="DQ41" i="1"/>
  <c r="DG42" i="1"/>
  <c r="DH42" i="1"/>
  <c r="DI42" i="1"/>
  <c r="DJ42" i="1"/>
  <c r="DK42" i="1"/>
  <c r="DL42" i="1"/>
  <c r="DM42" i="1"/>
  <c r="DN42" i="1"/>
  <c r="DO42" i="1"/>
  <c r="DP42" i="1"/>
  <c r="DQ42" i="1"/>
  <c r="DG43" i="1"/>
  <c r="DH43" i="1"/>
  <c r="DI43" i="1"/>
  <c r="DJ43" i="1"/>
  <c r="DK43" i="1"/>
  <c r="DL43" i="1"/>
  <c r="DM43" i="1"/>
  <c r="DN43" i="1"/>
  <c r="DO43" i="1"/>
  <c r="DP43" i="1"/>
  <c r="DQ43" i="1"/>
  <c r="DG44" i="1"/>
  <c r="DH44" i="1"/>
  <c r="DI44" i="1"/>
  <c r="DJ44" i="1"/>
  <c r="DK44" i="1"/>
  <c r="DL44" i="1"/>
  <c r="DM44" i="1"/>
  <c r="DN44" i="1"/>
  <c r="DO44" i="1"/>
  <c r="DP44" i="1"/>
  <c r="DQ44" i="1"/>
  <c r="DG45" i="1"/>
  <c r="DH45" i="1"/>
  <c r="DI45" i="1"/>
  <c r="DJ45" i="1"/>
  <c r="DK45" i="1"/>
  <c r="DL45" i="1"/>
  <c r="DM45" i="1"/>
  <c r="DN45" i="1"/>
  <c r="DO45" i="1"/>
  <c r="DP45" i="1"/>
  <c r="DQ45" i="1"/>
  <c r="DG46" i="1"/>
  <c r="DH46" i="1"/>
  <c r="DI46" i="1"/>
  <c r="DJ46" i="1"/>
  <c r="DK46" i="1"/>
  <c r="DL46" i="1"/>
  <c r="DM46" i="1"/>
  <c r="DN46" i="1"/>
  <c r="DO46" i="1"/>
  <c r="DP46" i="1"/>
  <c r="DQ46" i="1"/>
  <c r="DG47" i="1"/>
  <c r="DH47" i="1"/>
  <c r="DI47" i="1"/>
  <c r="DJ47" i="1"/>
  <c r="DK47" i="1"/>
  <c r="DL47" i="1"/>
  <c r="DM47" i="1"/>
  <c r="DN47" i="1"/>
  <c r="DO47" i="1"/>
  <c r="DP47" i="1"/>
  <c r="DQ47" i="1"/>
  <c r="DG48" i="1"/>
  <c r="DH48" i="1"/>
  <c r="DI48" i="1"/>
  <c r="DJ48" i="1"/>
  <c r="DK48" i="1"/>
  <c r="DL48" i="1"/>
  <c r="DM48" i="1"/>
  <c r="DN48" i="1"/>
  <c r="DO48" i="1"/>
  <c r="DP48" i="1"/>
  <c r="DQ48" i="1"/>
  <c r="DG49" i="1"/>
  <c r="DH49" i="1"/>
  <c r="DI49" i="1"/>
  <c r="DJ49" i="1"/>
  <c r="DK49" i="1"/>
  <c r="DL49" i="1"/>
  <c r="DM49" i="1"/>
  <c r="DN49" i="1"/>
  <c r="DO49" i="1"/>
  <c r="DP49" i="1"/>
  <c r="DQ49" i="1"/>
  <c r="DG50" i="1"/>
  <c r="DH50" i="1"/>
  <c r="DI50" i="1"/>
  <c r="DJ50" i="1"/>
  <c r="DK50" i="1"/>
  <c r="DL50" i="1"/>
  <c r="DM50" i="1"/>
  <c r="DN50" i="1"/>
  <c r="DO50" i="1"/>
  <c r="DP50" i="1"/>
  <c r="DQ50" i="1"/>
  <c r="DG51" i="1"/>
  <c r="DH51" i="1"/>
  <c r="DI51" i="1"/>
  <c r="DJ51" i="1"/>
  <c r="DK51" i="1"/>
  <c r="DL51" i="1"/>
  <c r="DM51" i="1"/>
  <c r="DN51" i="1"/>
  <c r="DO51" i="1"/>
  <c r="DP51" i="1"/>
  <c r="DQ51" i="1"/>
  <c r="DG52" i="1"/>
  <c r="DH52" i="1"/>
  <c r="DI52" i="1"/>
  <c r="DJ52" i="1"/>
  <c r="DK52" i="1"/>
  <c r="DL52" i="1"/>
  <c r="DM52" i="1"/>
  <c r="DN52" i="1"/>
  <c r="DO52" i="1"/>
  <c r="DP52" i="1"/>
  <c r="DQ52" i="1"/>
  <c r="DG53" i="1"/>
  <c r="DH53" i="1"/>
  <c r="DI53" i="1"/>
  <c r="DJ53" i="1"/>
  <c r="DK53" i="1"/>
  <c r="DL53" i="1"/>
  <c r="DM53" i="1"/>
  <c r="DN53" i="1"/>
  <c r="DO53" i="1"/>
  <c r="DP53" i="1"/>
  <c r="DQ53" i="1"/>
  <c r="DG54" i="1"/>
  <c r="DH54" i="1"/>
  <c r="DI54" i="1"/>
  <c r="DJ54" i="1"/>
  <c r="DK54" i="1"/>
  <c r="DL54" i="1"/>
  <c r="DM54" i="1"/>
  <c r="DN54" i="1"/>
  <c r="DO54" i="1"/>
  <c r="DP54" i="1"/>
  <c r="DQ54" i="1"/>
  <c r="DG55" i="1"/>
  <c r="DH55" i="1"/>
  <c r="DI55" i="1"/>
  <c r="DJ55" i="1"/>
  <c r="DK55" i="1"/>
  <c r="DL55" i="1"/>
  <c r="DM55" i="1"/>
  <c r="DN55" i="1"/>
  <c r="DO55" i="1"/>
  <c r="DP55" i="1"/>
  <c r="DQ55" i="1"/>
  <c r="DG56" i="1"/>
  <c r="DH56" i="1"/>
  <c r="DI56" i="1"/>
  <c r="DJ56" i="1"/>
  <c r="DK56" i="1"/>
  <c r="DL56" i="1"/>
  <c r="DM56" i="1"/>
  <c r="DN56" i="1"/>
  <c r="DO56" i="1"/>
  <c r="DP56" i="1"/>
  <c r="DQ56" i="1"/>
  <c r="DG57" i="1"/>
  <c r="DH57" i="1"/>
  <c r="DI57" i="1"/>
  <c r="DJ57" i="1"/>
  <c r="DK57" i="1"/>
  <c r="DL57" i="1"/>
  <c r="DM57" i="1"/>
  <c r="DN57" i="1"/>
  <c r="DO57" i="1"/>
  <c r="DP57" i="1"/>
  <c r="DQ57" i="1"/>
  <c r="DG58" i="1"/>
  <c r="DH58" i="1"/>
  <c r="DI58" i="1"/>
  <c r="DJ58" i="1"/>
  <c r="DK58" i="1"/>
  <c r="DL58" i="1"/>
  <c r="DM58" i="1"/>
  <c r="DN58" i="1"/>
  <c r="DO58" i="1"/>
  <c r="DP58" i="1"/>
  <c r="DQ58" i="1"/>
  <c r="DG59" i="1"/>
  <c r="DH59" i="1"/>
  <c r="DI59" i="1"/>
  <c r="DJ59" i="1"/>
  <c r="DK59" i="1"/>
  <c r="DL59" i="1"/>
  <c r="DM59" i="1"/>
  <c r="DN59" i="1"/>
  <c r="DO59" i="1"/>
  <c r="DP59" i="1"/>
  <c r="DQ59" i="1"/>
  <c r="DG60" i="1"/>
  <c r="DH60" i="1"/>
  <c r="DI60" i="1"/>
  <c r="DJ60" i="1"/>
  <c r="DK60" i="1"/>
  <c r="DL60" i="1"/>
  <c r="DM60" i="1"/>
  <c r="DN60" i="1"/>
  <c r="DO60" i="1"/>
  <c r="DP60" i="1"/>
  <c r="DQ60" i="1"/>
  <c r="DG61" i="1"/>
  <c r="DH61" i="1"/>
  <c r="DI61" i="1"/>
  <c r="DJ61" i="1"/>
  <c r="DK61" i="1"/>
  <c r="DL61" i="1"/>
  <c r="DM61" i="1"/>
  <c r="DN61" i="1"/>
  <c r="DO61" i="1"/>
  <c r="DP61" i="1"/>
  <c r="DQ61" i="1"/>
  <c r="DG62" i="1"/>
  <c r="DH62" i="1"/>
  <c r="DI62" i="1"/>
  <c r="DJ62" i="1"/>
  <c r="DK62" i="1"/>
  <c r="DL62" i="1"/>
  <c r="DM62" i="1"/>
  <c r="DN62" i="1"/>
  <c r="DO62" i="1"/>
  <c r="DP62" i="1"/>
  <c r="DQ62" i="1"/>
  <c r="DG63" i="1"/>
  <c r="DH63" i="1"/>
  <c r="DI63" i="1"/>
  <c r="DJ63" i="1"/>
  <c r="DK63" i="1"/>
  <c r="DL63" i="1"/>
  <c r="DM63" i="1"/>
  <c r="DN63" i="1"/>
  <c r="DO63" i="1"/>
  <c r="DP63" i="1"/>
  <c r="DQ63" i="1"/>
  <c r="DG64" i="1"/>
  <c r="DH64" i="1"/>
  <c r="DI64" i="1"/>
  <c r="DJ64" i="1"/>
  <c r="DK64" i="1"/>
  <c r="DL64" i="1"/>
  <c r="DM64" i="1"/>
  <c r="DN64" i="1"/>
  <c r="DO64" i="1"/>
  <c r="DP64" i="1"/>
  <c r="DQ64" i="1"/>
  <c r="DG65" i="1"/>
  <c r="DH65" i="1"/>
  <c r="DI65" i="1"/>
  <c r="DJ65" i="1"/>
  <c r="DK65" i="1"/>
  <c r="DL65" i="1"/>
  <c r="DM65" i="1"/>
  <c r="DN65" i="1"/>
  <c r="DO65" i="1"/>
  <c r="DP65" i="1"/>
  <c r="DQ65" i="1"/>
  <c r="DG66" i="1"/>
  <c r="DH66" i="1"/>
  <c r="DI66" i="1"/>
  <c r="DJ66" i="1"/>
  <c r="DK66" i="1"/>
  <c r="DL66" i="1"/>
  <c r="DM66" i="1"/>
  <c r="DN66" i="1"/>
  <c r="DO66" i="1"/>
  <c r="DP66" i="1"/>
  <c r="DQ66" i="1"/>
  <c r="DG67" i="1"/>
  <c r="DH67" i="1"/>
  <c r="DI67" i="1"/>
  <c r="DJ67" i="1"/>
  <c r="DK67" i="1"/>
  <c r="DL67" i="1"/>
  <c r="DM67" i="1"/>
  <c r="DN67" i="1"/>
  <c r="DO67" i="1"/>
  <c r="DP67" i="1"/>
  <c r="DQ67" i="1"/>
  <c r="DG68" i="1"/>
  <c r="DH68" i="1"/>
  <c r="DI68" i="1"/>
  <c r="DJ68" i="1"/>
  <c r="DK68" i="1"/>
  <c r="DL68" i="1"/>
  <c r="DM68" i="1"/>
  <c r="DN68" i="1"/>
  <c r="DO68" i="1"/>
  <c r="DP68" i="1"/>
  <c r="DQ68" i="1"/>
  <c r="DG69" i="1"/>
  <c r="DH69" i="1"/>
  <c r="DI69" i="1"/>
  <c r="DJ69" i="1"/>
  <c r="DK69" i="1"/>
  <c r="DL69" i="1"/>
  <c r="DM69" i="1"/>
  <c r="DN69" i="1"/>
  <c r="DO69" i="1"/>
  <c r="DP69" i="1"/>
  <c r="DQ69" i="1"/>
  <c r="DG70" i="1"/>
  <c r="DH70" i="1"/>
  <c r="DI70" i="1"/>
  <c r="DJ70" i="1"/>
  <c r="DK70" i="1"/>
  <c r="DL70" i="1"/>
  <c r="DM70" i="1"/>
  <c r="DN70" i="1"/>
  <c r="DO70" i="1"/>
  <c r="DP70" i="1"/>
  <c r="DQ70" i="1"/>
  <c r="DG71" i="1"/>
  <c r="DH71" i="1"/>
  <c r="DI71" i="1"/>
  <c r="DJ71" i="1"/>
  <c r="DK71" i="1"/>
  <c r="DL71" i="1"/>
  <c r="DM71" i="1"/>
  <c r="DN71" i="1"/>
  <c r="DO71" i="1"/>
  <c r="DP71" i="1"/>
  <c r="DQ71" i="1"/>
  <c r="DG72" i="1"/>
  <c r="DH72" i="1"/>
  <c r="DI72" i="1"/>
  <c r="DJ72" i="1"/>
  <c r="DK72" i="1"/>
  <c r="DL72" i="1"/>
  <c r="DM72" i="1"/>
  <c r="DN72" i="1"/>
  <c r="DO72" i="1"/>
  <c r="DP72" i="1"/>
  <c r="DQ72" i="1"/>
  <c r="DG73" i="1"/>
  <c r="DH73" i="1"/>
  <c r="DI73" i="1"/>
  <c r="DJ73" i="1"/>
  <c r="DK73" i="1"/>
  <c r="DL73" i="1"/>
  <c r="DM73" i="1"/>
  <c r="DN73" i="1"/>
  <c r="DO73" i="1"/>
  <c r="DP73" i="1"/>
  <c r="DQ73" i="1"/>
  <c r="DG74" i="1"/>
  <c r="DH74" i="1"/>
  <c r="DI74" i="1"/>
  <c r="DJ74" i="1"/>
  <c r="DK74" i="1"/>
  <c r="DL74" i="1"/>
  <c r="DM74" i="1"/>
  <c r="DN74" i="1"/>
  <c r="DO74" i="1"/>
  <c r="DP74" i="1"/>
  <c r="DQ74" i="1"/>
  <c r="DG75" i="1"/>
  <c r="DH75" i="1"/>
  <c r="DI75" i="1"/>
  <c r="DJ75" i="1"/>
  <c r="DK75" i="1"/>
  <c r="DL75" i="1"/>
  <c r="DM75" i="1"/>
  <c r="DN75" i="1"/>
  <c r="DO75" i="1"/>
  <c r="DP75" i="1"/>
  <c r="DQ75" i="1"/>
  <c r="DG76" i="1"/>
  <c r="DH76" i="1"/>
  <c r="DI76" i="1"/>
  <c r="DJ76" i="1"/>
  <c r="DK76" i="1"/>
  <c r="DL76" i="1"/>
  <c r="DM76" i="1"/>
  <c r="DN76" i="1"/>
  <c r="DO76" i="1"/>
  <c r="DP76" i="1"/>
  <c r="DQ76" i="1"/>
  <c r="DG77" i="1"/>
  <c r="DH77" i="1"/>
  <c r="DI77" i="1"/>
  <c r="DJ77" i="1"/>
  <c r="DK77" i="1"/>
  <c r="DL77" i="1"/>
  <c r="DM77" i="1"/>
  <c r="DN77" i="1"/>
  <c r="DO77" i="1"/>
  <c r="DP77" i="1"/>
  <c r="DQ77" i="1"/>
  <c r="DG78" i="1"/>
  <c r="DH78" i="1"/>
  <c r="DI78" i="1"/>
  <c r="DJ78" i="1"/>
  <c r="DK78" i="1"/>
  <c r="DL78" i="1"/>
  <c r="DM78" i="1"/>
  <c r="DN78" i="1"/>
  <c r="DO78" i="1"/>
  <c r="DP78" i="1"/>
  <c r="DQ78" i="1"/>
  <c r="DG79" i="1"/>
  <c r="DH79" i="1"/>
  <c r="DI79" i="1"/>
  <c r="DJ79" i="1"/>
  <c r="DK79" i="1"/>
  <c r="DL79" i="1"/>
  <c r="DM79" i="1"/>
  <c r="DN79" i="1"/>
  <c r="DO79" i="1"/>
  <c r="DP79" i="1"/>
  <c r="DQ79" i="1"/>
  <c r="DG80" i="1"/>
  <c r="DH80" i="1"/>
  <c r="DI80" i="1"/>
  <c r="DJ80" i="1"/>
  <c r="DK80" i="1"/>
  <c r="DL80" i="1"/>
  <c r="DM80" i="1"/>
  <c r="DN80" i="1"/>
  <c r="DO80" i="1"/>
  <c r="DP80" i="1"/>
  <c r="DQ80" i="1"/>
  <c r="DG81" i="1"/>
  <c r="DH81" i="1"/>
  <c r="DI81" i="1"/>
  <c r="DJ81" i="1"/>
  <c r="DK81" i="1"/>
  <c r="DL81" i="1"/>
  <c r="DM81" i="1"/>
  <c r="DN81" i="1"/>
  <c r="DO81" i="1"/>
  <c r="DP81" i="1"/>
  <c r="DQ81" i="1"/>
  <c r="DG82" i="1"/>
  <c r="DH82" i="1"/>
  <c r="DI82" i="1"/>
  <c r="DJ82" i="1"/>
  <c r="DK82" i="1"/>
  <c r="DL82" i="1"/>
  <c r="DM82" i="1"/>
  <c r="DN82" i="1"/>
  <c r="DO82" i="1"/>
  <c r="DP82" i="1"/>
  <c r="DQ82" i="1"/>
  <c r="DG83" i="1"/>
  <c r="DH83" i="1"/>
  <c r="DI83" i="1"/>
  <c r="DJ83" i="1"/>
  <c r="DK83" i="1"/>
  <c r="DL83" i="1"/>
  <c r="DM83" i="1"/>
  <c r="DN83" i="1"/>
  <c r="DO83" i="1"/>
  <c r="DP83" i="1"/>
  <c r="DQ83" i="1"/>
  <c r="DG84" i="1"/>
  <c r="DH84" i="1"/>
  <c r="DI84" i="1"/>
  <c r="DJ84" i="1"/>
  <c r="DK84" i="1"/>
  <c r="DL84" i="1"/>
  <c r="DM84" i="1"/>
  <c r="DN84" i="1"/>
  <c r="DO84" i="1"/>
  <c r="DP84" i="1"/>
  <c r="DQ84" i="1"/>
  <c r="DG85" i="1"/>
  <c r="DH85" i="1"/>
  <c r="DI85" i="1"/>
  <c r="DJ85" i="1"/>
  <c r="DK85" i="1"/>
  <c r="DL85" i="1"/>
  <c r="DM85" i="1"/>
  <c r="DN85" i="1"/>
  <c r="DO85" i="1"/>
  <c r="DP85" i="1"/>
  <c r="DQ85" i="1"/>
  <c r="DG86" i="1"/>
  <c r="DH86" i="1"/>
  <c r="DI86" i="1"/>
  <c r="DJ86" i="1"/>
  <c r="DK86" i="1"/>
  <c r="DL86" i="1"/>
  <c r="DM86" i="1"/>
  <c r="DN86" i="1"/>
  <c r="DO86" i="1"/>
  <c r="DP86" i="1"/>
  <c r="DQ86" i="1"/>
  <c r="DG87" i="1"/>
  <c r="DH87" i="1"/>
  <c r="DI87" i="1"/>
  <c r="DJ87" i="1"/>
  <c r="DK87" i="1"/>
  <c r="DL87" i="1"/>
  <c r="DM87" i="1"/>
  <c r="DN87" i="1"/>
  <c r="DO87" i="1"/>
  <c r="DP87" i="1"/>
  <c r="DQ87" i="1"/>
  <c r="DG88" i="1"/>
  <c r="DH88" i="1"/>
  <c r="DI88" i="1"/>
  <c r="DJ88" i="1"/>
  <c r="DK88" i="1"/>
  <c r="DL88" i="1"/>
  <c r="DM88" i="1"/>
  <c r="DN88" i="1"/>
  <c r="DO88" i="1"/>
  <c r="DP88" i="1"/>
  <c r="DQ88" i="1"/>
  <c r="DG89" i="1"/>
  <c r="DH89" i="1"/>
  <c r="DI89" i="1"/>
  <c r="DJ89" i="1"/>
  <c r="DK89" i="1"/>
  <c r="DL89" i="1"/>
  <c r="DM89" i="1"/>
  <c r="DN89" i="1"/>
  <c r="DO89" i="1"/>
  <c r="DP89" i="1"/>
  <c r="DQ89" i="1"/>
  <c r="DG90" i="1"/>
  <c r="DH90" i="1"/>
  <c r="DI90" i="1"/>
  <c r="DJ90" i="1"/>
  <c r="DK90" i="1"/>
  <c r="DL90" i="1"/>
  <c r="DM90" i="1"/>
  <c r="DN90" i="1"/>
  <c r="DO90" i="1"/>
  <c r="DP90" i="1"/>
  <c r="DQ90" i="1"/>
  <c r="DG91" i="1"/>
  <c r="DH91" i="1"/>
  <c r="DI91" i="1"/>
  <c r="DJ91" i="1"/>
  <c r="DK91" i="1"/>
  <c r="DL91" i="1"/>
  <c r="DM91" i="1"/>
  <c r="DN91" i="1"/>
  <c r="DO91" i="1"/>
  <c r="DP91" i="1"/>
  <c r="DQ91" i="1"/>
  <c r="DG92" i="1"/>
  <c r="DH92" i="1"/>
  <c r="DI92" i="1"/>
  <c r="DJ92" i="1"/>
  <c r="DK92" i="1"/>
  <c r="DL92" i="1"/>
  <c r="DM92" i="1"/>
  <c r="DN92" i="1"/>
  <c r="DO92" i="1"/>
  <c r="DP92" i="1"/>
  <c r="DQ92" i="1"/>
  <c r="DG93" i="1"/>
  <c r="DH93" i="1"/>
  <c r="DI93" i="1"/>
  <c r="DJ93" i="1"/>
  <c r="DK93" i="1"/>
  <c r="DL93" i="1"/>
  <c r="DM93" i="1"/>
  <c r="DN93" i="1"/>
  <c r="DO93" i="1"/>
  <c r="DP93" i="1"/>
  <c r="DQ93" i="1"/>
  <c r="DG94" i="1"/>
  <c r="DH94" i="1"/>
  <c r="DI94" i="1"/>
  <c r="DJ94" i="1"/>
  <c r="DK94" i="1"/>
  <c r="DL94" i="1"/>
  <c r="DM94" i="1"/>
  <c r="DN94" i="1"/>
  <c r="DO94" i="1"/>
  <c r="DP94" i="1"/>
  <c r="DQ94" i="1"/>
  <c r="DG95" i="1"/>
  <c r="DH95" i="1"/>
  <c r="DI95" i="1"/>
  <c r="DJ95" i="1"/>
  <c r="DK95" i="1"/>
  <c r="DL95" i="1"/>
  <c r="DM95" i="1"/>
  <c r="DN95" i="1"/>
  <c r="DO95" i="1"/>
  <c r="DP95" i="1"/>
  <c r="DQ95" i="1"/>
  <c r="DG96" i="1"/>
  <c r="DH96" i="1"/>
  <c r="DI96" i="1"/>
  <c r="DJ96" i="1"/>
  <c r="DK96" i="1"/>
  <c r="DL96" i="1"/>
  <c r="DM96" i="1"/>
  <c r="DN96" i="1"/>
  <c r="DO96" i="1"/>
  <c r="DP96" i="1"/>
  <c r="DQ96" i="1"/>
  <c r="DG97" i="1"/>
  <c r="DH97" i="1"/>
  <c r="DI97" i="1"/>
  <c r="DJ97" i="1"/>
  <c r="DK97" i="1"/>
  <c r="DL97" i="1"/>
  <c r="DM97" i="1"/>
  <c r="DN97" i="1"/>
  <c r="DO97" i="1"/>
  <c r="DP97" i="1"/>
  <c r="DQ97" i="1"/>
  <c r="DG98" i="1"/>
  <c r="DH98" i="1"/>
  <c r="DI98" i="1"/>
  <c r="DJ98" i="1"/>
  <c r="DK98" i="1"/>
  <c r="DL98" i="1"/>
  <c r="DM98" i="1"/>
  <c r="DN98" i="1"/>
  <c r="DO98" i="1"/>
  <c r="DP98" i="1"/>
  <c r="DQ98" i="1"/>
  <c r="DG99" i="1"/>
  <c r="DH99" i="1"/>
  <c r="DI99" i="1"/>
  <c r="DJ99" i="1"/>
  <c r="DK99" i="1"/>
  <c r="DL99" i="1"/>
  <c r="DM99" i="1"/>
  <c r="DN99" i="1"/>
  <c r="DO99" i="1"/>
  <c r="DP99" i="1"/>
  <c r="DQ99" i="1"/>
  <c r="DG100" i="1"/>
  <c r="DH100" i="1"/>
  <c r="DI100" i="1"/>
  <c r="DJ100" i="1"/>
  <c r="DK100" i="1"/>
  <c r="DL100" i="1"/>
  <c r="DM100" i="1"/>
  <c r="DN100" i="1"/>
  <c r="DO100" i="1"/>
  <c r="DP100" i="1"/>
  <c r="DQ100" i="1"/>
  <c r="DG101" i="1"/>
  <c r="DH101" i="1"/>
  <c r="DI101" i="1"/>
  <c r="DJ101" i="1"/>
  <c r="DK101" i="1"/>
  <c r="DL101" i="1"/>
  <c r="DM101" i="1"/>
  <c r="DN101" i="1"/>
  <c r="DO101" i="1"/>
  <c r="DP101" i="1"/>
  <c r="DQ101" i="1"/>
  <c r="DG102" i="1"/>
  <c r="DH102" i="1"/>
  <c r="DI102" i="1"/>
  <c r="DJ102" i="1"/>
  <c r="DK102" i="1"/>
  <c r="DL102" i="1"/>
  <c r="DM102" i="1"/>
  <c r="DN102" i="1"/>
  <c r="DO102" i="1"/>
  <c r="DP102" i="1"/>
  <c r="DQ102" i="1"/>
  <c r="DG103" i="1"/>
  <c r="DH103" i="1"/>
  <c r="DI103" i="1"/>
  <c r="DJ103" i="1"/>
  <c r="DK103" i="1"/>
  <c r="DL103" i="1"/>
  <c r="DM103" i="1"/>
  <c r="DN103" i="1"/>
  <c r="DO103" i="1"/>
  <c r="DP103" i="1"/>
  <c r="DQ103" i="1"/>
  <c r="DG104" i="1"/>
  <c r="DH104" i="1"/>
  <c r="DI104" i="1"/>
  <c r="DJ104" i="1"/>
  <c r="DK104" i="1"/>
  <c r="DL104" i="1"/>
  <c r="DM104" i="1"/>
  <c r="DN104" i="1"/>
  <c r="DO104" i="1"/>
  <c r="DP104" i="1"/>
  <c r="DQ104" i="1"/>
  <c r="DG105" i="1"/>
  <c r="DH105" i="1"/>
  <c r="DI105" i="1"/>
  <c r="DJ105" i="1"/>
  <c r="DK105" i="1"/>
  <c r="DL105" i="1"/>
  <c r="DM105" i="1"/>
  <c r="DN105" i="1"/>
  <c r="DO105" i="1"/>
  <c r="DP105" i="1"/>
  <c r="DQ105" i="1"/>
  <c r="DG106" i="1"/>
  <c r="DH106" i="1"/>
  <c r="DI106" i="1"/>
  <c r="DJ106" i="1"/>
  <c r="DK106" i="1"/>
  <c r="DL106" i="1"/>
  <c r="DM106" i="1"/>
  <c r="DN106" i="1"/>
  <c r="DO106" i="1"/>
  <c r="DP106" i="1"/>
  <c r="DQ106" i="1"/>
  <c r="DG107" i="1"/>
  <c r="DH107" i="1"/>
  <c r="DI107" i="1"/>
  <c r="DJ107" i="1"/>
  <c r="DK107" i="1"/>
  <c r="DL107" i="1"/>
  <c r="DM107" i="1"/>
  <c r="DN107" i="1"/>
  <c r="DO107" i="1"/>
  <c r="DP107" i="1"/>
  <c r="DQ107" i="1"/>
  <c r="DG108" i="1"/>
  <c r="DH108" i="1"/>
  <c r="DI108" i="1"/>
  <c r="DJ108" i="1"/>
  <c r="DK108" i="1"/>
  <c r="DL108" i="1"/>
  <c r="DM108" i="1"/>
  <c r="DN108" i="1"/>
  <c r="DO108" i="1"/>
  <c r="DP108" i="1"/>
  <c r="DQ108" i="1"/>
  <c r="DG109" i="1"/>
  <c r="DH109" i="1"/>
  <c r="DI109" i="1"/>
  <c r="DJ109" i="1"/>
  <c r="DK109" i="1"/>
  <c r="DL109" i="1"/>
  <c r="DM109" i="1"/>
  <c r="DN109" i="1"/>
  <c r="DO109" i="1"/>
  <c r="DP109" i="1"/>
  <c r="DQ109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2" i="1"/>
  <c r="CU2" i="1"/>
  <c r="CV2" i="1"/>
  <c r="CW2" i="1"/>
  <c r="CX2" i="1"/>
  <c r="CY2" i="1"/>
  <c r="CZ2" i="1"/>
  <c r="DA2" i="1"/>
  <c r="DB2" i="1"/>
  <c r="DC2" i="1"/>
  <c r="DD2" i="1"/>
  <c r="DE2" i="1"/>
  <c r="CU3" i="1"/>
  <c r="CV3" i="1"/>
  <c r="CW3" i="1"/>
  <c r="CX3" i="1"/>
  <c r="CY3" i="1"/>
  <c r="CZ3" i="1"/>
  <c r="DA3" i="1"/>
  <c r="DB3" i="1"/>
  <c r="DC3" i="1"/>
  <c r="DD3" i="1"/>
  <c r="DE3" i="1"/>
  <c r="CU4" i="1"/>
  <c r="CV4" i="1"/>
  <c r="CW4" i="1"/>
  <c r="CX4" i="1"/>
  <c r="CY4" i="1"/>
  <c r="CZ4" i="1"/>
  <c r="DA4" i="1"/>
  <c r="DB4" i="1"/>
  <c r="DC4" i="1"/>
  <c r="DD4" i="1"/>
  <c r="DE4" i="1"/>
  <c r="CU5" i="1"/>
  <c r="CV5" i="1"/>
  <c r="CW5" i="1"/>
  <c r="CX5" i="1"/>
  <c r="CY5" i="1"/>
  <c r="CZ5" i="1"/>
  <c r="DA5" i="1"/>
  <c r="DB5" i="1"/>
  <c r="DC5" i="1"/>
  <c r="DD5" i="1"/>
  <c r="DE5" i="1"/>
  <c r="CU6" i="1"/>
  <c r="CV6" i="1"/>
  <c r="CW6" i="1"/>
  <c r="CX6" i="1"/>
  <c r="CY6" i="1"/>
  <c r="CZ6" i="1"/>
  <c r="DA6" i="1"/>
  <c r="DB6" i="1"/>
  <c r="DC6" i="1"/>
  <c r="DD6" i="1"/>
  <c r="DE6" i="1"/>
  <c r="CU7" i="1"/>
  <c r="CV7" i="1"/>
  <c r="CW7" i="1"/>
  <c r="CX7" i="1"/>
  <c r="CY7" i="1"/>
  <c r="CZ7" i="1"/>
  <c r="DA7" i="1"/>
  <c r="DB7" i="1"/>
  <c r="DC7" i="1"/>
  <c r="DD7" i="1"/>
  <c r="DE7" i="1"/>
  <c r="CU8" i="1"/>
  <c r="CV8" i="1"/>
  <c r="CW8" i="1"/>
  <c r="CX8" i="1"/>
  <c r="CY8" i="1"/>
  <c r="CZ8" i="1"/>
  <c r="DA8" i="1"/>
  <c r="DB8" i="1"/>
  <c r="DC8" i="1"/>
  <c r="DD8" i="1"/>
  <c r="DE8" i="1"/>
  <c r="CU9" i="1"/>
  <c r="CV9" i="1"/>
  <c r="CW9" i="1"/>
  <c r="CX9" i="1"/>
  <c r="CY9" i="1"/>
  <c r="CZ9" i="1"/>
  <c r="DA9" i="1"/>
  <c r="DB9" i="1"/>
  <c r="DC9" i="1"/>
  <c r="DD9" i="1"/>
  <c r="DE9" i="1"/>
  <c r="CU10" i="1"/>
  <c r="CV10" i="1"/>
  <c r="CW10" i="1"/>
  <c r="CX10" i="1"/>
  <c r="CY10" i="1"/>
  <c r="CZ10" i="1"/>
  <c r="DA10" i="1"/>
  <c r="DB10" i="1"/>
  <c r="DC10" i="1"/>
  <c r="DD10" i="1"/>
  <c r="DE10" i="1"/>
  <c r="CU11" i="1"/>
  <c r="CV11" i="1"/>
  <c r="CW11" i="1"/>
  <c r="CX11" i="1"/>
  <c r="CY11" i="1"/>
  <c r="CZ11" i="1"/>
  <c r="DA11" i="1"/>
  <c r="DB11" i="1"/>
  <c r="DC11" i="1"/>
  <c r="DD11" i="1"/>
  <c r="DE11" i="1"/>
  <c r="CU12" i="1"/>
  <c r="CV12" i="1"/>
  <c r="CW12" i="1"/>
  <c r="CX12" i="1"/>
  <c r="CY12" i="1"/>
  <c r="CZ12" i="1"/>
  <c r="DA12" i="1"/>
  <c r="DB12" i="1"/>
  <c r="DC12" i="1"/>
  <c r="DD12" i="1"/>
  <c r="DE12" i="1"/>
  <c r="CU13" i="1"/>
  <c r="CV13" i="1"/>
  <c r="CW13" i="1"/>
  <c r="CX13" i="1"/>
  <c r="CY13" i="1"/>
  <c r="CZ13" i="1"/>
  <c r="DA13" i="1"/>
  <c r="DB13" i="1"/>
  <c r="DC13" i="1"/>
  <c r="DD13" i="1"/>
  <c r="DE13" i="1"/>
  <c r="CU14" i="1"/>
  <c r="CV14" i="1"/>
  <c r="CW14" i="1"/>
  <c r="CX14" i="1"/>
  <c r="CY14" i="1"/>
  <c r="CZ14" i="1"/>
  <c r="DA14" i="1"/>
  <c r="DB14" i="1"/>
  <c r="DC14" i="1"/>
  <c r="DD14" i="1"/>
  <c r="DE14" i="1"/>
  <c r="CU15" i="1"/>
  <c r="CV15" i="1"/>
  <c r="CW15" i="1"/>
  <c r="CX15" i="1"/>
  <c r="CY15" i="1"/>
  <c r="CZ15" i="1"/>
  <c r="DA15" i="1"/>
  <c r="DB15" i="1"/>
  <c r="DC15" i="1"/>
  <c r="DD15" i="1"/>
  <c r="DE15" i="1"/>
  <c r="CU16" i="1"/>
  <c r="CV16" i="1"/>
  <c r="CW16" i="1"/>
  <c r="CX16" i="1"/>
  <c r="CY16" i="1"/>
  <c r="CZ16" i="1"/>
  <c r="DA16" i="1"/>
  <c r="DB16" i="1"/>
  <c r="DC16" i="1"/>
  <c r="DD16" i="1"/>
  <c r="DE16" i="1"/>
  <c r="CU17" i="1"/>
  <c r="CV17" i="1"/>
  <c r="CW17" i="1"/>
  <c r="CX17" i="1"/>
  <c r="CY17" i="1"/>
  <c r="CZ17" i="1"/>
  <c r="DA17" i="1"/>
  <c r="DB17" i="1"/>
  <c r="DC17" i="1"/>
  <c r="DD17" i="1"/>
  <c r="DE17" i="1"/>
  <c r="CU18" i="1"/>
  <c r="CV18" i="1"/>
  <c r="CW18" i="1"/>
  <c r="CX18" i="1"/>
  <c r="CY18" i="1"/>
  <c r="CZ18" i="1"/>
  <c r="DA18" i="1"/>
  <c r="DB18" i="1"/>
  <c r="DC18" i="1"/>
  <c r="DD18" i="1"/>
  <c r="DE18" i="1"/>
  <c r="CU19" i="1"/>
  <c r="CV19" i="1"/>
  <c r="CW19" i="1"/>
  <c r="CX19" i="1"/>
  <c r="CY19" i="1"/>
  <c r="CZ19" i="1"/>
  <c r="DA19" i="1"/>
  <c r="DB19" i="1"/>
  <c r="DC19" i="1"/>
  <c r="DD19" i="1"/>
  <c r="DE19" i="1"/>
  <c r="CU20" i="1"/>
  <c r="CV20" i="1"/>
  <c r="CW20" i="1"/>
  <c r="CX20" i="1"/>
  <c r="CY20" i="1"/>
  <c r="CZ20" i="1"/>
  <c r="DA20" i="1"/>
  <c r="DB20" i="1"/>
  <c r="DC20" i="1"/>
  <c r="DD20" i="1"/>
  <c r="DE20" i="1"/>
  <c r="CU21" i="1"/>
  <c r="CV21" i="1"/>
  <c r="CW21" i="1"/>
  <c r="CX21" i="1"/>
  <c r="CY21" i="1"/>
  <c r="CZ21" i="1"/>
  <c r="DA21" i="1"/>
  <c r="DB21" i="1"/>
  <c r="DC21" i="1"/>
  <c r="DD21" i="1"/>
  <c r="DE21" i="1"/>
  <c r="CU22" i="1"/>
  <c r="CV22" i="1"/>
  <c r="CW22" i="1"/>
  <c r="CX22" i="1"/>
  <c r="CY22" i="1"/>
  <c r="CZ22" i="1"/>
  <c r="DA22" i="1"/>
  <c r="DB22" i="1"/>
  <c r="DC22" i="1"/>
  <c r="DD22" i="1"/>
  <c r="DE22" i="1"/>
  <c r="CU23" i="1"/>
  <c r="CV23" i="1"/>
  <c r="CW23" i="1"/>
  <c r="CX23" i="1"/>
  <c r="CY23" i="1"/>
  <c r="CZ23" i="1"/>
  <c r="DA23" i="1"/>
  <c r="DB23" i="1"/>
  <c r="DC23" i="1"/>
  <c r="DD23" i="1"/>
  <c r="DE23" i="1"/>
  <c r="CU24" i="1"/>
  <c r="CV24" i="1"/>
  <c r="CW24" i="1"/>
  <c r="CX24" i="1"/>
  <c r="CY24" i="1"/>
  <c r="CZ24" i="1"/>
  <c r="DA24" i="1"/>
  <c r="DB24" i="1"/>
  <c r="DC24" i="1"/>
  <c r="DD24" i="1"/>
  <c r="DE24" i="1"/>
  <c r="CU25" i="1"/>
  <c r="CV25" i="1"/>
  <c r="CW25" i="1"/>
  <c r="CX25" i="1"/>
  <c r="CY25" i="1"/>
  <c r="CZ25" i="1"/>
  <c r="DA25" i="1"/>
  <c r="DB25" i="1"/>
  <c r="DC25" i="1"/>
  <c r="DD25" i="1"/>
  <c r="DE25" i="1"/>
  <c r="CU26" i="1"/>
  <c r="CV26" i="1"/>
  <c r="CW26" i="1"/>
  <c r="CX26" i="1"/>
  <c r="CY26" i="1"/>
  <c r="CZ26" i="1"/>
  <c r="DA26" i="1"/>
  <c r="DB26" i="1"/>
  <c r="DC26" i="1"/>
  <c r="DD26" i="1"/>
  <c r="DE26" i="1"/>
  <c r="CU27" i="1"/>
  <c r="CV27" i="1"/>
  <c r="CW27" i="1"/>
  <c r="CX27" i="1"/>
  <c r="CY27" i="1"/>
  <c r="CZ27" i="1"/>
  <c r="DA27" i="1"/>
  <c r="DB27" i="1"/>
  <c r="DC27" i="1"/>
  <c r="DD27" i="1"/>
  <c r="DE27" i="1"/>
  <c r="CU28" i="1"/>
  <c r="CV28" i="1"/>
  <c r="CW28" i="1"/>
  <c r="CX28" i="1"/>
  <c r="CY28" i="1"/>
  <c r="CZ28" i="1"/>
  <c r="DA28" i="1"/>
  <c r="DB28" i="1"/>
  <c r="DC28" i="1"/>
  <c r="DD28" i="1"/>
  <c r="DE28" i="1"/>
  <c r="CU29" i="1"/>
  <c r="CV29" i="1"/>
  <c r="CW29" i="1"/>
  <c r="CX29" i="1"/>
  <c r="CY29" i="1"/>
  <c r="CZ29" i="1"/>
  <c r="DA29" i="1"/>
  <c r="DB29" i="1"/>
  <c r="DC29" i="1"/>
  <c r="DD29" i="1"/>
  <c r="DE29" i="1"/>
  <c r="CU30" i="1"/>
  <c r="CV30" i="1"/>
  <c r="CW30" i="1"/>
  <c r="CX30" i="1"/>
  <c r="CY30" i="1"/>
  <c r="CZ30" i="1"/>
  <c r="DA30" i="1"/>
  <c r="DB30" i="1"/>
  <c r="DC30" i="1"/>
  <c r="DD30" i="1"/>
  <c r="DE30" i="1"/>
  <c r="CU31" i="1"/>
  <c r="CV31" i="1"/>
  <c r="CW31" i="1"/>
  <c r="CX31" i="1"/>
  <c r="CY31" i="1"/>
  <c r="CZ31" i="1"/>
  <c r="DA31" i="1"/>
  <c r="DB31" i="1"/>
  <c r="DC31" i="1"/>
  <c r="DD31" i="1"/>
  <c r="DE31" i="1"/>
  <c r="CU32" i="1"/>
  <c r="CV32" i="1"/>
  <c r="CW32" i="1"/>
  <c r="CX32" i="1"/>
  <c r="CY32" i="1"/>
  <c r="CZ32" i="1"/>
  <c r="DA32" i="1"/>
  <c r="DB32" i="1"/>
  <c r="DC32" i="1"/>
  <c r="DD32" i="1"/>
  <c r="DE32" i="1"/>
  <c r="CU33" i="1"/>
  <c r="CV33" i="1"/>
  <c r="CW33" i="1"/>
  <c r="CX33" i="1"/>
  <c r="CY33" i="1"/>
  <c r="CZ33" i="1"/>
  <c r="DA33" i="1"/>
  <c r="DB33" i="1"/>
  <c r="DC33" i="1"/>
  <c r="DD33" i="1"/>
  <c r="DE33" i="1"/>
  <c r="CU34" i="1"/>
  <c r="CV34" i="1"/>
  <c r="CW34" i="1"/>
  <c r="CX34" i="1"/>
  <c r="CY34" i="1"/>
  <c r="CZ34" i="1"/>
  <c r="DA34" i="1"/>
  <c r="DB34" i="1"/>
  <c r="DC34" i="1"/>
  <c r="DD34" i="1"/>
  <c r="DE34" i="1"/>
  <c r="CU35" i="1"/>
  <c r="CV35" i="1"/>
  <c r="CW35" i="1"/>
  <c r="CX35" i="1"/>
  <c r="CY35" i="1"/>
  <c r="CZ35" i="1"/>
  <c r="DA35" i="1"/>
  <c r="DB35" i="1"/>
  <c r="DC35" i="1"/>
  <c r="DD35" i="1"/>
  <c r="DE35" i="1"/>
  <c r="CU36" i="1"/>
  <c r="CV36" i="1"/>
  <c r="CW36" i="1"/>
  <c r="CX36" i="1"/>
  <c r="CY36" i="1"/>
  <c r="CZ36" i="1"/>
  <c r="DA36" i="1"/>
  <c r="DB36" i="1"/>
  <c r="DC36" i="1"/>
  <c r="DD36" i="1"/>
  <c r="DE36" i="1"/>
  <c r="CU37" i="1"/>
  <c r="CV37" i="1"/>
  <c r="CW37" i="1"/>
  <c r="CX37" i="1"/>
  <c r="CY37" i="1"/>
  <c r="CZ37" i="1"/>
  <c r="DA37" i="1"/>
  <c r="DB37" i="1"/>
  <c r="DC37" i="1"/>
  <c r="DD37" i="1"/>
  <c r="DE37" i="1"/>
  <c r="CU38" i="1"/>
  <c r="CV38" i="1"/>
  <c r="CW38" i="1"/>
  <c r="CX38" i="1"/>
  <c r="CY38" i="1"/>
  <c r="CZ38" i="1"/>
  <c r="DA38" i="1"/>
  <c r="DB38" i="1"/>
  <c r="DC38" i="1"/>
  <c r="DD38" i="1"/>
  <c r="DE38" i="1"/>
  <c r="CU39" i="1"/>
  <c r="CV39" i="1"/>
  <c r="CW39" i="1"/>
  <c r="CX39" i="1"/>
  <c r="CY39" i="1"/>
  <c r="CZ39" i="1"/>
  <c r="DA39" i="1"/>
  <c r="DB39" i="1"/>
  <c r="DC39" i="1"/>
  <c r="DD39" i="1"/>
  <c r="DE39" i="1"/>
  <c r="CU40" i="1"/>
  <c r="CV40" i="1"/>
  <c r="CW40" i="1"/>
  <c r="CX40" i="1"/>
  <c r="CY40" i="1"/>
  <c r="CZ40" i="1"/>
  <c r="DA40" i="1"/>
  <c r="DB40" i="1"/>
  <c r="DC40" i="1"/>
  <c r="DD40" i="1"/>
  <c r="DE40" i="1"/>
  <c r="CU41" i="1"/>
  <c r="CV41" i="1"/>
  <c r="CW41" i="1"/>
  <c r="CX41" i="1"/>
  <c r="CY41" i="1"/>
  <c r="CZ41" i="1"/>
  <c r="DA41" i="1"/>
  <c r="DB41" i="1"/>
  <c r="DC41" i="1"/>
  <c r="DD41" i="1"/>
  <c r="DE41" i="1"/>
  <c r="CU42" i="1"/>
  <c r="CV42" i="1"/>
  <c r="CW42" i="1"/>
  <c r="CX42" i="1"/>
  <c r="CY42" i="1"/>
  <c r="CZ42" i="1"/>
  <c r="DA42" i="1"/>
  <c r="DB42" i="1"/>
  <c r="DC42" i="1"/>
  <c r="DD42" i="1"/>
  <c r="DE42" i="1"/>
  <c r="CU43" i="1"/>
  <c r="CV43" i="1"/>
  <c r="CW43" i="1"/>
  <c r="CX43" i="1"/>
  <c r="CY43" i="1"/>
  <c r="CZ43" i="1"/>
  <c r="DA43" i="1"/>
  <c r="DB43" i="1"/>
  <c r="DC43" i="1"/>
  <c r="DD43" i="1"/>
  <c r="DE43" i="1"/>
  <c r="CU44" i="1"/>
  <c r="CV44" i="1"/>
  <c r="CW44" i="1"/>
  <c r="CX44" i="1"/>
  <c r="CY44" i="1"/>
  <c r="CZ44" i="1"/>
  <c r="DA44" i="1"/>
  <c r="DB44" i="1"/>
  <c r="DC44" i="1"/>
  <c r="DD44" i="1"/>
  <c r="DE44" i="1"/>
  <c r="CU45" i="1"/>
  <c r="CV45" i="1"/>
  <c r="CW45" i="1"/>
  <c r="CX45" i="1"/>
  <c r="CY45" i="1"/>
  <c r="CZ45" i="1"/>
  <c r="DA45" i="1"/>
  <c r="DB45" i="1"/>
  <c r="DC45" i="1"/>
  <c r="DD45" i="1"/>
  <c r="DE45" i="1"/>
  <c r="CU46" i="1"/>
  <c r="CV46" i="1"/>
  <c r="CW46" i="1"/>
  <c r="CX46" i="1"/>
  <c r="CY46" i="1"/>
  <c r="CZ46" i="1"/>
  <c r="DA46" i="1"/>
  <c r="DB46" i="1"/>
  <c r="DC46" i="1"/>
  <c r="DD46" i="1"/>
  <c r="DE46" i="1"/>
  <c r="CU47" i="1"/>
  <c r="CV47" i="1"/>
  <c r="CW47" i="1"/>
  <c r="CX47" i="1"/>
  <c r="CY47" i="1"/>
  <c r="CZ47" i="1"/>
  <c r="DA47" i="1"/>
  <c r="DB47" i="1"/>
  <c r="DC47" i="1"/>
  <c r="DD47" i="1"/>
  <c r="DE47" i="1"/>
  <c r="CU48" i="1"/>
  <c r="CV48" i="1"/>
  <c r="CW48" i="1"/>
  <c r="CX48" i="1"/>
  <c r="CY48" i="1"/>
  <c r="CZ48" i="1"/>
  <c r="DA48" i="1"/>
  <c r="DB48" i="1"/>
  <c r="DC48" i="1"/>
  <c r="DD48" i="1"/>
  <c r="DE48" i="1"/>
  <c r="CU49" i="1"/>
  <c r="CV49" i="1"/>
  <c r="CW49" i="1"/>
  <c r="CX49" i="1"/>
  <c r="CY49" i="1"/>
  <c r="CZ49" i="1"/>
  <c r="DA49" i="1"/>
  <c r="DB49" i="1"/>
  <c r="DC49" i="1"/>
  <c r="DD49" i="1"/>
  <c r="DE49" i="1"/>
  <c r="CU50" i="1"/>
  <c r="CV50" i="1"/>
  <c r="CW50" i="1"/>
  <c r="CX50" i="1"/>
  <c r="CY50" i="1"/>
  <c r="CZ50" i="1"/>
  <c r="DA50" i="1"/>
  <c r="DB50" i="1"/>
  <c r="DC50" i="1"/>
  <c r="DD50" i="1"/>
  <c r="DE50" i="1"/>
  <c r="CU51" i="1"/>
  <c r="CV51" i="1"/>
  <c r="CW51" i="1"/>
  <c r="CX51" i="1"/>
  <c r="CY51" i="1"/>
  <c r="CZ51" i="1"/>
  <c r="DA51" i="1"/>
  <c r="DB51" i="1"/>
  <c r="DC51" i="1"/>
  <c r="DD51" i="1"/>
  <c r="DE51" i="1"/>
  <c r="CU52" i="1"/>
  <c r="CV52" i="1"/>
  <c r="CW52" i="1"/>
  <c r="CX52" i="1"/>
  <c r="CY52" i="1"/>
  <c r="CZ52" i="1"/>
  <c r="DA52" i="1"/>
  <c r="DB52" i="1"/>
  <c r="DC52" i="1"/>
  <c r="DD52" i="1"/>
  <c r="DE52" i="1"/>
  <c r="CU53" i="1"/>
  <c r="CV53" i="1"/>
  <c r="CW53" i="1"/>
  <c r="CX53" i="1"/>
  <c r="CY53" i="1"/>
  <c r="CZ53" i="1"/>
  <c r="DA53" i="1"/>
  <c r="DB53" i="1"/>
  <c r="DC53" i="1"/>
  <c r="DD53" i="1"/>
  <c r="DE53" i="1"/>
  <c r="CU54" i="1"/>
  <c r="CV54" i="1"/>
  <c r="CW54" i="1"/>
  <c r="CX54" i="1"/>
  <c r="CY54" i="1"/>
  <c r="CZ54" i="1"/>
  <c r="DA54" i="1"/>
  <c r="DB54" i="1"/>
  <c r="DC54" i="1"/>
  <c r="DD54" i="1"/>
  <c r="DE54" i="1"/>
  <c r="CU55" i="1"/>
  <c r="CV55" i="1"/>
  <c r="CW55" i="1"/>
  <c r="CX55" i="1"/>
  <c r="CY55" i="1"/>
  <c r="CZ55" i="1"/>
  <c r="DA55" i="1"/>
  <c r="DB55" i="1"/>
  <c r="DC55" i="1"/>
  <c r="DD55" i="1"/>
  <c r="DE55" i="1"/>
  <c r="CU56" i="1"/>
  <c r="CV56" i="1"/>
  <c r="CW56" i="1"/>
  <c r="CX56" i="1"/>
  <c r="CY56" i="1"/>
  <c r="CZ56" i="1"/>
  <c r="DA56" i="1"/>
  <c r="DB56" i="1"/>
  <c r="DC56" i="1"/>
  <c r="DD56" i="1"/>
  <c r="DE56" i="1"/>
  <c r="CU57" i="1"/>
  <c r="CV57" i="1"/>
  <c r="CW57" i="1"/>
  <c r="CX57" i="1"/>
  <c r="CY57" i="1"/>
  <c r="CZ57" i="1"/>
  <c r="DA57" i="1"/>
  <c r="DB57" i="1"/>
  <c r="DC57" i="1"/>
  <c r="DD57" i="1"/>
  <c r="DE57" i="1"/>
  <c r="CU58" i="1"/>
  <c r="CV58" i="1"/>
  <c r="CW58" i="1"/>
  <c r="CX58" i="1"/>
  <c r="CY58" i="1"/>
  <c r="CZ58" i="1"/>
  <c r="DA58" i="1"/>
  <c r="DB58" i="1"/>
  <c r="DC58" i="1"/>
  <c r="DD58" i="1"/>
  <c r="DE58" i="1"/>
  <c r="CU59" i="1"/>
  <c r="CV59" i="1"/>
  <c r="CW59" i="1"/>
  <c r="CX59" i="1"/>
  <c r="CY59" i="1"/>
  <c r="CZ59" i="1"/>
  <c r="DA59" i="1"/>
  <c r="DB59" i="1"/>
  <c r="DC59" i="1"/>
  <c r="DD59" i="1"/>
  <c r="DE59" i="1"/>
  <c r="CU60" i="1"/>
  <c r="CV60" i="1"/>
  <c r="CW60" i="1"/>
  <c r="CX60" i="1"/>
  <c r="CY60" i="1"/>
  <c r="CZ60" i="1"/>
  <c r="DA60" i="1"/>
  <c r="DB60" i="1"/>
  <c r="DC60" i="1"/>
  <c r="DD60" i="1"/>
  <c r="DE60" i="1"/>
  <c r="CU61" i="1"/>
  <c r="CV61" i="1"/>
  <c r="CW61" i="1"/>
  <c r="CX61" i="1"/>
  <c r="CY61" i="1"/>
  <c r="CZ61" i="1"/>
  <c r="DA61" i="1"/>
  <c r="DB61" i="1"/>
  <c r="DC61" i="1"/>
  <c r="DD61" i="1"/>
  <c r="DE61" i="1"/>
  <c r="CU62" i="1"/>
  <c r="CV62" i="1"/>
  <c r="CW62" i="1"/>
  <c r="CX62" i="1"/>
  <c r="CY62" i="1"/>
  <c r="CZ62" i="1"/>
  <c r="DA62" i="1"/>
  <c r="DB62" i="1"/>
  <c r="DC62" i="1"/>
  <c r="DD62" i="1"/>
  <c r="DE62" i="1"/>
  <c r="CU63" i="1"/>
  <c r="CV63" i="1"/>
  <c r="CW63" i="1"/>
  <c r="CX63" i="1"/>
  <c r="CY63" i="1"/>
  <c r="CZ63" i="1"/>
  <c r="DA63" i="1"/>
  <c r="DB63" i="1"/>
  <c r="DC63" i="1"/>
  <c r="DD63" i="1"/>
  <c r="DE63" i="1"/>
  <c r="CU64" i="1"/>
  <c r="CV64" i="1"/>
  <c r="CW64" i="1"/>
  <c r="CX64" i="1"/>
  <c r="CY64" i="1"/>
  <c r="CZ64" i="1"/>
  <c r="DA64" i="1"/>
  <c r="DB64" i="1"/>
  <c r="DC64" i="1"/>
  <c r="DD64" i="1"/>
  <c r="DE64" i="1"/>
  <c r="CU65" i="1"/>
  <c r="CV65" i="1"/>
  <c r="CW65" i="1"/>
  <c r="CX65" i="1"/>
  <c r="CY65" i="1"/>
  <c r="CZ65" i="1"/>
  <c r="DA65" i="1"/>
  <c r="DB65" i="1"/>
  <c r="DC65" i="1"/>
  <c r="DD65" i="1"/>
  <c r="DE65" i="1"/>
  <c r="CU66" i="1"/>
  <c r="CV66" i="1"/>
  <c r="CW66" i="1"/>
  <c r="CX66" i="1"/>
  <c r="CY66" i="1"/>
  <c r="CZ66" i="1"/>
  <c r="DA66" i="1"/>
  <c r="DB66" i="1"/>
  <c r="DC66" i="1"/>
  <c r="DD66" i="1"/>
  <c r="DE66" i="1"/>
  <c r="CU67" i="1"/>
  <c r="CV67" i="1"/>
  <c r="CW67" i="1"/>
  <c r="CX67" i="1"/>
  <c r="CY67" i="1"/>
  <c r="CZ67" i="1"/>
  <c r="DA67" i="1"/>
  <c r="DB67" i="1"/>
  <c r="DC67" i="1"/>
  <c r="DD67" i="1"/>
  <c r="DE67" i="1"/>
  <c r="CU68" i="1"/>
  <c r="CV68" i="1"/>
  <c r="CW68" i="1"/>
  <c r="CX68" i="1"/>
  <c r="CY68" i="1"/>
  <c r="CZ68" i="1"/>
  <c r="DA68" i="1"/>
  <c r="DB68" i="1"/>
  <c r="DC68" i="1"/>
  <c r="DD68" i="1"/>
  <c r="DE68" i="1"/>
  <c r="CU69" i="1"/>
  <c r="CV69" i="1"/>
  <c r="CW69" i="1"/>
  <c r="CX69" i="1"/>
  <c r="CY69" i="1"/>
  <c r="CZ69" i="1"/>
  <c r="DA69" i="1"/>
  <c r="DB69" i="1"/>
  <c r="DC69" i="1"/>
  <c r="DD69" i="1"/>
  <c r="DE69" i="1"/>
  <c r="CU70" i="1"/>
  <c r="CV70" i="1"/>
  <c r="CW70" i="1"/>
  <c r="CX70" i="1"/>
  <c r="CY70" i="1"/>
  <c r="CZ70" i="1"/>
  <c r="DA70" i="1"/>
  <c r="DB70" i="1"/>
  <c r="DC70" i="1"/>
  <c r="DD70" i="1"/>
  <c r="DE70" i="1"/>
  <c r="CU71" i="1"/>
  <c r="CV71" i="1"/>
  <c r="CW71" i="1"/>
  <c r="CX71" i="1"/>
  <c r="CY71" i="1"/>
  <c r="CZ71" i="1"/>
  <c r="DA71" i="1"/>
  <c r="DB71" i="1"/>
  <c r="DC71" i="1"/>
  <c r="DD71" i="1"/>
  <c r="DE71" i="1"/>
  <c r="CU72" i="1"/>
  <c r="CV72" i="1"/>
  <c r="CW72" i="1"/>
  <c r="CX72" i="1"/>
  <c r="CY72" i="1"/>
  <c r="CZ72" i="1"/>
  <c r="DA72" i="1"/>
  <c r="DB72" i="1"/>
  <c r="DC72" i="1"/>
  <c r="DD72" i="1"/>
  <c r="DE72" i="1"/>
  <c r="CU73" i="1"/>
  <c r="CV73" i="1"/>
  <c r="CW73" i="1"/>
  <c r="CX73" i="1"/>
  <c r="CY73" i="1"/>
  <c r="CZ73" i="1"/>
  <c r="DA73" i="1"/>
  <c r="DB73" i="1"/>
  <c r="DC73" i="1"/>
  <c r="DD73" i="1"/>
  <c r="DE73" i="1"/>
  <c r="CU74" i="1"/>
  <c r="CV74" i="1"/>
  <c r="CW74" i="1"/>
  <c r="CX74" i="1"/>
  <c r="CY74" i="1"/>
  <c r="CZ74" i="1"/>
  <c r="DA74" i="1"/>
  <c r="DB74" i="1"/>
  <c r="DC74" i="1"/>
  <c r="DD74" i="1"/>
  <c r="DE74" i="1"/>
  <c r="CU75" i="1"/>
  <c r="CV75" i="1"/>
  <c r="CW75" i="1"/>
  <c r="CX75" i="1"/>
  <c r="CY75" i="1"/>
  <c r="CZ75" i="1"/>
  <c r="DA75" i="1"/>
  <c r="DB75" i="1"/>
  <c r="DC75" i="1"/>
  <c r="DD75" i="1"/>
  <c r="DE75" i="1"/>
  <c r="CU76" i="1"/>
  <c r="CV76" i="1"/>
  <c r="CW76" i="1"/>
  <c r="CX76" i="1"/>
  <c r="CY76" i="1"/>
  <c r="CZ76" i="1"/>
  <c r="DA76" i="1"/>
  <c r="DB76" i="1"/>
  <c r="DC76" i="1"/>
  <c r="DD76" i="1"/>
  <c r="DE76" i="1"/>
  <c r="CU77" i="1"/>
  <c r="CV77" i="1"/>
  <c r="CW77" i="1"/>
  <c r="CX77" i="1"/>
  <c r="CY77" i="1"/>
  <c r="CZ77" i="1"/>
  <c r="DA77" i="1"/>
  <c r="DB77" i="1"/>
  <c r="DC77" i="1"/>
  <c r="DD77" i="1"/>
  <c r="DE77" i="1"/>
  <c r="CU78" i="1"/>
  <c r="CV78" i="1"/>
  <c r="CW78" i="1"/>
  <c r="CX78" i="1"/>
  <c r="CY78" i="1"/>
  <c r="CZ78" i="1"/>
  <c r="DA78" i="1"/>
  <c r="DB78" i="1"/>
  <c r="DC78" i="1"/>
  <c r="DD78" i="1"/>
  <c r="DE78" i="1"/>
  <c r="CU79" i="1"/>
  <c r="CV79" i="1"/>
  <c r="CW79" i="1"/>
  <c r="CX79" i="1"/>
  <c r="CY79" i="1"/>
  <c r="CZ79" i="1"/>
  <c r="DA79" i="1"/>
  <c r="DB79" i="1"/>
  <c r="DC79" i="1"/>
  <c r="DD79" i="1"/>
  <c r="DE79" i="1"/>
  <c r="CU80" i="1"/>
  <c r="CV80" i="1"/>
  <c r="CW80" i="1"/>
  <c r="CX80" i="1"/>
  <c r="CY80" i="1"/>
  <c r="CZ80" i="1"/>
  <c r="DA80" i="1"/>
  <c r="DB80" i="1"/>
  <c r="DC80" i="1"/>
  <c r="DD80" i="1"/>
  <c r="DE80" i="1"/>
  <c r="CU81" i="1"/>
  <c r="CV81" i="1"/>
  <c r="CW81" i="1"/>
  <c r="CX81" i="1"/>
  <c r="CY81" i="1"/>
  <c r="CZ81" i="1"/>
  <c r="DA81" i="1"/>
  <c r="DB81" i="1"/>
  <c r="DC81" i="1"/>
  <c r="DD81" i="1"/>
  <c r="DE81" i="1"/>
  <c r="CU82" i="1"/>
  <c r="CV82" i="1"/>
  <c r="CW82" i="1"/>
  <c r="CX82" i="1"/>
  <c r="CY82" i="1"/>
  <c r="CZ82" i="1"/>
  <c r="DA82" i="1"/>
  <c r="DB82" i="1"/>
  <c r="DC82" i="1"/>
  <c r="DD82" i="1"/>
  <c r="DE82" i="1"/>
  <c r="CU83" i="1"/>
  <c r="CV83" i="1"/>
  <c r="CW83" i="1"/>
  <c r="CX83" i="1"/>
  <c r="CY83" i="1"/>
  <c r="CZ83" i="1"/>
  <c r="DA83" i="1"/>
  <c r="DB83" i="1"/>
  <c r="DC83" i="1"/>
  <c r="DD83" i="1"/>
  <c r="DE83" i="1"/>
  <c r="CU84" i="1"/>
  <c r="CV84" i="1"/>
  <c r="CW84" i="1"/>
  <c r="CX84" i="1"/>
  <c r="CY84" i="1"/>
  <c r="CZ84" i="1"/>
  <c r="DA84" i="1"/>
  <c r="DB84" i="1"/>
  <c r="DC84" i="1"/>
  <c r="DD84" i="1"/>
  <c r="DE84" i="1"/>
  <c r="CU85" i="1"/>
  <c r="CV85" i="1"/>
  <c r="CW85" i="1"/>
  <c r="CX85" i="1"/>
  <c r="CY85" i="1"/>
  <c r="CZ85" i="1"/>
  <c r="DA85" i="1"/>
  <c r="DB85" i="1"/>
  <c r="DC85" i="1"/>
  <c r="DD85" i="1"/>
  <c r="DE85" i="1"/>
  <c r="CU86" i="1"/>
  <c r="CV86" i="1"/>
  <c r="CW86" i="1"/>
  <c r="CX86" i="1"/>
  <c r="CY86" i="1"/>
  <c r="CZ86" i="1"/>
  <c r="DA86" i="1"/>
  <c r="DB86" i="1"/>
  <c r="DC86" i="1"/>
  <c r="DD86" i="1"/>
  <c r="DE86" i="1"/>
  <c r="CU87" i="1"/>
  <c r="CV87" i="1"/>
  <c r="CW87" i="1"/>
  <c r="CX87" i="1"/>
  <c r="CY87" i="1"/>
  <c r="CZ87" i="1"/>
  <c r="DA87" i="1"/>
  <c r="DB87" i="1"/>
  <c r="DC87" i="1"/>
  <c r="DD87" i="1"/>
  <c r="DE87" i="1"/>
  <c r="CU88" i="1"/>
  <c r="CV88" i="1"/>
  <c r="CW88" i="1"/>
  <c r="CX88" i="1"/>
  <c r="CY88" i="1"/>
  <c r="CZ88" i="1"/>
  <c r="DA88" i="1"/>
  <c r="DB88" i="1"/>
  <c r="DC88" i="1"/>
  <c r="DD88" i="1"/>
  <c r="DE88" i="1"/>
  <c r="CU89" i="1"/>
  <c r="CV89" i="1"/>
  <c r="CW89" i="1"/>
  <c r="CX89" i="1"/>
  <c r="CY89" i="1"/>
  <c r="CZ89" i="1"/>
  <c r="DA89" i="1"/>
  <c r="DB89" i="1"/>
  <c r="DC89" i="1"/>
  <c r="DD89" i="1"/>
  <c r="DE89" i="1"/>
  <c r="CU90" i="1"/>
  <c r="CV90" i="1"/>
  <c r="CW90" i="1"/>
  <c r="CX90" i="1"/>
  <c r="CY90" i="1"/>
  <c r="CZ90" i="1"/>
  <c r="DA90" i="1"/>
  <c r="DB90" i="1"/>
  <c r="DC90" i="1"/>
  <c r="DD90" i="1"/>
  <c r="DE90" i="1"/>
  <c r="CU91" i="1"/>
  <c r="CV91" i="1"/>
  <c r="CW91" i="1"/>
  <c r="CX91" i="1"/>
  <c r="CY91" i="1"/>
  <c r="CZ91" i="1"/>
  <c r="DA91" i="1"/>
  <c r="DB91" i="1"/>
  <c r="DC91" i="1"/>
  <c r="DD91" i="1"/>
  <c r="DE91" i="1"/>
  <c r="CU92" i="1"/>
  <c r="CV92" i="1"/>
  <c r="CW92" i="1"/>
  <c r="CX92" i="1"/>
  <c r="CY92" i="1"/>
  <c r="CZ92" i="1"/>
  <c r="DA92" i="1"/>
  <c r="DB92" i="1"/>
  <c r="DC92" i="1"/>
  <c r="DD92" i="1"/>
  <c r="DE92" i="1"/>
  <c r="CU93" i="1"/>
  <c r="CV93" i="1"/>
  <c r="CW93" i="1"/>
  <c r="CX93" i="1"/>
  <c r="CY93" i="1"/>
  <c r="CZ93" i="1"/>
  <c r="DA93" i="1"/>
  <c r="DB93" i="1"/>
  <c r="DC93" i="1"/>
  <c r="DD93" i="1"/>
  <c r="DE93" i="1"/>
  <c r="CU94" i="1"/>
  <c r="CV94" i="1"/>
  <c r="CW94" i="1"/>
  <c r="CX94" i="1"/>
  <c r="CY94" i="1"/>
  <c r="CZ94" i="1"/>
  <c r="DA94" i="1"/>
  <c r="DB94" i="1"/>
  <c r="DC94" i="1"/>
  <c r="DD94" i="1"/>
  <c r="DE94" i="1"/>
  <c r="CU95" i="1"/>
  <c r="CV95" i="1"/>
  <c r="CW95" i="1"/>
  <c r="CX95" i="1"/>
  <c r="CY95" i="1"/>
  <c r="CZ95" i="1"/>
  <c r="DA95" i="1"/>
  <c r="DB95" i="1"/>
  <c r="DC95" i="1"/>
  <c r="DD95" i="1"/>
  <c r="DE95" i="1"/>
  <c r="CU96" i="1"/>
  <c r="CV96" i="1"/>
  <c r="CW96" i="1"/>
  <c r="CX96" i="1"/>
  <c r="CY96" i="1"/>
  <c r="CZ96" i="1"/>
  <c r="DA96" i="1"/>
  <c r="DB96" i="1"/>
  <c r="DC96" i="1"/>
  <c r="DD96" i="1"/>
  <c r="DE96" i="1"/>
  <c r="CU97" i="1"/>
  <c r="CV97" i="1"/>
  <c r="CW97" i="1"/>
  <c r="CX97" i="1"/>
  <c r="CY97" i="1"/>
  <c r="CZ97" i="1"/>
  <c r="DA97" i="1"/>
  <c r="DB97" i="1"/>
  <c r="DC97" i="1"/>
  <c r="DD97" i="1"/>
  <c r="DE97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2" i="1"/>
  <c r="CI2" i="1"/>
  <c r="CJ2" i="1"/>
  <c r="CK2" i="1"/>
  <c r="CL2" i="1"/>
  <c r="CM2" i="1"/>
  <c r="CN2" i="1"/>
  <c r="CO2" i="1"/>
  <c r="CP2" i="1"/>
  <c r="CQ2" i="1"/>
  <c r="CR2" i="1"/>
  <c r="CS2" i="1"/>
  <c r="CI3" i="1"/>
  <c r="CJ3" i="1"/>
  <c r="CK3" i="1"/>
  <c r="CL3" i="1"/>
  <c r="CM3" i="1"/>
  <c r="CN3" i="1"/>
  <c r="CO3" i="1"/>
  <c r="CP3" i="1"/>
  <c r="CQ3" i="1"/>
  <c r="CR3" i="1"/>
  <c r="CS3" i="1"/>
  <c r="CI4" i="1"/>
  <c r="CJ4" i="1"/>
  <c r="CK4" i="1"/>
  <c r="CL4" i="1"/>
  <c r="CM4" i="1"/>
  <c r="CN4" i="1"/>
  <c r="CO4" i="1"/>
  <c r="CP4" i="1"/>
  <c r="CQ4" i="1"/>
  <c r="CR4" i="1"/>
  <c r="CS4" i="1"/>
  <c r="CI5" i="1"/>
  <c r="CJ5" i="1"/>
  <c r="CK5" i="1"/>
  <c r="CL5" i="1"/>
  <c r="CM5" i="1"/>
  <c r="CN5" i="1"/>
  <c r="CO5" i="1"/>
  <c r="CP5" i="1"/>
  <c r="CQ5" i="1"/>
  <c r="CR5" i="1"/>
  <c r="CS5" i="1"/>
  <c r="CI6" i="1"/>
  <c r="CJ6" i="1"/>
  <c r="CK6" i="1"/>
  <c r="CL6" i="1"/>
  <c r="CM6" i="1"/>
  <c r="CN6" i="1"/>
  <c r="CO6" i="1"/>
  <c r="CP6" i="1"/>
  <c r="CQ6" i="1"/>
  <c r="CR6" i="1"/>
  <c r="CS6" i="1"/>
  <c r="CI7" i="1"/>
  <c r="CJ7" i="1"/>
  <c r="CK7" i="1"/>
  <c r="CL7" i="1"/>
  <c r="CM7" i="1"/>
  <c r="CN7" i="1"/>
  <c r="CO7" i="1"/>
  <c r="CP7" i="1"/>
  <c r="CQ7" i="1"/>
  <c r="CR7" i="1"/>
  <c r="CS7" i="1"/>
  <c r="CI8" i="1"/>
  <c r="CJ8" i="1"/>
  <c r="CK8" i="1"/>
  <c r="CL8" i="1"/>
  <c r="CM8" i="1"/>
  <c r="CN8" i="1"/>
  <c r="CO8" i="1"/>
  <c r="CP8" i="1"/>
  <c r="CQ8" i="1"/>
  <c r="CR8" i="1"/>
  <c r="CS8" i="1"/>
  <c r="CI9" i="1"/>
  <c r="CJ9" i="1"/>
  <c r="CK9" i="1"/>
  <c r="CL9" i="1"/>
  <c r="CM9" i="1"/>
  <c r="CN9" i="1"/>
  <c r="CO9" i="1"/>
  <c r="CP9" i="1"/>
  <c r="CQ9" i="1"/>
  <c r="CR9" i="1"/>
  <c r="CS9" i="1"/>
  <c r="CI10" i="1"/>
  <c r="CJ10" i="1"/>
  <c r="CK10" i="1"/>
  <c r="CL10" i="1"/>
  <c r="CM10" i="1"/>
  <c r="CN10" i="1"/>
  <c r="CO10" i="1"/>
  <c r="CP10" i="1"/>
  <c r="CQ10" i="1"/>
  <c r="CR10" i="1"/>
  <c r="CS10" i="1"/>
  <c r="CI11" i="1"/>
  <c r="CJ11" i="1"/>
  <c r="CK11" i="1"/>
  <c r="CL11" i="1"/>
  <c r="CM11" i="1"/>
  <c r="CN11" i="1"/>
  <c r="CO11" i="1"/>
  <c r="CP11" i="1"/>
  <c r="CQ11" i="1"/>
  <c r="CR11" i="1"/>
  <c r="CS11" i="1"/>
  <c r="CI12" i="1"/>
  <c r="CJ12" i="1"/>
  <c r="CK12" i="1"/>
  <c r="CL12" i="1"/>
  <c r="CM12" i="1"/>
  <c r="CN12" i="1"/>
  <c r="CO12" i="1"/>
  <c r="CP12" i="1"/>
  <c r="CQ12" i="1"/>
  <c r="CR12" i="1"/>
  <c r="CS12" i="1"/>
  <c r="CI13" i="1"/>
  <c r="CJ13" i="1"/>
  <c r="CK13" i="1"/>
  <c r="CL13" i="1"/>
  <c r="CM13" i="1"/>
  <c r="CN13" i="1"/>
  <c r="CO13" i="1"/>
  <c r="CP13" i="1"/>
  <c r="CQ13" i="1"/>
  <c r="CR13" i="1"/>
  <c r="CS13" i="1"/>
  <c r="CI14" i="1"/>
  <c r="CJ14" i="1"/>
  <c r="CK14" i="1"/>
  <c r="CL14" i="1"/>
  <c r="CM14" i="1"/>
  <c r="CN14" i="1"/>
  <c r="CO14" i="1"/>
  <c r="CP14" i="1"/>
  <c r="CQ14" i="1"/>
  <c r="CR14" i="1"/>
  <c r="CS14" i="1"/>
  <c r="CI15" i="1"/>
  <c r="CJ15" i="1"/>
  <c r="CK15" i="1"/>
  <c r="CL15" i="1"/>
  <c r="CM15" i="1"/>
  <c r="CN15" i="1"/>
  <c r="CO15" i="1"/>
  <c r="CP15" i="1"/>
  <c r="CQ15" i="1"/>
  <c r="CR15" i="1"/>
  <c r="CS15" i="1"/>
  <c r="CI16" i="1"/>
  <c r="CJ16" i="1"/>
  <c r="CK16" i="1"/>
  <c r="CL16" i="1"/>
  <c r="CM16" i="1"/>
  <c r="CN16" i="1"/>
  <c r="CO16" i="1"/>
  <c r="CP16" i="1"/>
  <c r="CQ16" i="1"/>
  <c r="CR16" i="1"/>
  <c r="CS16" i="1"/>
  <c r="CI17" i="1"/>
  <c r="CJ17" i="1"/>
  <c r="CK17" i="1"/>
  <c r="CL17" i="1"/>
  <c r="CM17" i="1"/>
  <c r="CN17" i="1"/>
  <c r="CO17" i="1"/>
  <c r="CP17" i="1"/>
  <c r="CQ17" i="1"/>
  <c r="CR17" i="1"/>
  <c r="CS17" i="1"/>
  <c r="CI18" i="1"/>
  <c r="CJ18" i="1"/>
  <c r="CK18" i="1"/>
  <c r="CL18" i="1"/>
  <c r="CM18" i="1"/>
  <c r="CN18" i="1"/>
  <c r="CO18" i="1"/>
  <c r="CP18" i="1"/>
  <c r="CQ18" i="1"/>
  <c r="CR18" i="1"/>
  <c r="CS18" i="1"/>
  <c r="CI19" i="1"/>
  <c r="CJ19" i="1"/>
  <c r="CK19" i="1"/>
  <c r="CL19" i="1"/>
  <c r="CM19" i="1"/>
  <c r="CN19" i="1"/>
  <c r="CO19" i="1"/>
  <c r="CP19" i="1"/>
  <c r="CQ19" i="1"/>
  <c r="CR19" i="1"/>
  <c r="CS19" i="1"/>
  <c r="CI20" i="1"/>
  <c r="CJ20" i="1"/>
  <c r="CK20" i="1"/>
  <c r="CL20" i="1"/>
  <c r="CM20" i="1"/>
  <c r="CN20" i="1"/>
  <c r="CO20" i="1"/>
  <c r="CP20" i="1"/>
  <c r="CQ20" i="1"/>
  <c r="CR20" i="1"/>
  <c r="CS20" i="1"/>
  <c r="CI21" i="1"/>
  <c r="CJ21" i="1"/>
  <c r="CK21" i="1"/>
  <c r="CL21" i="1"/>
  <c r="CM21" i="1"/>
  <c r="CN21" i="1"/>
  <c r="CO21" i="1"/>
  <c r="CP21" i="1"/>
  <c r="CQ21" i="1"/>
  <c r="CR21" i="1"/>
  <c r="CS21" i="1"/>
  <c r="CI22" i="1"/>
  <c r="CJ22" i="1"/>
  <c r="CK22" i="1"/>
  <c r="CL22" i="1"/>
  <c r="CM22" i="1"/>
  <c r="CN22" i="1"/>
  <c r="CO22" i="1"/>
  <c r="CP22" i="1"/>
  <c r="CQ22" i="1"/>
  <c r="CR22" i="1"/>
  <c r="CS22" i="1"/>
  <c r="CI23" i="1"/>
  <c r="CJ23" i="1"/>
  <c r="CK23" i="1"/>
  <c r="CL23" i="1"/>
  <c r="CM23" i="1"/>
  <c r="CN23" i="1"/>
  <c r="CO23" i="1"/>
  <c r="CP23" i="1"/>
  <c r="CQ23" i="1"/>
  <c r="CR23" i="1"/>
  <c r="CS23" i="1"/>
  <c r="CI24" i="1"/>
  <c r="CJ24" i="1"/>
  <c r="CK24" i="1"/>
  <c r="CL24" i="1"/>
  <c r="CM24" i="1"/>
  <c r="CN24" i="1"/>
  <c r="CO24" i="1"/>
  <c r="CP24" i="1"/>
  <c r="CQ24" i="1"/>
  <c r="CR24" i="1"/>
  <c r="CS24" i="1"/>
  <c r="CI25" i="1"/>
  <c r="CJ25" i="1"/>
  <c r="CK25" i="1"/>
  <c r="CL25" i="1"/>
  <c r="CM25" i="1"/>
  <c r="CN25" i="1"/>
  <c r="CO25" i="1"/>
  <c r="CP25" i="1"/>
  <c r="CQ25" i="1"/>
  <c r="CR25" i="1"/>
  <c r="CS25" i="1"/>
  <c r="CI26" i="1"/>
  <c r="CJ26" i="1"/>
  <c r="CK26" i="1"/>
  <c r="CL26" i="1"/>
  <c r="CM26" i="1"/>
  <c r="CN26" i="1"/>
  <c r="CO26" i="1"/>
  <c r="CP26" i="1"/>
  <c r="CQ26" i="1"/>
  <c r="CR26" i="1"/>
  <c r="CS26" i="1"/>
  <c r="CI27" i="1"/>
  <c r="CJ27" i="1"/>
  <c r="CK27" i="1"/>
  <c r="CL27" i="1"/>
  <c r="CM27" i="1"/>
  <c r="CN27" i="1"/>
  <c r="CO27" i="1"/>
  <c r="CP27" i="1"/>
  <c r="CQ27" i="1"/>
  <c r="CR27" i="1"/>
  <c r="CS27" i="1"/>
  <c r="CI28" i="1"/>
  <c r="CJ28" i="1"/>
  <c r="CK28" i="1"/>
  <c r="CL28" i="1"/>
  <c r="CM28" i="1"/>
  <c r="CN28" i="1"/>
  <c r="CO28" i="1"/>
  <c r="CP28" i="1"/>
  <c r="CQ28" i="1"/>
  <c r="CR28" i="1"/>
  <c r="CS28" i="1"/>
  <c r="CI29" i="1"/>
  <c r="CJ29" i="1"/>
  <c r="CK29" i="1"/>
  <c r="CL29" i="1"/>
  <c r="CM29" i="1"/>
  <c r="CN29" i="1"/>
  <c r="CO29" i="1"/>
  <c r="CP29" i="1"/>
  <c r="CQ29" i="1"/>
  <c r="CR29" i="1"/>
  <c r="CS29" i="1"/>
  <c r="CI30" i="1"/>
  <c r="CJ30" i="1"/>
  <c r="CK30" i="1"/>
  <c r="CL30" i="1"/>
  <c r="CM30" i="1"/>
  <c r="CN30" i="1"/>
  <c r="CO30" i="1"/>
  <c r="CP30" i="1"/>
  <c r="CQ30" i="1"/>
  <c r="CR30" i="1"/>
  <c r="CS30" i="1"/>
  <c r="CI31" i="1"/>
  <c r="CJ31" i="1"/>
  <c r="CK31" i="1"/>
  <c r="CL31" i="1"/>
  <c r="CM31" i="1"/>
  <c r="CN31" i="1"/>
  <c r="CO31" i="1"/>
  <c r="CP31" i="1"/>
  <c r="CQ31" i="1"/>
  <c r="CR31" i="1"/>
  <c r="CS31" i="1"/>
  <c r="CI32" i="1"/>
  <c r="CJ32" i="1"/>
  <c r="CK32" i="1"/>
  <c r="CL32" i="1"/>
  <c r="CM32" i="1"/>
  <c r="CN32" i="1"/>
  <c r="CO32" i="1"/>
  <c r="CP32" i="1"/>
  <c r="CQ32" i="1"/>
  <c r="CR32" i="1"/>
  <c r="CS32" i="1"/>
  <c r="CI33" i="1"/>
  <c r="CJ33" i="1"/>
  <c r="CK33" i="1"/>
  <c r="CL33" i="1"/>
  <c r="CM33" i="1"/>
  <c r="CN33" i="1"/>
  <c r="CO33" i="1"/>
  <c r="CP33" i="1"/>
  <c r="CQ33" i="1"/>
  <c r="CR33" i="1"/>
  <c r="CS33" i="1"/>
  <c r="CI34" i="1"/>
  <c r="CJ34" i="1"/>
  <c r="CK34" i="1"/>
  <c r="CL34" i="1"/>
  <c r="CM34" i="1"/>
  <c r="CN34" i="1"/>
  <c r="CO34" i="1"/>
  <c r="CP34" i="1"/>
  <c r="CQ34" i="1"/>
  <c r="CR34" i="1"/>
  <c r="CS34" i="1"/>
  <c r="CI35" i="1"/>
  <c r="CJ35" i="1"/>
  <c r="CK35" i="1"/>
  <c r="CL35" i="1"/>
  <c r="CM35" i="1"/>
  <c r="CN35" i="1"/>
  <c r="CO35" i="1"/>
  <c r="CP35" i="1"/>
  <c r="CQ35" i="1"/>
  <c r="CR35" i="1"/>
  <c r="CS35" i="1"/>
  <c r="CI36" i="1"/>
  <c r="CJ36" i="1"/>
  <c r="CK36" i="1"/>
  <c r="CL36" i="1"/>
  <c r="CM36" i="1"/>
  <c r="CN36" i="1"/>
  <c r="CO36" i="1"/>
  <c r="CP36" i="1"/>
  <c r="CQ36" i="1"/>
  <c r="CR36" i="1"/>
  <c r="CS36" i="1"/>
  <c r="CI37" i="1"/>
  <c r="CJ37" i="1"/>
  <c r="CK37" i="1"/>
  <c r="CL37" i="1"/>
  <c r="CM37" i="1"/>
  <c r="CN37" i="1"/>
  <c r="CO37" i="1"/>
  <c r="CP37" i="1"/>
  <c r="CQ37" i="1"/>
  <c r="CR37" i="1"/>
  <c r="CS37" i="1"/>
  <c r="CI38" i="1"/>
  <c r="CJ38" i="1"/>
  <c r="CK38" i="1"/>
  <c r="CL38" i="1"/>
  <c r="CM38" i="1"/>
  <c r="CN38" i="1"/>
  <c r="CO38" i="1"/>
  <c r="CP38" i="1"/>
  <c r="CQ38" i="1"/>
  <c r="CR38" i="1"/>
  <c r="CS38" i="1"/>
  <c r="CI39" i="1"/>
  <c r="CJ39" i="1"/>
  <c r="CK39" i="1"/>
  <c r="CL39" i="1"/>
  <c r="CM39" i="1"/>
  <c r="CN39" i="1"/>
  <c r="CO39" i="1"/>
  <c r="CP39" i="1"/>
  <c r="CQ39" i="1"/>
  <c r="CR39" i="1"/>
  <c r="CS39" i="1"/>
  <c r="CI40" i="1"/>
  <c r="CJ40" i="1"/>
  <c r="CK40" i="1"/>
  <c r="CL40" i="1"/>
  <c r="CM40" i="1"/>
  <c r="CN40" i="1"/>
  <c r="CO40" i="1"/>
  <c r="CP40" i="1"/>
  <c r="CQ40" i="1"/>
  <c r="CR40" i="1"/>
  <c r="CS40" i="1"/>
  <c r="CI41" i="1"/>
  <c r="CJ41" i="1"/>
  <c r="CK41" i="1"/>
  <c r="CL41" i="1"/>
  <c r="CM41" i="1"/>
  <c r="CN41" i="1"/>
  <c r="CO41" i="1"/>
  <c r="CP41" i="1"/>
  <c r="CQ41" i="1"/>
  <c r="CR41" i="1"/>
  <c r="CS41" i="1"/>
  <c r="CI42" i="1"/>
  <c r="CJ42" i="1"/>
  <c r="CK42" i="1"/>
  <c r="CL42" i="1"/>
  <c r="CM42" i="1"/>
  <c r="CN42" i="1"/>
  <c r="CO42" i="1"/>
  <c r="CP42" i="1"/>
  <c r="CQ42" i="1"/>
  <c r="CR42" i="1"/>
  <c r="CS42" i="1"/>
  <c r="CI43" i="1"/>
  <c r="CJ43" i="1"/>
  <c r="CK43" i="1"/>
  <c r="CL43" i="1"/>
  <c r="CM43" i="1"/>
  <c r="CN43" i="1"/>
  <c r="CO43" i="1"/>
  <c r="CP43" i="1"/>
  <c r="CQ43" i="1"/>
  <c r="CR43" i="1"/>
  <c r="CS43" i="1"/>
  <c r="CI44" i="1"/>
  <c r="CJ44" i="1"/>
  <c r="CK44" i="1"/>
  <c r="CL44" i="1"/>
  <c r="CM44" i="1"/>
  <c r="CN44" i="1"/>
  <c r="CO44" i="1"/>
  <c r="CP44" i="1"/>
  <c r="CQ44" i="1"/>
  <c r="CR44" i="1"/>
  <c r="CS44" i="1"/>
  <c r="CI45" i="1"/>
  <c r="CJ45" i="1"/>
  <c r="CK45" i="1"/>
  <c r="CL45" i="1"/>
  <c r="CM45" i="1"/>
  <c r="CN45" i="1"/>
  <c r="CO45" i="1"/>
  <c r="CP45" i="1"/>
  <c r="CQ45" i="1"/>
  <c r="CR45" i="1"/>
  <c r="CS45" i="1"/>
  <c r="CI46" i="1"/>
  <c r="CJ46" i="1"/>
  <c r="CK46" i="1"/>
  <c r="CL46" i="1"/>
  <c r="CM46" i="1"/>
  <c r="CN46" i="1"/>
  <c r="CO46" i="1"/>
  <c r="CP46" i="1"/>
  <c r="CQ46" i="1"/>
  <c r="CR46" i="1"/>
  <c r="CS46" i="1"/>
  <c r="CI47" i="1"/>
  <c r="CJ47" i="1"/>
  <c r="CK47" i="1"/>
  <c r="CL47" i="1"/>
  <c r="CM47" i="1"/>
  <c r="CN47" i="1"/>
  <c r="CO47" i="1"/>
  <c r="CP47" i="1"/>
  <c r="CQ47" i="1"/>
  <c r="CR47" i="1"/>
  <c r="CS47" i="1"/>
  <c r="CI48" i="1"/>
  <c r="CJ48" i="1"/>
  <c r="CK48" i="1"/>
  <c r="CL48" i="1"/>
  <c r="CM48" i="1"/>
  <c r="CN48" i="1"/>
  <c r="CO48" i="1"/>
  <c r="CP48" i="1"/>
  <c r="CQ48" i="1"/>
  <c r="CR48" i="1"/>
  <c r="CS48" i="1"/>
  <c r="CI49" i="1"/>
  <c r="CJ49" i="1"/>
  <c r="CK49" i="1"/>
  <c r="CL49" i="1"/>
  <c r="CM49" i="1"/>
  <c r="CN49" i="1"/>
  <c r="CO49" i="1"/>
  <c r="CP49" i="1"/>
  <c r="CQ49" i="1"/>
  <c r="CR49" i="1"/>
  <c r="CS49" i="1"/>
  <c r="CI50" i="1"/>
  <c r="CJ50" i="1"/>
  <c r="CK50" i="1"/>
  <c r="CL50" i="1"/>
  <c r="CM50" i="1"/>
  <c r="CN50" i="1"/>
  <c r="CO50" i="1"/>
  <c r="CP50" i="1"/>
  <c r="CQ50" i="1"/>
  <c r="CR50" i="1"/>
  <c r="CS50" i="1"/>
  <c r="CI51" i="1"/>
  <c r="CJ51" i="1"/>
  <c r="CK51" i="1"/>
  <c r="CL51" i="1"/>
  <c r="CM51" i="1"/>
  <c r="CN51" i="1"/>
  <c r="CO51" i="1"/>
  <c r="CP51" i="1"/>
  <c r="CQ51" i="1"/>
  <c r="CR51" i="1"/>
  <c r="CS51" i="1"/>
  <c r="CI52" i="1"/>
  <c r="CJ52" i="1"/>
  <c r="CK52" i="1"/>
  <c r="CL52" i="1"/>
  <c r="CM52" i="1"/>
  <c r="CN52" i="1"/>
  <c r="CO52" i="1"/>
  <c r="CP52" i="1"/>
  <c r="CQ52" i="1"/>
  <c r="CR52" i="1"/>
  <c r="CS52" i="1"/>
  <c r="CI53" i="1"/>
  <c r="CJ53" i="1"/>
  <c r="CK53" i="1"/>
  <c r="CL53" i="1"/>
  <c r="CM53" i="1"/>
  <c r="CN53" i="1"/>
  <c r="CO53" i="1"/>
  <c r="CP53" i="1"/>
  <c r="CQ53" i="1"/>
  <c r="CR53" i="1"/>
  <c r="CS53" i="1"/>
  <c r="CI54" i="1"/>
  <c r="CJ54" i="1"/>
  <c r="CK54" i="1"/>
  <c r="CL54" i="1"/>
  <c r="CM54" i="1"/>
  <c r="CN54" i="1"/>
  <c r="CO54" i="1"/>
  <c r="CP54" i="1"/>
  <c r="CQ54" i="1"/>
  <c r="CR54" i="1"/>
  <c r="CS54" i="1"/>
  <c r="CI55" i="1"/>
  <c r="CJ55" i="1"/>
  <c r="CK55" i="1"/>
  <c r="CL55" i="1"/>
  <c r="CM55" i="1"/>
  <c r="CN55" i="1"/>
  <c r="CO55" i="1"/>
  <c r="CP55" i="1"/>
  <c r="CQ55" i="1"/>
  <c r="CR55" i="1"/>
  <c r="CS55" i="1"/>
  <c r="CI56" i="1"/>
  <c r="CJ56" i="1"/>
  <c r="CK56" i="1"/>
  <c r="CL56" i="1"/>
  <c r="CM56" i="1"/>
  <c r="CN56" i="1"/>
  <c r="CO56" i="1"/>
  <c r="CP56" i="1"/>
  <c r="CQ56" i="1"/>
  <c r="CR56" i="1"/>
  <c r="CS56" i="1"/>
  <c r="CI57" i="1"/>
  <c r="CJ57" i="1"/>
  <c r="CK57" i="1"/>
  <c r="CL57" i="1"/>
  <c r="CM57" i="1"/>
  <c r="CN57" i="1"/>
  <c r="CO57" i="1"/>
  <c r="CP57" i="1"/>
  <c r="CQ57" i="1"/>
  <c r="CR57" i="1"/>
  <c r="CS57" i="1"/>
  <c r="CI58" i="1"/>
  <c r="CJ58" i="1"/>
  <c r="CK58" i="1"/>
  <c r="CL58" i="1"/>
  <c r="CM58" i="1"/>
  <c r="CN58" i="1"/>
  <c r="CO58" i="1"/>
  <c r="CP58" i="1"/>
  <c r="CQ58" i="1"/>
  <c r="CR58" i="1"/>
  <c r="CS58" i="1"/>
  <c r="CI59" i="1"/>
  <c r="CJ59" i="1"/>
  <c r="CK59" i="1"/>
  <c r="CL59" i="1"/>
  <c r="CM59" i="1"/>
  <c r="CN59" i="1"/>
  <c r="CO59" i="1"/>
  <c r="CP59" i="1"/>
  <c r="CQ59" i="1"/>
  <c r="CR59" i="1"/>
  <c r="CS59" i="1"/>
  <c r="CI60" i="1"/>
  <c r="CJ60" i="1"/>
  <c r="CK60" i="1"/>
  <c r="CL60" i="1"/>
  <c r="CM60" i="1"/>
  <c r="CN60" i="1"/>
  <c r="CO60" i="1"/>
  <c r="CP60" i="1"/>
  <c r="CQ60" i="1"/>
  <c r="CR60" i="1"/>
  <c r="CS60" i="1"/>
  <c r="CI61" i="1"/>
  <c r="CJ61" i="1"/>
  <c r="CK61" i="1"/>
  <c r="CL61" i="1"/>
  <c r="CM61" i="1"/>
  <c r="CN61" i="1"/>
  <c r="CO61" i="1"/>
  <c r="CP61" i="1"/>
  <c r="CQ61" i="1"/>
  <c r="CR61" i="1"/>
  <c r="CS61" i="1"/>
  <c r="CI62" i="1"/>
  <c r="CJ62" i="1"/>
  <c r="CK62" i="1"/>
  <c r="CL62" i="1"/>
  <c r="CM62" i="1"/>
  <c r="CN62" i="1"/>
  <c r="CO62" i="1"/>
  <c r="CP62" i="1"/>
  <c r="CQ62" i="1"/>
  <c r="CR62" i="1"/>
  <c r="CS62" i="1"/>
  <c r="CI63" i="1"/>
  <c r="CJ63" i="1"/>
  <c r="CK63" i="1"/>
  <c r="CL63" i="1"/>
  <c r="CM63" i="1"/>
  <c r="CN63" i="1"/>
  <c r="CO63" i="1"/>
  <c r="CP63" i="1"/>
  <c r="CQ63" i="1"/>
  <c r="CR63" i="1"/>
  <c r="CS63" i="1"/>
  <c r="CI64" i="1"/>
  <c r="CJ64" i="1"/>
  <c r="CK64" i="1"/>
  <c r="CL64" i="1"/>
  <c r="CM64" i="1"/>
  <c r="CN64" i="1"/>
  <c r="CO64" i="1"/>
  <c r="CP64" i="1"/>
  <c r="CQ64" i="1"/>
  <c r="CR64" i="1"/>
  <c r="CS64" i="1"/>
  <c r="CI65" i="1"/>
  <c r="CJ65" i="1"/>
  <c r="CK65" i="1"/>
  <c r="CL65" i="1"/>
  <c r="CM65" i="1"/>
  <c r="CN65" i="1"/>
  <c r="CO65" i="1"/>
  <c r="CP65" i="1"/>
  <c r="CQ65" i="1"/>
  <c r="CR65" i="1"/>
  <c r="CS65" i="1"/>
  <c r="CI66" i="1"/>
  <c r="CJ66" i="1"/>
  <c r="CK66" i="1"/>
  <c r="CL66" i="1"/>
  <c r="CM66" i="1"/>
  <c r="CN66" i="1"/>
  <c r="CO66" i="1"/>
  <c r="CP66" i="1"/>
  <c r="CQ66" i="1"/>
  <c r="CR66" i="1"/>
  <c r="CS66" i="1"/>
  <c r="CI67" i="1"/>
  <c r="CJ67" i="1"/>
  <c r="CK67" i="1"/>
  <c r="CL67" i="1"/>
  <c r="CM67" i="1"/>
  <c r="CN67" i="1"/>
  <c r="CO67" i="1"/>
  <c r="CP67" i="1"/>
  <c r="CQ67" i="1"/>
  <c r="CR67" i="1"/>
  <c r="CS67" i="1"/>
  <c r="CI68" i="1"/>
  <c r="CJ68" i="1"/>
  <c r="CK68" i="1"/>
  <c r="CL68" i="1"/>
  <c r="CM68" i="1"/>
  <c r="CN68" i="1"/>
  <c r="CO68" i="1"/>
  <c r="CP68" i="1"/>
  <c r="CQ68" i="1"/>
  <c r="CR68" i="1"/>
  <c r="CS68" i="1"/>
  <c r="CI69" i="1"/>
  <c r="CJ69" i="1"/>
  <c r="CK69" i="1"/>
  <c r="CL69" i="1"/>
  <c r="CM69" i="1"/>
  <c r="CN69" i="1"/>
  <c r="CO69" i="1"/>
  <c r="CP69" i="1"/>
  <c r="CQ69" i="1"/>
  <c r="CR69" i="1"/>
  <c r="CS69" i="1"/>
  <c r="CI70" i="1"/>
  <c r="CJ70" i="1"/>
  <c r="CK70" i="1"/>
  <c r="CL70" i="1"/>
  <c r="CM70" i="1"/>
  <c r="CN70" i="1"/>
  <c r="CO70" i="1"/>
  <c r="CP70" i="1"/>
  <c r="CQ70" i="1"/>
  <c r="CR70" i="1"/>
  <c r="CS70" i="1"/>
  <c r="CI71" i="1"/>
  <c r="CJ71" i="1"/>
  <c r="CK71" i="1"/>
  <c r="CL71" i="1"/>
  <c r="CM71" i="1"/>
  <c r="CN71" i="1"/>
  <c r="CO71" i="1"/>
  <c r="CP71" i="1"/>
  <c r="CQ71" i="1"/>
  <c r="CR71" i="1"/>
  <c r="CS71" i="1"/>
  <c r="CI72" i="1"/>
  <c r="CJ72" i="1"/>
  <c r="CK72" i="1"/>
  <c r="CL72" i="1"/>
  <c r="CM72" i="1"/>
  <c r="CN72" i="1"/>
  <c r="CO72" i="1"/>
  <c r="CP72" i="1"/>
  <c r="CQ72" i="1"/>
  <c r="CR72" i="1"/>
  <c r="CS72" i="1"/>
  <c r="CI73" i="1"/>
  <c r="CJ73" i="1"/>
  <c r="CK73" i="1"/>
  <c r="CL73" i="1"/>
  <c r="CM73" i="1"/>
  <c r="CN73" i="1"/>
  <c r="CO73" i="1"/>
  <c r="CP73" i="1"/>
  <c r="CQ73" i="1"/>
  <c r="CR73" i="1"/>
  <c r="CS73" i="1"/>
  <c r="CI74" i="1"/>
  <c r="CJ74" i="1"/>
  <c r="CK74" i="1"/>
  <c r="CL74" i="1"/>
  <c r="CM74" i="1"/>
  <c r="CN74" i="1"/>
  <c r="CO74" i="1"/>
  <c r="CP74" i="1"/>
  <c r="CQ74" i="1"/>
  <c r="CR74" i="1"/>
  <c r="CS74" i="1"/>
  <c r="CI75" i="1"/>
  <c r="CJ75" i="1"/>
  <c r="CK75" i="1"/>
  <c r="CL75" i="1"/>
  <c r="CM75" i="1"/>
  <c r="CN75" i="1"/>
  <c r="CO75" i="1"/>
  <c r="CP75" i="1"/>
  <c r="CQ75" i="1"/>
  <c r="CR75" i="1"/>
  <c r="CS75" i="1"/>
  <c r="CI76" i="1"/>
  <c r="CJ76" i="1"/>
  <c r="CK76" i="1"/>
  <c r="CL76" i="1"/>
  <c r="CM76" i="1"/>
  <c r="CN76" i="1"/>
  <c r="CO76" i="1"/>
  <c r="CP76" i="1"/>
  <c r="CQ76" i="1"/>
  <c r="CR76" i="1"/>
  <c r="CS76" i="1"/>
  <c r="CI77" i="1"/>
  <c r="CJ77" i="1"/>
  <c r="CK77" i="1"/>
  <c r="CL77" i="1"/>
  <c r="CM77" i="1"/>
  <c r="CN77" i="1"/>
  <c r="CO77" i="1"/>
  <c r="CP77" i="1"/>
  <c r="CQ77" i="1"/>
  <c r="CR77" i="1"/>
  <c r="CS77" i="1"/>
  <c r="CI78" i="1"/>
  <c r="CJ78" i="1"/>
  <c r="CK78" i="1"/>
  <c r="CL78" i="1"/>
  <c r="CM78" i="1"/>
  <c r="CN78" i="1"/>
  <c r="CO78" i="1"/>
  <c r="CP78" i="1"/>
  <c r="CQ78" i="1"/>
  <c r="CR78" i="1"/>
  <c r="CS78" i="1"/>
  <c r="CI79" i="1"/>
  <c r="CJ79" i="1"/>
  <c r="CK79" i="1"/>
  <c r="CL79" i="1"/>
  <c r="CM79" i="1"/>
  <c r="CN79" i="1"/>
  <c r="CO79" i="1"/>
  <c r="CP79" i="1"/>
  <c r="CQ79" i="1"/>
  <c r="CR79" i="1"/>
  <c r="CS79" i="1"/>
  <c r="CI80" i="1"/>
  <c r="CJ80" i="1"/>
  <c r="CK80" i="1"/>
  <c r="CL80" i="1"/>
  <c r="CM80" i="1"/>
  <c r="CN80" i="1"/>
  <c r="CO80" i="1"/>
  <c r="CP80" i="1"/>
  <c r="CQ80" i="1"/>
  <c r="CR80" i="1"/>
  <c r="CS80" i="1"/>
  <c r="CI81" i="1"/>
  <c r="CJ81" i="1"/>
  <c r="CK81" i="1"/>
  <c r="CL81" i="1"/>
  <c r="CM81" i="1"/>
  <c r="CN81" i="1"/>
  <c r="CO81" i="1"/>
  <c r="CP81" i="1"/>
  <c r="CQ81" i="1"/>
  <c r="CR81" i="1"/>
  <c r="CS81" i="1"/>
  <c r="CI82" i="1"/>
  <c r="CJ82" i="1"/>
  <c r="CK82" i="1"/>
  <c r="CL82" i="1"/>
  <c r="CM82" i="1"/>
  <c r="CN82" i="1"/>
  <c r="CO82" i="1"/>
  <c r="CP82" i="1"/>
  <c r="CQ82" i="1"/>
  <c r="CR82" i="1"/>
  <c r="CS82" i="1"/>
  <c r="CI83" i="1"/>
  <c r="CJ83" i="1"/>
  <c r="CK83" i="1"/>
  <c r="CL83" i="1"/>
  <c r="CM83" i="1"/>
  <c r="CN83" i="1"/>
  <c r="CO83" i="1"/>
  <c r="CP83" i="1"/>
  <c r="CQ83" i="1"/>
  <c r="CR83" i="1"/>
  <c r="CS83" i="1"/>
  <c r="CI84" i="1"/>
  <c r="CJ84" i="1"/>
  <c r="CK84" i="1"/>
  <c r="CL84" i="1"/>
  <c r="CM84" i="1"/>
  <c r="CN84" i="1"/>
  <c r="CO84" i="1"/>
  <c r="CP84" i="1"/>
  <c r="CQ84" i="1"/>
  <c r="CR84" i="1"/>
  <c r="CS84" i="1"/>
  <c r="CI85" i="1"/>
  <c r="CJ85" i="1"/>
  <c r="CK85" i="1"/>
  <c r="CL85" i="1"/>
  <c r="CM85" i="1"/>
  <c r="CN85" i="1"/>
  <c r="CO85" i="1"/>
  <c r="CP85" i="1"/>
  <c r="CQ85" i="1"/>
  <c r="CR85" i="1"/>
  <c r="CS85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2" i="1"/>
  <c r="BW2" i="1"/>
  <c r="BX2" i="1"/>
  <c r="BY2" i="1"/>
  <c r="BZ2" i="1"/>
  <c r="CA2" i="1"/>
  <c r="CB2" i="1"/>
  <c r="CC2" i="1"/>
  <c r="CD2" i="1"/>
  <c r="CE2" i="1"/>
  <c r="CF2" i="1"/>
  <c r="CG2" i="1"/>
  <c r="BW3" i="1"/>
  <c r="BX3" i="1"/>
  <c r="BY3" i="1"/>
  <c r="BZ3" i="1"/>
  <c r="CA3" i="1"/>
  <c r="CB3" i="1"/>
  <c r="CC3" i="1"/>
  <c r="CD3" i="1"/>
  <c r="CE3" i="1"/>
  <c r="CF3" i="1"/>
  <c r="CG3" i="1"/>
  <c r="BW4" i="1"/>
  <c r="BX4" i="1"/>
  <c r="BY4" i="1"/>
  <c r="BZ4" i="1"/>
  <c r="CA4" i="1"/>
  <c r="CB4" i="1"/>
  <c r="CC4" i="1"/>
  <c r="CD4" i="1"/>
  <c r="CE4" i="1"/>
  <c r="CF4" i="1"/>
  <c r="CG4" i="1"/>
  <c r="BW5" i="1"/>
  <c r="BX5" i="1"/>
  <c r="BY5" i="1"/>
  <c r="BZ5" i="1"/>
  <c r="CA5" i="1"/>
  <c r="CB5" i="1"/>
  <c r="CC5" i="1"/>
  <c r="CD5" i="1"/>
  <c r="CE5" i="1"/>
  <c r="CF5" i="1"/>
  <c r="CG5" i="1"/>
  <c r="BW6" i="1"/>
  <c r="BX6" i="1"/>
  <c r="BY6" i="1"/>
  <c r="BZ6" i="1"/>
  <c r="CA6" i="1"/>
  <c r="CB6" i="1"/>
  <c r="CC6" i="1"/>
  <c r="CD6" i="1"/>
  <c r="CE6" i="1"/>
  <c r="CF6" i="1"/>
  <c r="CG6" i="1"/>
  <c r="BW7" i="1"/>
  <c r="BX7" i="1"/>
  <c r="BY7" i="1"/>
  <c r="BZ7" i="1"/>
  <c r="CA7" i="1"/>
  <c r="CB7" i="1"/>
  <c r="CC7" i="1"/>
  <c r="CD7" i="1"/>
  <c r="CE7" i="1"/>
  <c r="CF7" i="1"/>
  <c r="CG7" i="1"/>
  <c r="BW8" i="1"/>
  <c r="BX8" i="1"/>
  <c r="BY8" i="1"/>
  <c r="BZ8" i="1"/>
  <c r="CA8" i="1"/>
  <c r="CB8" i="1"/>
  <c r="CC8" i="1"/>
  <c r="CD8" i="1"/>
  <c r="CE8" i="1"/>
  <c r="CF8" i="1"/>
  <c r="CG8" i="1"/>
  <c r="BW9" i="1"/>
  <c r="BX9" i="1"/>
  <c r="BY9" i="1"/>
  <c r="BZ9" i="1"/>
  <c r="CA9" i="1"/>
  <c r="CB9" i="1"/>
  <c r="CC9" i="1"/>
  <c r="CD9" i="1"/>
  <c r="CE9" i="1"/>
  <c r="CF9" i="1"/>
  <c r="CG9" i="1"/>
  <c r="BW10" i="1"/>
  <c r="BX10" i="1"/>
  <c r="BY10" i="1"/>
  <c r="BZ10" i="1"/>
  <c r="CA10" i="1"/>
  <c r="CB10" i="1"/>
  <c r="CC10" i="1"/>
  <c r="CD10" i="1"/>
  <c r="CE10" i="1"/>
  <c r="CF10" i="1"/>
  <c r="CG10" i="1"/>
  <c r="BW11" i="1"/>
  <c r="BX11" i="1"/>
  <c r="BY11" i="1"/>
  <c r="BZ11" i="1"/>
  <c r="CA11" i="1"/>
  <c r="CB11" i="1"/>
  <c r="CC11" i="1"/>
  <c r="CD11" i="1"/>
  <c r="CE11" i="1"/>
  <c r="CF11" i="1"/>
  <c r="CG11" i="1"/>
  <c r="BW12" i="1"/>
  <c r="BX12" i="1"/>
  <c r="BY12" i="1"/>
  <c r="BZ12" i="1"/>
  <c r="CA12" i="1"/>
  <c r="CB12" i="1"/>
  <c r="CC12" i="1"/>
  <c r="CD12" i="1"/>
  <c r="CE12" i="1"/>
  <c r="CF12" i="1"/>
  <c r="CG12" i="1"/>
  <c r="BW13" i="1"/>
  <c r="BX13" i="1"/>
  <c r="BY13" i="1"/>
  <c r="BZ13" i="1"/>
  <c r="CA13" i="1"/>
  <c r="CB13" i="1"/>
  <c r="CC13" i="1"/>
  <c r="CD13" i="1"/>
  <c r="CE13" i="1"/>
  <c r="CF13" i="1"/>
  <c r="CG13" i="1"/>
  <c r="BW14" i="1"/>
  <c r="BX14" i="1"/>
  <c r="BY14" i="1"/>
  <c r="BZ14" i="1"/>
  <c r="CA14" i="1"/>
  <c r="CB14" i="1"/>
  <c r="CC14" i="1"/>
  <c r="CD14" i="1"/>
  <c r="CE14" i="1"/>
  <c r="CF14" i="1"/>
  <c r="CG14" i="1"/>
  <c r="BW15" i="1"/>
  <c r="BX15" i="1"/>
  <c r="BY15" i="1"/>
  <c r="BZ15" i="1"/>
  <c r="CA15" i="1"/>
  <c r="CB15" i="1"/>
  <c r="CC15" i="1"/>
  <c r="CD15" i="1"/>
  <c r="CE15" i="1"/>
  <c r="CF15" i="1"/>
  <c r="CG15" i="1"/>
  <c r="BW16" i="1"/>
  <c r="BX16" i="1"/>
  <c r="BY16" i="1"/>
  <c r="BZ16" i="1"/>
  <c r="CA16" i="1"/>
  <c r="CB16" i="1"/>
  <c r="CC16" i="1"/>
  <c r="CD16" i="1"/>
  <c r="CE16" i="1"/>
  <c r="CF16" i="1"/>
  <c r="CG16" i="1"/>
  <c r="BW17" i="1"/>
  <c r="BX17" i="1"/>
  <c r="BY17" i="1"/>
  <c r="BZ17" i="1"/>
  <c r="CA17" i="1"/>
  <c r="CB17" i="1"/>
  <c r="CC17" i="1"/>
  <c r="CD17" i="1"/>
  <c r="CE17" i="1"/>
  <c r="CF17" i="1"/>
  <c r="CG17" i="1"/>
  <c r="BW18" i="1"/>
  <c r="BX18" i="1"/>
  <c r="BY18" i="1"/>
  <c r="BZ18" i="1"/>
  <c r="CA18" i="1"/>
  <c r="CB18" i="1"/>
  <c r="CC18" i="1"/>
  <c r="CD18" i="1"/>
  <c r="CE18" i="1"/>
  <c r="CF18" i="1"/>
  <c r="CG18" i="1"/>
  <c r="BW19" i="1"/>
  <c r="BX19" i="1"/>
  <c r="BY19" i="1"/>
  <c r="BZ19" i="1"/>
  <c r="CA19" i="1"/>
  <c r="CB19" i="1"/>
  <c r="CC19" i="1"/>
  <c r="CD19" i="1"/>
  <c r="CE19" i="1"/>
  <c r="CF19" i="1"/>
  <c r="CG19" i="1"/>
  <c r="BW20" i="1"/>
  <c r="BX20" i="1"/>
  <c r="BY20" i="1"/>
  <c r="BZ20" i="1"/>
  <c r="CA20" i="1"/>
  <c r="CB20" i="1"/>
  <c r="CC20" i="1"/>
  <c r="CD20" i="1"/>
  <c r="CE20" i="1"/>
  <c r="CF20" i="1"/>
  <c r="CG20" i="1"/>
  <c r="BW21" i="1"/>
  <c r="BX21" i="1"/>
  <c r="BY21" i="1"/>
  <c r="BZ21" i="1"/>
  <c r="CA21" i="1"/>
  <c r="CB21" i="1"/>
  <c r="CC21" i="1"/>
  <c r="CD21" i="1"/>
  <c r="CE21" i="1"/>
  <c r="CF21" i="1"/>
  <c r="CG21" i="1"/>
  <c r="BW22" i="1"/>
  <c r="BX22" i="1"/>
  <c r="BY22" i="1"/>
  <c r="BZ22" i="1"/>
  <c r="CA22" i="1"/>
  <c r="CB22" i="1"/>
  <c r="CC22" i="1"/>
  <c r="CD22" i="1"/>
  <c r="CE22" i="1"/>
  <c r="CF22" i="1"/>
  <c r="CG22" i="1"/>
  <c r="BW23" i="1"/>
  <c r="BX23" i="1"/>
  <c r="BY23" i="1"/>
  <c r="BZ23" i="1"/>
  <c r="CA23" i="1"/>
  <c r="CB23" i="1"/>
  <c r="CC23" i="1"/>
  <c r="CD23" i="1"/>
  <c r="CE23" i="1"/>
  <c r="CF23" i="1"/>
  <c r="CG23" i="1"/>
  <c r="BW24" i="1"/>
  <c r="BX24" i="1"/>
  <c r="BY24" i="1"/>
  <c r="BZ24" i="1"/>
  <c r="CA24" i="1"/>
  <c r="CB24" i="1"/>
  <c r="CC24" i="1"/>
  <c r="CD24" i="1"/>
  <c r="CE24" i="1"/>
  <c r="CF24" i="1"/>
  <c r="CG24" i="1"/>
  <c r="BW25" i="1"/>
  <c r="BX25" i="1"/>
  <c r="BY25" i="1"/>
  <c r="BZ25" i="1"/>
  <c r="CA25" i="1"/>
  <c r="CB25" i="1"/>
  <c r="CC25" i="1"/>
  <c r="CD25" i="1"/>
  <c r="CE25" i="1"/>
  <c r="CF25" i="1"/>
  <c r="CG25" i="1"/>
  <c r="BW26" i="1"/>
  <c r="BX26" i="1"/>
  <c r="BY26" i="1"/>
  <c r="BZ26" i="1"/>
  <c r="CA26" i="1"/>
  <c r="CB26" i="1"/>
  <c r="CC26" i="1"/>
  <c r="CD26" i="1"/>
  <c r="CE26" i="1"/>
  <c r="CF26" i="1"/>
  <c r="CG26" i="1"/>
  <c r="BW27" i="1"/>
  <c r="BX27" i="1"/>
  <c r="BY27" i="1"/>
  <c r="BZ27" i="1"/>
  <c r="CA27" i="1"/>
  <c r="CB27" i="1"/>
  <c r="CC27" i="1"/>
  <c r="CD27" i="1"/>
  <c r="CE27" i="1"/>
  <c r="CF27" i="1"/>
  <c r="CG27" i="1"/>
  <c r="BW28" i="1"/>
  <c r="BX28" i="1"/>
  <c r="BY28" i="1"/>
  <c r="BZ28" i="1"/>
  <c r="CA28" i="1"/>
  <c r="CB28" i="1"/>
  <c r="CC28" i="1"/>
  <c r="CD28" i="1"/>
  <c r="CE28" i="1"/>
  <c r="CF28" i="1"/>
  <c r="CG28" i="1"/>
  <c r="BW29" i="1"/>
  <c r="BX29" i="1"/>
  <c r="BY29" i="1"/>
  <c r="BZ29" i="1"/>
  <c r="CA29" i="1"/>
  <c r="CB29" i="1"/>
  <c r="CC29" i="1"/>
  <c r="CD29" i="1"/>
  <c r="CE29" i="1"/>
  <c r="CF29" i="1"/>
  <c r="CG29" i="1"/>
  <c r="BW30" i="1"/>
  <c r="BX30" i="1"/>
  <c r="BY30" i="1"/>
  <c r="BZ30" i="1"/>
  <c r="CA30" i="1"/>
  <c r="CB30" i="1"/>
  <c r="CC30" i="1"/>
  <c r="CD30" i="1"/>
  <c r="CE30" i="1"/>
  <c r="CF30" i="1"/>
  <c r="CG30" i="1"/>
  <c r="BW31" i="1"/>
  <c r="BX31" i="1"/>
  <c r="BY31" i="1"/>
  <c r="BZ31" i="1"/>
  <c r="CA31" i="1"/>
  <c r="CB31" i="1"/>
  <c r="CC31" i="1"/>
  <c r="CD31" i="1"/>
  <c r="CE31" i="1"/>
  <c r="CF31" i="1"/>
  <c r="CG31" i="1"/>
  <c r="BW32" i="1"/>
  <c r="BX32" i="1"/>
  <c r="BY32" i="1"/>
  <c r="BZ32" i="1"/>
  <c r="CA32" i="1"/>
  <c r="CB32" i="1"/>
  <c r="CC32" i="1"/>
  <c r="CD32" i="1"/>
  <c r="CE32" i="1"/>
  <c r="CF32" i="1"/>
  <c r="CG32" i="1"/>
  <c r="BW33" i="1"/>
  <c r="BX33" i="1"/>
  <c r="BY33" i="1"/>
  <c r="BZ33" i="1"/>
  <c r="CA33" i="1"/>
  <c r="CB33" i="1"/>
  <c r="CC33" i="1"/>
  <c r="CD33" i="1"/>
  <c r="CE33" i="1"/>
  <c r="CF33" i="1"/>
  <c r="CG33" i="1"/>
  <c r="BW34" i="1"/>
  <c r="BX34" i="1"/>
  <c r="BY34" i="1"/>
  <c r="BZ34" i="1"/>
  <c r="CA34" i="1"/>
  <c r="CB34" i="1"/>
  <c r="CC34" i="1"/>
  <c r="CD34" i="1"/>
  <c r="CE34" i="1"/>
  <c r="CF34" i="1"/>
  <c r="CG34" i="1"/>
  <c r="BW35" i="1"/>
  <c r="BX35" i="1"/>
  <c r="BY35" i="1"/>
  <c r="BZ35" i="1"/>
  <c r="CA35" i="1"/>
  <c r="CB35" i="1"/>
  <c r="CC35" i="1"/>
  <c r="CD35" i="1"/>
  <c r="CE35" i="1"/>
  <c r="CF35" i="1"/>
  <c r="CG35" i="1"/>
  <c r="BW36" i="1"/>
  <c r="BX36" i="1"/>
  <c r="BY36" i="1"/>
  <c r="BZ36" i="1"/>
  <c r="CA36" i="1"/>
  <c r="CB36" i="1"/>
  <c r="CC36" i="1"/>
  <c r="CD36" i="1"/>
  <c r="CE36" i="1"/>
  <c r="CF36" i="1"/>
  <c r="CG36" i="1"/>
  <c r="BW37" i="1"/>
  <c r="BX37" i="1"/>
  <c r="BY37" i="1"/>
  <c r="BZ37" i="1"/>
  <c r="CA37" i="1"/>
  <c r="CB37" i="1"/>
  <c r="CC37" i="1"/>
  <c r="CD37" i="1"/>
  <c r="CE37" i="1"/>
  <c r="CF37" i="1"/>
  <c r="CG37" i="1"/>
  <c r="BW38" i="1"/>
  <c r="BX38" i="1"/>
  <c r="BY38" i="1"/>
  <c r="BZ38" i="1"/>
  <c r="CA38" i="1"/>
  <c r="CB38" i="1"/>
  <c r="CC38" i="1"/>
  <c r="CD38" i="1"/>
  <c r="CE38" i="1"/>
  <c r="CF38" i="1"/>
  <c r="CG38" i="1"/>
  <c r="BW39" i="1"/>
  <c r="BX39" i="1"/>
  <c r="BY39" i="1"/>
  <c r="BZ39" i="1"/>
  <c r="CA39" i="1"/>
  <c r="CB39" i="1"/>
  <c r="CC39" i="1"/>
  <c r="CD39" i="1"/>
  <c r="CE39" i="1"/>
  <c r="CF39" i="1"/>
  <c r="CG39" i="1"/>
  <c r="BW40" i="1"/>
  <c r="BX40" i="1"/>
  <c r="BY40" i="1"/>
  <c r="BZ40" i="1"/>
  <c r="CA40" i="1"/>
  <c r="CB40" i="1"/>
  <c r="CC40" i="1"/>
  <c r="CD40" i="1"/>
  <c r="CE40" i="1"/>
  <c r="CF40" i="1"/>
  <c r="CG40" i="1"/>
  <c r="BW41" i="1"/>
  <c r="BX41" i="1"/>
  <c r="BY41" i="1"/>
  <c r="BZ41" i="1"/>
  <c r="CA41" i="1"/>
  <c r="CB41" i="1"/>
  <c r="CC41" i="1"/>
  <c r="CD41" i="1"/>
  <c r="CE41" i="1"/>
  <c r="CF41" i="1"/>
  <c r="CG41" i="1"/>
  <c r="BW42" i="1"/>
  <c r="BX42" i="1"/>
  <c r="BY42" i="1"/>
  <c r="BZ42" i="1"/>
  <c r="CA42" i="1"/>
  <c r="CB42" i="1"/>
  <c r="CC42" i="1"/>
  <c r="CD42" i="1"/>
  <c r="CE42" i="1"/>
  <c r="CF42" i="1"/>
  <c r="CG42" i="1"/>
  <c r="BW43" i="1"/>
  <c r="BX43" i="1"/>
  <c r="BY43" i="1"/>
  <c r="BZ43" i="1"/>
  <c r="CA43" i="1"/>
  <c r="CB43" i="1"/>
  <c r="CC43" i="1"/>
  <c r="CD43" i="1"/>
  <c r="CE43" i="1"/>
  <c r="CF43" i="1"/>
  <c r="CG43" i="1"/>
  <c r="BW44" i="1"/>
  <c r="BX44" i="1"/>
  <c r="BY44" i="1"/>
  <c r="BZ44" i="1"/>
  <c r="CA44" i="1"/>
  <c r="CB44" i="1"/>
  <c r="CC44" i="1"/>
  <c r="CD44" i="1"/>
  <c r="CE44" i="1"/>
  <c r="CF44" i="1"/>
  <c r="CG44" i="1"/>
  <c r="BW45" i="1"/>
  <c r="BX45" i="1"/>
  <c r="BY45" i="1"/>
  <c r="BZ45" i="1"/>
  <c r="CA45" i="1"/>
  <c r="CB45" i="1"/>
  <c r="CC45" i="1"/>
  <c r="CD45" i="1"/>
  <c r="CE45" i="1"/>
  <c r="CF45" i="1"/>
  <c r="CG45" i="1"/>
  <c r="BW46" i="1"/>
  <c r="BX46" i="1"/>
  <c r="BY46" i="1"/>
  <c r="BZ46" i="1"/>
  <c r="CA46" i="1"/>
  <c r="CB46" i="1"/>
  <c r="CC46" i="1"/>
  <c r="CD46" i="1"/>
  <c r="CE46" i="1"/>
  <c r="CF46" i="1"/>
  <c r="CG46" i="1"/>
  <c r="BW47" i="1"/>
  <c r="BX47" i="1"/>
  <c r="BY47" i="1"/>
  <c r="BZ47" i="1"/>
  <c r="CA47" i="1"/>
  <c r="CB47" i="1"/>
  <c r="CC47" i="1"/>
  <c r="CD47" i="1"/>
  <c r="CE47" i="1"/>
  <c r="CF47" i="1"/>
  <c r="CG47" i="1"/>
  <c r="BW48" i="1"/>
  <c r="BX48" i="1"/>
  <c r="BY48" i="1"/>
  <c r="BZ48" i="1"/>
  <c r="CA48" i="1"/>
  <c r="CB48" i="1"/>
  <c r="CC48" i="1"/>
  <c r="CD48" i="1"/>
  <c r="CE48" i="1"/>
  <c r="CF48" i="1"/>
  <c r="CG48" i="1"/>
  <c r="BW49" i="1"/>
  <c r="BX49" i="1"/>
  <c r="BY49" i="1"/>
  <c r="BZ49" i="1"/>
  <c r="CA49" i="1"/>
  <c r="CB49" i="1"/>
  <c r="CC49" i="1"/>
  <c r="CD49" i="1"/>
  <c r="CE49" i="1"/>
  <c r="CF49" i="1"/>
  <c r="CG49" i="1"/>
  <c r="BW50" i="1"/>
  <c r="BX50" i="1"/>
  <c r="BY50" i="1"/>
  <c r="BZ50" i="1"/>
  <c r="CA50" i="1"/>
  <c r="CB50" i="1"/>
  <c r="CC50" i="1"/>
  <c r="CD50" i="1"/>
  <c r="CE50" i="1"/>
  <c r="CF50" i="1"/>
  <c r="CG50" i="1"/>
  <c r="BW51" i="1"/>
  <c r="BX51" i="1"/>
  <c r="BY51" i="1"/>
  <c r="BZ51" i="1"/>
  <c r="CA51" i="1"/>
  <c r="CB51" i="1"/>
  <c r="CC51" i="1"/>
  <c r="CD51" i="1"/>
  <c r="CE51" i="1"/>
  <c r="CF51" i="1"/>
  <c r="CG51" i="1"/>
  <c r="BW52" i="1"/>
  <c r="BX52" i="1"/>
  <c r="BY52" i="1"/>
  <c r="BZ52" i="1"/>
  <c r="CA52" i="1"/>
  <c r="CB52" i="1"/>
  <c r="CC52" i="1"/>
  <c r="CD52" i="1"/>
  <c r="CE52" i="1"/>
  <c r="CF52" i="1"/>
  <c r="CG52" i="1"/>
  <c r="BW53" i="1"/>
  <c r="BX53" i="1"/>
  <c r="BY53" i="1"/>
  <c r="BZ53" i="1"/>
  <c r="CA53" i="1"/>
  <c r="CB53" i="1"/>
  <c r="CC53" i="1"/>
  <c r="CD53" i="1"/>
  <c r="CE53" i="1"/>
  <c r="CF53" i="1"/>
  <c r="CG53" i="1"/>
  <c r="BW54" i="1"/>
  <c r="BX54" i="1"/>
  <c r="BY54" i="1"/>
  <c r="BZ54" i="1"/>
  <c r="CA54" i="1"/>
  <c r="CB54" i="1"/>
  <c r="CC54" i="1"/>
  <c r="CD54" i="1"/>
  <c r="CE54" i="1"/>
  <c r="CF54" i="1"/>
  <c r="CG54" i="1"/>
  <c r="BW55" i="1"/>
  <c r="BX55" i="1"/>
  <c r="BY55" i="1"/>
  <c r="BZ55" i="1"/>
  <c r="CA55" i="1"/>
  <c r="CB55" i="1"/>
  <c r="CC55" i="1"/>
  <c r="CD55" i="1"/>
  <c r="CE55" i="1"/>
  <c r="CF55" i="1"/>
  <c r="CG55" i="1"/>
  <c r="BW56" i="1"/>
  <c r="BX56" i="1"/>
  <c r="BY56" i="1"/>
  <c r="BZ56" i="1"/>
  <c r="CA56" i="1"/>
  <c r="CB56" i="1"/>
  <c r="CC56" i="1"/>
  <c r="CD56" i="1"/>
  <c r="CE56" i="1"/>
  <c r="CF56" i="1"/>
  <c r="CG56" i="1"/>
  <c r="BW57" i="1"/>
  <c r="BX57" i="1"/>
  <c r="BY57" i="1"/>
  <c r="BZ57" i="1"/>
  <c r="CA57" i="1"/>
  <c r="CB57" i="1"/>
  <c r="CC57" i="1"/>
  <c r="CD57" i="1"/>
  <c r="CE57" i="1"/>
  <c r="CF57" i="1"/>
  <c r="CG57" i="1"/>
  <c r="BW58" i="1"/>
  <c r="BX58" i="1"/>
  <c r="BY58" i="1"/>
  <c r="BZ58" i="1"/>
  <c r="CA58" i="1"/>
  <c r="CB58" i="1"/>
  <c r="CC58" i="1"/>
  <c r="CD58" i="1"/>
  <c r="CE58" i="1"/>
  <c r="CF58" i="1"/>
  <c r="CG58" i="1"/>
  <c r="BW59" i="1"/>
  <c r="BX59" i="1"/>
  <c r="BY59" i="1"/>
  <c r="BZ59" i="1"/>
  <c r="CA59" i="1"/>
  <c r="CB59" i="1"/>
  <c r="CC59" i="1"/>
  <c r="CD59" i="1"/>
  <c r="CE59" i="1"/>
  <c r="CF59" i="1"/>
  <c r="CG59" i="1"/>
  <c r="BW60" i="1"/>
  <c r="BX60" i="1"/>
  <c r="BY60" i="1"/>
  <c r="BZ60" i="1"/>
  <c r="CA60" i="1"/>
  <c r="CB60" i="1"/>
  <c r="CC60" i="1"/>
  <c r="CD60" i="1"/>
  <c r="CE60" i="1"/>
  <c r="CF60" i="1"/>
  <c r="CG60" i="1"/>
  <c r="BW61" i="1"/>
  <c r="BX61" i="1"/>
  <c r="BY61" i="1"/>
  <c r="BZ61" i="1"/>
  <c r="CA61" i="1"/>
  <c r="CB61" i="1"/>
  <c r="CC61" i="1"/>
  <c r="CD61" i="1"/>
  <c r="CE61" i="1"/>
  <c r="CF61" i="1"/>
  <c r="CG61" i="1"/>
  <c r="BW62" i="1"/>
  <c r="BX62" i="1"/>
  <c r="BY62" i="1"/>
  <c r="BZ62" i="1"/>
  <c r="CA62" i="1"/>
  <c r="CB62" i="1"/>
  <c r="CC62" i="1"/>
  <c r="CD62" i="1"/>
  <c r="CE62" i="1"/>
  <c r="CF62" i="1"/>
  <c r="CG62" i="1"/>
  <c r="BW63" i="1"/>
  <c r="BX63" i="1"/>
  <c r="BY63" i="1"/>
  <c r="BZ63" i="1"/>
  <c r="CA63" i="1"/>
  <c r="CB63" i="1"/>
  <c r="CC63" i="1"/>
  <c r="CD63" i="1"/>
  <c r="CE63" i="1"/>
  <c r="CF63" i="1"/>
  <c r="CG63" i="1"/>
  <c r="BW64" i="1"/>
  <c r="BX64" i="1"/>
  <c r="BY64" i="1"/>
  <c r="BZ64" i="1"/>
  <c r="CA64" i="1"/>
  <c r="CB64" i="1"/>
  <c r="CC64" i="1"/>
  <c r="CD64" i="1"/>
  <c r="CE64" i="1"/>
  <c r="CF64" i="1"/>
  <c r="CG64" i="1"/>
  <c r="BW65" i="1"/>
  <c r="BX65" i="1"/>
  <c r="BY65" i="1"/>
  <c r="BZ65" i="1"/>
  <c r="CA65" i="1"/>
  <c r="CB65" i="1"/>
  <c r="CC65" i="1"/>
  <c r="CD65" i="1"/>
  <c r="CE65" i="1"/>
  <c r="CF65" i="1"/>
  <c r="CG65" i="1"/>
  <c r="BW66" i="1"/>
  <c r="BX66" i="1"/>
  <c r="BY66" i="1"/>
  <c r="BZ66" i="1"/>
  <c r="CA66" i="1"/>
  <c r="CB66" i="1"/>
  <c r="CC66" i="1"/>
  <c r="CD66" i="1"/>
  <c r="CE66" i="1"/>
  <c r="CF66" i="1"/>
  <c r="CG66" i="1"/>
  <c r="BW67" i="1"/>
  <c r="BX67" i="1"/>
  <c r="BY67" i="1"/>
  <c r="BZ67" i="1"/>
  <c r="CA67" i="1"/>
  <c r="CB67" i="1"/>
  <c r="CC67" i="1"/>
  <c r="CD67" i="1"/>
  <c r="CE67" i="1"/>
  <c r="CF67" i="1"/>
  <c r="CG67" i="1"/>
  <c r="BW68" i="1"/>
  <c r="BX68" i="1"/>
  <c r="BY68" i="1"/>
  <c r="BZ68" i="1"/>
  <c r="CA68" i="1"/>
  <c r="CB68" i="1"/>
  <c r="CC68" i="1"/>
  <c r="CD68" i="1"/>
  <c r="CE68" i="1"/>
  <c r="CF68" i="1"/>
  <c r="CG68" i="1"/>
  <c r="BW69" i="1"/>
  <c r="BX69" i="1"/>
  <c r="BY69" i="1"/>
  <c r="BZ69" i="1"/>
  <c r="CA69" i="1"/>
  <c r="CB69" i="1"/>
  <c r="CC69" i="1"/>
  <c r="CD69" i="1"/>
  <c r="CE69" i="1"/>
  <c r="CF69" i="1"/>
  <c r="CG69" i="1"/>
  <c r="BW70" i="1"/>
  <c r="BX70" i="1"/>
  <c r="BY70" i="1"/>
  <c r="BZ70" i="1"/>
  <c r="CA70" i="1"/>
  <c r="CB70" i="1"/>
  <c r="CC70" i="1"/>
  <c r="CD70" i="1"/>
  <c r="CE70" i="1"/>
  <c r="CF70" i="1"/>
  <c r="CG70" i="1"/>
  <c r="BW71" i="1"/>
  <c r="BX71" i="1"/>
  <c r="BY71" i="1"/>
  <c r="BZ71" i="1"/>
  <c r="CA71" i="1"/>
  <c r="CB71" i="1"/>
  <c r="CC71" i="1"/>
  <c r="CD71" i="1"/>
  <c r="CE71" i="1"/>
  <c r="CF71" i="1"/>
  <c r="CG71" i="1"/>
  <c r="BW72" i="1"/>
  <c r="BX72" i="1"/>
  <c r="BY72" i="1"/>
  <c r="BZ72" i="1"/>
  <c r="CA72" i="1"/>
  <c r="CB72" i="1"/>
  <c r="CC72" i="1"/>
  <c r="CD72" i="1"/>
  <c r="CE72" i="1"/>
  <c r="CF72" i="1"/>
  <c r="CG72" i="1"/>
  <c r="BW73" i="1"/>
  <c r="BX73" i="1"/>
  <c r="BY73" i="1"/>
  <c r="BZ73" i="1"/>
  <c r="CA73" i="1"/>
  <c r="CB73" i="1"/>
  <c r="CC73" i="1"/>
  <c r="CD73" i="1"/>
  <c r="CE73" i="1"/>
  <c r="CF73" i="1"/>
  <c r="CG73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2" i="1"/>
  <c r="BK2" i="1"/>
  <c r="BL2" i="1"/>
  <c r="BM2" i="1"/>
  <c r="BN2" i="1"/>
  <c r="BO2" i="1"/>
  <c r="BP2" i="1"/>
  <c r="BQ2" i="1"/>
  <c r="BR2" i="1"/>
  <c r="BS2" i="1"/>
  <c r="BT2" i="1"/>
  <c r="BU2" i="1"/>
  <c r="BK3" i="1"/>
  <c r="BL3" i="1"/>
  <c r="BM3" i="1"/>
  <c r="BN3" i="1"/>
  <c r="BO3" i="1"/>
  <c r="BP3" i="1"/>
  <c r="BQ3" i="1"/>
  <c r="BR3" i="1"/>
  <c r="BS3" i="1"/>
  <c r="BT3" i="1"/>
  <c r="BU3" i="1"/>
  <c r="BK4" i="1"/>
  <c r="BL4" i="1"/>
  <c r="BM4" i="1"/>
  <c r="BN4" i="1"/>
  <c r="BO4" i="1"/>
  <c r="BP4" i="1"/>
  <c r="BQ4" i="1"/>
  <c r="BR4" i="1"/>
  <c r="BS4" i="1"/>
  <c r="BT4" i="1"/>
  <c r="BU4" i="1"/>
  <c r="BK5" i="1"/>
  <c r="BL5" i="1"/>
  <c r="BM5" i="1"/>
  <c r="BN5" i="1"/>
  <c r="BO5" i="1"/>
  <c r="BP5" i="1"/>
  <c r="BQ5" i="1"/>
  <c r="BR5" i="1"/>
  <c r="BS5" i="1"/>
  <c r="BT5" i="1"/>
  <c r="BU5" i="1"/>
  <c r="BK6" i="1"/>
  <c r="BL6" i="1"/>
  <c r="BM6" i="1"/>
  <c r="BN6" i="1"/>
  <c r="BO6" i="1"/>
  <c r="BP6" i="1"/>
  <c r="BQ6" i="1"/>
  <c r="BR6" i="1"/>
  <c r="BS6" i="1"/>
  <c r="BT6" i="1"/>
  <c r="BU6" i="1"/>
  <c r="BK7" i="1"/>
  <c r="BL7" i="1"/>
  <c r="BM7" i="1"/>
  <c r="BN7" i="1"/>
  <c r="BO7" i="1"/>
  <c r="BP7" i="1"/>
  <c r="BQ7" i="1"/>
  <c r="BR7" i="1"/>
  <c r="BS7" i="1"/>
  <c r="BT7" i="1"/>
  <c r="BU7" i="1"/>
  <c r="BK8" i="1"/>
  <c r="BL8" i="1"/>
  <c r="BM8" i="1"/>
  <c r="BN8" i="1"/>
  <c r="BO8" i="1"/>
  <c r="BP8" i="1"/>
  <c r="BQ8" i="1"/>
  <c r="BR8" i="1"/>
  <c r="BS8" i="1"/>
  <c r="BT8" i="1"/>
  <c r="BU8" i="1"/>
  <c r="BK9" i="1"/>
  <c r="BL9" i="1"/>
  <c r="BM9" i="1"/>
  <c r="BN9" i="1"/>
  <c r="BO9" i="1"/>
  <c r="BP9" i="1"/>
  <c r="BQ9" i="1"/>
  <c r="BR9" i="1"/>
  <c r="BS9" i="1"/>
  <c r="BT9" i="1"/>
  <c r="BU9" i="1"/>
  <c r="BK10" i="1"/>
  <c r="BL10" i="1"/>
  <c r="BM10" i="1"/>
  <c r="BN10" i="1"/>
  <c r="BO10" i="1"/>
  <c r="BP10" i="1"/>
  <c r="BQ10" i="1"/>
  <c r="BR10" i="1"/>
  <c r="BS10" i="1"/>
  <c r="BT10" i="1"/>
  <c r="BU10" i="1"/>
  <c r="BK11" i="1"/>
  <c r="BL11" i="1"/>
  <c r="BM11" i="1"/>
  <c r="BN11" i="1"/>
  <c r="BO11" i="1"/>
  <c r="BP11" i="1"/>
  <c r="BQ11" i="1"/>
  <c r="BR11" i="1"/>
  <c r="BS11" i="1"/>
  <c r="BT11" i="1"/>
  <c r="BU11" i="1"/>
  <c r="BK12" i="1"/>
  <c r="BL12" i="1"/>
  <c r="BM12" i="1"/>
  <c r="BN12" i="1"/>
  <c r="BO12" i="1"/>
  <c r="BP12" i="1"/>
  <c r="BQ12" i="1"/>
  <c r="BR12" i="1"/>
  <c r="BS12" i="1"/>
  <c r="BT12" i="1"/>
  <c r="BU12" i="1"/>
  <c r="BK13" i="1"/>
  <c r="BL13" i="1"/>
  <c r="BM13" i="1"/>
  <c r="BN13" i="1"/>
  <c r="BO13" i="1"/>
  <c r="BP13" i="1"/>
  <c r="BQ13" i="1"/>
  <c r="BR13" i="1"/>
  <c r="BS13" i="1"/>
  <c r="BT13" i="1"/>
  <c r="BU13" i="1"/>
  <c r="BK14" i="1"/>
  <c r="BL14" i="1"/>
  <c r="BM14" i="1"/>
  <c r="BN14" i="1"/>
  <c r="BO14" i="1"/>
  <c r="BP14" i="1"/>
  <c r="BQ14" i="1"/>
  <c r="BR14" i="1"/>
  <c r="BS14" i="1"/>
  <c r="BT14" i="1"/>
  <c r="BU14" i="1"/>
  <c r="BK15" i="1"/>
  <c r="BL15" i="1"/>
  <c r="BM15" i="1"/>
  <c r="BN15" i="1"/>
  <c r="BO15" i="1"/>
  <c r="BP15" i="1"/>
  <c r="BQ15" i="1"/>
  <c r="BR15" i="1"/>
  <c r="BS15" i="1"/>
  <c r="BT15" i="1"/>
  <c r="BU15" i="1"/>
  <c r="BK16" i="1"/>
  <c r="BL16" i="1"/>
  <c r="BM16" i="1"/>
  <c r="BN16" i="1"/>
  <c r="BO16" i="1"/>
  <c r="BP16" i="1"/>
  <c r="BQ16" i="1"/>
  <c r="BR16" i="1"/>
  <c r="BS16" i="1"/>
  <c r="BT16" i="1"/>
  <c r="BU16" i="1"/>
  <c r="BK17" i="1"/>
  <c r="BL17" i="1"/>
  <c r="BM17" i="1"/>
  <c r="BN17" i="1"/>
  <c r="BO17" i="1"/>
  <c r="BP17" i="1"/>
  <c r="BQ17" i="1"/>
  <c r="BR17" i="1"/>
  <c r="BS17" i="1"/>
  <c r="BT17" i="1"/>
  <c r="BU17" i="1"/>
  <c r="BK18" i="1"/>
  <c r="BL18" i="1"/>
  <c r="BM18" i="1"/>
  <c r="BN18" i="1"/>
  <c r="BO18" i="1"/>
  <c r="BP18" i="1"/>
  <c r="BQ18" i="1"/>
  <c r="BR18" i="1"/>
  <c r="BS18" i="1"/>
  <c r="BT18" i="1"/>
  <c r="BU18" i="1"/>
  <c r="BK19" i="1"/>
  <c r="BL19" i="1"/>
  <c r="BM19" i="1"/>
  <c r="BN19" i="1"/>
  <c r="BO19" i="1"/>
  <c r="BP19" i="1"/>
  <c r="BQ19" i="1"/>
  <c r="BR19" i="1"/>
  <c r="BS19" i="1"/>
  <c r="BT19" i="1"/>
  <c r="BU19" i="1"/>
  <c r="BK20" i="1"/>
  <c r="BL20" i="1"/>
  <c r="BM20" i="1"/>
  <c r="BN20" i="1"/>
  <c r="BO20" i="1"/>
  <c r="BP20" i="1"/>
  <c r="BQ20" i="1"/>
  <c r="BR20" i="1"/>
  <c r="BS20" i="1"/>
  <c r="BT20" i="1"/>
  <c r="BU20" i="1"/>
  <c r="BK21" i="1"/>
  <c r="BL21" i="1"/>
  <c r="BM21" i="1"/>
  <c r="BN21" i="1"/>
  <c r="BO21" i="1"/>
  <c r="BP21" i="1"/>
  <c r="BQ21" i="1"/>
  <c r="BR21" i="1"/>
  <c r="BS21" i="1"/>
  <c r="BT21" i="1"/>
  <c r="BU21" i="1"/>
  <c r="BK22" i="1"/>
  <c r="BL22" i="1"/>
  <c r="BM22" i="1"/>
  <c r="BN22" i="1"/>
  <c r="BO22" i="1"/>
  <c r="BP22" i="1"/>
  <c r="BQ22" i="1"/>
  <c r="BR22" i="1"/>
  <c r="BS22" i="1"/>
  <c r="BT22" i="1"/>
  <c r="BU22" i="1"/>
  <c r="BK23" i="1"/>
  <c r="BL23" i="1"/>
  <c r="BM23" i="1"/>
  <c r="BN23" i="1"/>
  <c r="BO23" i="1"/>
  <c r="BP23" i="1"/>
  <c r="BQ23" i="1"/>
  <c r="BR23" i="1"/>
  <c r="BS23" i="1"/>
  <c r="BT23" i="1"/>
  <c r="BU23" i="1"/>
  <c r="BK24" i="1"/>
  <c r="BL24" i="1"/>
  <c r="BM24" i="1"/>
  <c r="BN24" i="1"/>
  <c r="BO24" i="1"/>
  <c r="BP24" i="1"/>
  <c r="BQ24" i="1"/>
  <c r="BR24" i="1"/>
  <c r="BS24" i="1"/>
  <c r="BT24" i="1"/>
  <c r="BU24" i="1"/>
  <c r="BK25" i="1"/>
  <c r="BL25" i="1"/>
  <c r="BM25" i="1"/>
  <c r="BN25" i="1"/>
  <c r="BO25" i="1"/>
  <c r="BP25" i="1"/>
  <c r="BQ25" i="1"/>
  <c r="BR25" i="1"/>
  <c r="BS25" i="1"/>
  <c r="BT25" i="1"/>
  <c r="BU25" i="1"/>
  <c r="BK26" i="1"/>
  <c r="BL26" i="1"/>
  <c r="BM26" i="1"/>
  <c r="BN26" i="1"/>
  <c r="BO26" i="1"/>
  <c r="BP26" i="1"/>
  <c r="BQ26" i="1"/>
  <c r="BR26" i="1"/>
  <c r="BS26" i="1"/>
  <c r="BT26" i="1"/>
  <c r="BU26" i="1"/>
  <c r="BK27" i="1"/>
  <c r="BL27" i="1"/>
  <c r="BM27" i="1"/>
  <c r="BN27" i="1"/>
  <c r="BO27" i="1"/>
  <c r="BP27" i="1"/>
  <c r="BQ27" i="1"/>
  <c r="BR27" i="1"/>
  <c r="BS27" i="1"/>
  <c r="BT27" i="1"/>
  <c r="BU27" i="1"/>
  <c r="BK28" i="1"/>
  <c r="BL28" i="1"/>
  <c r="BM28" i="1"/>
  <c r="BN28" i="1"/>
  <c r="BO28" i="1"/>
  <c r="BP28" i="1"/>
  <c r="BQ28" i="1"/>
  <c r="BR28" i="1"/>
  <c r="BS28" i="1"/>
  <c r="BT28" i="1"/>
  <c r="BU28" i="1"/>
  <c r="BK29" i="1"/>
  <c r="BL29" i="1"/>
  <c r="BM29" i="1"/>
  <c r="BN29" i="1"/>
  <c r="BO29" i="1"/>
  <c r="BP29" i="1"/>
  <c r="BQ29" i="1"/>
  <c r="BR29" i="1"/>
  <c r="BS29" i="1"/>
  <c r="BT29" i="1"/>
  <c r="BU29" i="1"/>
  <c r="BK30" i="1"/>
  <c r="BL30" i="1"/>
  <c r="BM30" i="1"/>
  <c r="BN30" i="1"/>
  <c r="BO30" i="1"/>
  <c r="BP30" i="1"/>
  <c r="BQ30" i="1"/>
  <c r="BR30" i="1"/>
  <c r="BS30" i="1"/>
  <c r="BT30" i="1"/>
  <c r="BU30" i="1"/>
  <c r="BK31" i="1"/>
  <c r="BL31" i="1"/>
  <c r="BM31" i="1"/>
  <c r="BN31" i="1"/>
  <c r="BO31" i="1"/>
  <c r="BP31" i="1"/>
  <c r="BQ31" i="1"/>
  <c r="BR31" i="1"/>
  <c r="BS31" i="1"/>
  <c r="BT31" i="1"/>
  <c r="BU31" i="1"/>
  <c r="BK32" i="1"/>
  <c r="BL32" i="1"/>
  <c r="BM32" i="1"/>
  <c r="BN32" i="1"/>
  <c r="BO32" i="1"/>
  <c r="BP32" i="1"/>
  <c r="BQ32" i="1"/>
  <c r="BR32" i="1"/>
  <c r="BS32" i="1"/>
  <c r="BT32" i="1"/>
  <c r="BU32" i="1"/>
  <c r="BK33" i="1"/>
  <c r="BL33" i="1"/>
  <c r="BM33" i="1"/>
  <c r="BN33" i="1"/>
  <c r="BO33" i="1"/>
  <c r="BP33" i="1"/>
  <c r="BQ33" i="1"/>
  <c r="BR33" i="1"/>
  <c r="BS33" i="1"/>
  <c r="BT33" i="1"/>
  <c r="BU33" i="1"/>
  <c r="BK34" i="1"/>
  <c r="BL34" i="1"/>
  <c r="BM34" i="1"/>
  <c r="BN34" i="1"/>
  <c r="BO34" i="1"/>
  <c r="BP34" i="1"/>
  <c r="BQ34" i="1"/>
  <c r="BR34" i="1"/>
  <c r="BS34" i="1"/>
  <c r="BT34" i="1"/>
  <c r="BU34" i="1"/>
  <c r="BK35" i="1"/>
  <c r="BL35" i="1"/>
  <c r="BM35" i="1"/>
  <c r="BN35" i="1"/>
  <c r="BO35" i="1"/>
  <c r="BP35" i="1"/>
  <c r="BQ35" i="1"/>
  <c r="BR35" i="1"/>
  <c r="BS35" i="1"/>
  <c r="BT35" i="1"/>
  <c r="BU35" i="1"/>
  <c r="BK36" i="1"/>
  <c r="BL36" i="1"/>
  <c r="BM36" i="1"/>
  <c r="BN36" i="1"/>
  <c r="BO36" i="1"/>
  <c r="BP36" i="1"/>
  <c r="BQ36" i="1"/>
  <c r="BR36" i="1"/>
  <c r="BS36" i="1"/>
  <c r="BT36" i="1"/>
  <c r="BU36" i="1"/>
  <c r="BK37" i="1"/>
  <c r="BL37" i="1"/>
  <c r="BM37" i="1"/>
  <c r="BN37" i="1"/>
  <c r="BO37" i="1"/>
  <c r="BP37" i="1"/>
  <c r="BQ37" i="1"/>
  <c r="BR37" i="1"/>
  <c r="BS37" i="1"/>
  <c r="BT37" i="1"/>
  <c r="BU37" i="1"/>
  <c r="BK38" i="1"/>
  <c r="BL38" i="1"/>
  <c r="BM38" i="1"/>
  <c r="BN38" i="1"/>
  <c r="BO38" i="1"/>
  <c r="BP38" i="1"/>
  <c r="BQ38" i="1"/>
  <c r="BR38" i="1"/>
  <c r="BS38" i="1"/>
  <c r="BT38" i="1"/>
  <c r="BU38" i="1"/>
  <c r="BK39" i="1"/>
  <c r="BL39" i="1"/>
  <c r="BM39" i="1"/>
  <c r="BN39" i="1"/>
  <c r="BO39" i="1"/>
  <c r="BP39" i="1"/>
  <c r="BQ39" i="1"/>
  <c r="BR39" i="1"/>
  <c r="BS39" i="1"/>
  <c r="BT39" i="1"/>
  <c r="BU39" i="1"/>
  <c r="BK40" i="1"/>
  <c r="BL40" i="1"/>
  <c r="BM40" i="1"/>
  <c r="BN40" i="1"/>
  <c r="BO40" i="1"/>
  <c r="BP40" i="1"/>
  <c r="BQ40" i="1"/>
  <c r="BR40" i="1"/>
  <c r="BS40" i="1"/>
  <c r="BT40" i="1"/>
  <c r="BU40" i="1"/>
  <c r="BK41" i="1"/>
  <c r="BL41" i="1"/>
  <c r="BM41" i="1"/>
  <c r="BN41" i="1"/>
  <c r="BO41" i="1"/>
  <c r="BP41" i="1"/>
  <c r="BQ41" i="1"/>
  <c r="BR41" i="1"/>
  <c r="BS41" i="1"/>
  <c r="BT41" i="1"/>
  <c r="BU41" i="1"/>
  <c r="BK42" i="1"/>
  <c r="BL42" i="1"/>
  <c r="BM42" i="1"/>
  <c r="BN42" i="1"/>
  <c r="BO42" i="1"/>
  <c r="BP42" i="1"/>
  <c r="BQ42" i="1"/>
  <c r="BR42" i="1"/>
  <c r="BS42" i="1"/>
  <c r="BT42" i="1"/>
  <c r="BU42" i="1"/>
  <c r="BK43" i="1"/>
  <c r="BL43" i="1"/>
  <c r="BM43" i="1"/>
  <c r="BN43" i="1"/>
  <c r="BO43" i="1"/>
  <c r="BP43" i="1"/>
  <c r="BQ43" i="1"/>
  <c r="BR43" i="1"/>
  <c r="BS43" i="1"/>
  <c r="BT43" i="1"/>
  <c r="BU43" i="1"/>
  <c r="BK44" i="1"/>
  <c r="BL44" i="1"/>
  <c r="BM44" i="1"/>
  <c r="BN44" i="1"/>
  <c r="BO44" i="1"/>
  <c r="BP44" i="1"/>
  <c r="BQ44" i="1"/>
  <c r="BR44" i="1"/>
  <c r="BS44" i="1"/>
  <c r="BT44" i="1"/>
  <c r="BU44" i="1"/>
  <c r="BK45" i="1"/>
  <c r="BL45" i="1"/>
  <c r="BM45" i="1"/>
  <c r="BN45" i="1"/>
  <c r="BO45" i="1"/>
  <c r="BP45" i="1"/>
  <c r="BQ45" i="1"/>
  <c r="BR45" i="1"/>
  <c r="BS45" i="1"/>
  <c r="BT45" i="1"/>
  <c r="BU45" i="1"/>
  <c r="BK46" i="1"/>
  <c r="BL46" i="1"/>
  <c r="BM46" i="1"/>
  <c r="BN46" i="1"/>
  <c r="BO46" i="1"/>
  <c r="BP46" i="1"/>
  <c r="BQ46" i="1"/>
  <c r="BR46" i="1"/>
  <c r="BS46" i="1"/>
  <c r="BT46" i="1"/>
  <c r="BU46" i="1"/>
  <c r="BK47" i="1"/>
  <c r="BL47" i="1"/>
  <c r="BM47" i="1"/>
  <c r="BN47" i="1"/>
  <c r="BO47" i="1"/>
  <c r="BP47" i="1"/>
  <c r="BQ47" i="1"/>
  <c r="BR47" i="1"/>
  <c r="BS47" i="1"/>
  <c r="BT47" i="1"/>
  <c r="BU47" i="1"/>
  <c r="BK48" i="1"/>
  <c r="BL48" i="1"/>
  <c r="BM48" i="1"/>
  <c r="BN48" i="1"/>
  <c r="BO48" i="1"/>
  <c r="BP48" i="1"/>
  <c r="BQ48" i="1"/>
  <c r="BR48" i="1"/>
  <c r="BS48" i="1"/>
  <c r="BT48" i="1"/>
  <c r="BU48" i="1"/>
  <c r="BK49" i="1"/>
  <c r="BL49" i="1"/>
  <c r="BM49" i="1"/>
  <c r="BN49" i="1"/>
  <c r="BO49" i="1"/>
  <c r="BP49" i="1"/>
  <c r="BQ49" i="1"/>
  <c r="BR49" i="1"/>
  <c r="BS49" i="1"/>
  <c r="BT49" i="1"/>
  <c r="BU49" i="1"/>
  <c r="BK50" i="1"/>
  <c r="BL50" i="1"/>
  <c r="BM50" i="1"/>
  <c r="BN50" i="1"/>
  <c r="BO50" i="1"/>
  <c r="BP50" i="1"/>
  <c r="BQ50" i="1"/>
  <c r="BR50" i="1"/>
  <c r="BS50" i="1"/>
  <c r="BT50" i="1"/>
  <c r="BU50" i="1"/>
  <c r="BK51" i="1"/>
  <c r="BL51" i="1"/>
  <c r="BM51" i="1"/>
  <c r="BN51" i="1"/>
  <c r="BO51" i="1"/>
  <c r="BP51" i="1"/>
  <c r="BQ51" i="1"/>
  <c r="BR51" i="1"/>
  <c r="BS51" i="1"/>
  <c r="BT51" i="1"/>
  <c r="BU51" i="1"/>
  <c r="BK52" i="1"/>
  <c r="BL52" i="1"/>
  <c r="BM52" i="1"/>
  <c r="BN52" i="1"/>
  <c r="BO52" i="1"/>
  <c r="BP52" i="1"/>
  <c r="BQ52" i="1"/>
  <c r="BR52" i="1"/>
  <c r="BS52" i="1"/>
  <c r="BT52" i="1"/>
  <c r="BU52" i="1"/>
  <c r="BK53" i="1"/>
  <c r="BL53" i="1"/>
  <c r="BM53" i="1"/>
  <c r="BN53" i="1"/>
  <c r="BO53" i="1"/>
  <c r="BP53" i="1"/>
  <c r="BQ53" i="1"/>
  <c r="BR53" i="1"/>
  <c r="BS53" i="1"/>
  <c r="BT53" i="1"/>
  <c r="BU53" i="1"/>
  <c r="BK54" i="1"/>
  <c r="BL54" i="1"/>
  <c r="BM54" i="1"/>
  <c r="BN54" i="1"/>
  <c r="BO54" i="1"/>
  <c r="BP54" i="1"/>
  <c r="BQ54" i="1"/>
  <c r="BR54" i="1"/>
  <c r="BS54" i="1"/>
  <c r="BT54" i="1"/>
  <c r="BU54" i="1"/>
  <c r="BK55" i="1"/>
  <c r="BL55" i="1"/>
  <c r="BM55" i="1"/>
  <c r="BN55" i="1"/>
  <c r="BO55" i="1"/>
  <c r="BP55" i="1"/>
  <c r="BQ55" i="1"/>
  <c r="BR55" i="1"/>
  <c r="BS55" i="1"/>
  <c r="BT55" i="1"/>
  <c r="BU55" i="1"/>
  <c r="BK56" i="1"/>
  <c r="BL56" i="1"/>
  <c r="BM56" i="1"/>
  <c r="BN56" i="1"/>
  <c r="BO56" i="1"/>
  <c r="BP56" i="1"/>
  <c r="BQ56" i="1"/>
  <c r="BR56" i="1"/>
  <c r="BS56" i="1"/>
  <c r="BT56" i="1"/>
  <c r="BU56" i="1"/>
  <c r="BK57" i="1"/>
  <c r="BL57" i="1"/>
  <c r="BM57" i="1"/>
  <c r="BN57" i="1"/>
  <c r="BO57" i="1"/>
  <c r="BP57" i="1"/>
  <c r="BQ57" i="1"/>
  <c r="BR57" i="1"/>
  <c r="BS57" i="1"/>
  <c r="BT57" i="1"/>
  <c r="BU57" i="1"/>
  <c r="BK58" i="1"/>
  <c r="BL58" i="1"/>
  <c r="BM58" i="1"/>
  <c r="BN58" i="1"/>
  <c r="BO58" i="1"/>
  <c r="BP58" i="1"/>
  <c r="BQ58" i="1"/>
  <c r="BR58" i="1"/>
  <c r="BS58" i="1"/>
  <c r="BT58" i="1"/>
  <c r="BU58" i="1"/>
  <c r="BK59" i="1"/>
  <c r="BL59" i="1"/>
  <c r="BM59" i="1"/>
  <c r="BN59" i="1"/>
  <c r="BO59" i="1"/>
  <c r="BP59" i="1"/>
  <c r="BQ59" i="1"/>
  <c r="BR59" i="1"/>
  <c r="BS59" i="1"/>
  <c r="BT59" i="1"/>
  <c r="BU59" i="1"/>
  <c r="BK60" i="1"/>
  <c r="BL60" i="1"/>
  <c r="BM60" i="1"/>
  <c r="BN60" i="1"/>
  <c r="BO60" i="1"/>
  <c r="BP60" i="1"/>
  <c r="BQ60" i="1"/>
  <c r="BR60" i="1"/>
  <c r="BS60" i="1"/>
  <c r="BT60" i="1"/>
  <c r="BU60" i="1"/>
  <c r="BK61" i="1"/>
  <c r="BL61" i="1"/>
  <c r="BM61" i="1"/>
  <c r="BN61" i="1"/>
  <c r="BO61" i="1"/>
  <c r="BP61" i="1"/>
  <c r="BQ61" i="1"/>
  <c r="BR61" i="1"/>
  <c r="BS61" i="1"/>
  <c r="BT61" i="1"/>
  <c r="BU61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2" i="1"/>
  <c r="AY2" i="1"/>
  <c r="AZ2" i="1"/>
  <c r="BA2" i="1"/>
  <c r="BB2" i="1"/>
  <c r="BC2" i="1"/>
  <c r="BD2" i="1"/>
  <c r="BE2" i="1"/>
  <c r="BF2" i="1"/>
  <c r="BG2" i="1"/>
  <c r="BH2" i="1"/>
  <c r="BI2" i="1"/>
  <c r="AY3" i="1"/>
  <c r="AZ3" i="1"/>
  <c r="BA3" i="1"/>
  <c r="BB3" i="1"/>
  <c r="BC3" i="1"/>
  <c r="BD3" i="1"/>
  <c r="BE3" i="1"/>
  <c r="BF3" i="1"/>
  <c r="BG3" i="1"/>
  <c r="BH3" i="1"/>
  <c r="BI3" i="1"/>
  <c r="AY4" i="1"/>
  <c r="AZ4" i="1"/>
  <c r="BA4" i="1"/>
  <c r="BB4" i="1"/>
  <c r="BC4" i="1"/>
  <c r="BD4" i="1"/>
  <c r="BE4" i="1"/>
  <c r="BF4" i="1"/>
  <c r="BG4" i="1"/>
  <c r="BH4" i="1"/>
  <c r="BI4" i="1"/>
  <c r="AY5" i="1"/>
  <c r="AZ5" i="1"/>
  <c r="BA5" i="1"/>
  <c r="BB5" i="1"/>
  <c r="BC5" i="1"/>
  <c r="BD5" i="1"/>
  <c r="BE5" i="1"/>
  <c r="BF5" i="1"/>
  <c r="BG5" i="1"/>
  <c r="BH5" i="1"/>
  <c r="BI5" i="1"/>
  <c r="AY6" i="1"/>
  <c r="AZ6" i="1"/>
  <c r="BA6" i="1"/>
  <c r="BB6" i="1"/>
  <c r="BC6" i="1"/>
  <c r="BD6" i="1"/>
  <c r="BE6" i="1"/>
  <c r="BF6" i="1"/>
  <c r="BG6" i="1"/>
  <c r="BH6" i="1"/>
  <c r="BI6" i="1"/>
  <c r="AY7" i="1"/>
  <c r="AZ7" i="1"/>
  <c r="BA7" i="1"/>
  <c r="BB7" i="1"/>
  <c r="BC7" i="1"/>
  <c r="BD7" i="1"/>
  <c r="BE7" i="1"/>
  <c r="BF7" i="1"/>
  <c r="BG7" i="1"/>
  <c r="BH7" i="1"/>
  <c r="BI7" i="1"/>
  <c r="AY8" i="1"/>
  <c r="AZ8" i="1"/>
  <c r="BA8" i="1"/>
  <c r="BB8" i="1"/>
  <c r="BC8" i="1"/>
  <c r="BD8" i="1"/>
  <c r="BE8" i="1"/>
  <c r="BF8" i="1"/>
  <c r="BG8" i="1"/>
  <c r="BH8" i="1"/>
  <c r="BI8" i="1"/>
  <c r="AY9" i="1"/>
  <c r="AZ9" i="1"/>
  <c r="BA9" i="1"/>
  <c r="BB9" i="1"/>
  <c r="BC9" i="1"/>
  <c r="BD9" i="1"/>
  <c r="BE9" i="1"/>
  <c r="BF9" i="1"/>
  <c r="BG9" i="1"/>
  <c r="BH9" i="1"/>
  <c r="BI9" i="1"/>
  <c r="AY10" i="1"/>
  <c r="AZ10" i="1"/>
  <c r="BA10" i="1"/>
  <c r="BB10" i="1"/>
  <c r="BC10" i="1"/>
  <c r="BD10" i="1"/>
  <c r="BE10" i="1"/>
  <c r="BF10" i="1"/>
  <c r="BG10" i="1"/>
  <c r="BH10" i="1"/>
  <c r="BI10" i="1"/>
  <c r="AY11" i="1"/>
  <c r="AZ11" i="1"/>
  <c r="BA11" i="1"/>
  <c r="BB11" i="1"/>
  <c r="BC11" i="1"/>
  <c r="BD11" i="1"/>
  <c r="BE11" i="1"/>
  <c r="BF11" i="1"/>
  <c r="BG11" i="1"/>
  <c r="BH11" i="1"/>
  <c r="BI11" i="1"/>
  <c r="AY12" i="1"/>
  <c r="AZ12" i="1"/>
  <c r="BA12" i="1"/>
  <c r="BB12" i="1"/>
  <c r="BC12" i="1"/>
  <c r="BD12" i="1"/>
  <c r="BE12" i="1"/>
  <c r="BF12" i="1"/>
  <c r="BG12" i="1"/>
  <c r="BH12" i="1"/>
  <c r="BI12" i="1"/>
  <c r="AY13" i="1"/>
  <c r="AZ13" i="1"/>
  <c r="BA13" i="1"/>
  <c r="BB13" i="1"/>
  <c r="BC13" i="1"/>
  <c r="BD13" i="1"/>
  <c r="BE13" i="1"/>
  <c r="BF13" i="1"/>
  <c r="BG13" i="1"/>
  <c r="BH13" i="1"/>
  <c r="BI13" i="1"/>
  <c r="AY14" i="1"/>
  <c r="AZ14" i="1"/>
  <c r="BA14" i="1"/>
  <c r="BB14" i="1"/>
  <c r="BC14" i="1"/>
  <c r="BD14" i="1"/>
  <c r="BE14" i="1"/>
  <c r="BF14" i="1"/>
  <c r="BG14" i="1"/>
  <c r="BH14" i="1"/>
  <c r="BI14" i="1"/>
  <c r="AY15" i="1"/>
  <c r="AZ15" i="1"/>
  <c r="BA15" i="1"/>
  <c r="BB15" i="1"/>
  <c r="BC15" i="1"/>
  <c r="BD15" i="1"/>
  <c r="BE15" i="1"/>
  <c r="BF15" i="1"/>
  <c r="BG15" i="1"/>
  <c r="BH15" i="1"/>
  <c r="BI15" i="1"/>
  <c r="AY16" i="1"/>
  <c r="AZ16" i="1"/>
  <c r="BA16" i="1"/>
  <c r="BB16" i="1"/>
  <c r="BC16" i="1"/>
  <c r="BD16" i="1"/>
  <c r="BE16" i="1"/>
  <c r="BF16" i="1"/>
  <c r="BG16" i="1"/>
  <c r="BH16" i="1"/>
  <c r="BI16" i="1"/>
  <c r="AY17" i="1"/>
  <c r="AZ17" i="1"/>
  <c r="BA17" i="1"/>
  <c r="BB17" i="1"/>
  <c r="BC17" i="1"/>
  <c r="BD17" i="1"/>
  <c r="BE17" i="1"/>
  <c r="BF17" i="1"/>
  <c r="BG17" i="1"/>
  <c r="BH17" i="1"/>
  <c r="BI17" i="1"/>
  <c r="AY18" i="1"/>
  <c r="AZ18" i="1"/>
  <c r="BA18" i="1"/>
  <c r="BB18" i="1"/>
  <c r="BC18" i="1"/>
  <c r="BD18" i="1"/>
  <c r="BE18" i="1"/>
  <c r="BF18" i="1"/>
  <c r="BG18" i="1"/>
  <c r="BH18" i="1"/>
  <c r="BI18" i="1"/>
  <c r="AY19" i="1"/>
  <c r="AZ19" i="1"/>
  <c r="BA19" i="1"/>
  <c r="BB19" i="1"/>
  <c r="BC19" i="1"/>
  <c r="BD19" i="1"/>
  <c r="BE19" i="1"/>
  <c r="BF19" i="1"/>
  <c r="BG19" i="1"/>
  <c r="BH19" i="1"/>
  <c r="BI19" i="1"/>
  <c r="AY20" i="1"/>
  <c r="AZ20" i="1"/>
  <c r="BA20" i="1"/>
  <c r="BB20" i="1"/>
  <c r="BC20" i="1"/>
  <c r="BD20" i="1"/>
  <c r="BE20" i="1"/>
  <c r="BF20" i="1"/>
  <c r="BG20" i="1"/>
  <c r="BH20" i="1"/>
  <c r="BI20" i="1"/>
  <c r="AY21" i="1"/>
  <c r="AZ21" i="1"/>
  <c r="BA21" i="1"/>
  <c r="BB21" i="1"/>
  <c r="BC21" i="1"/>
  <c r="BD21" i="1"/>
  <c r="BE21" i="1"/>
  <c r="BF21" i="1"/>
  <c r="BG21" i="1"/>
  <c r="BH21" i="1"/>
  <c r="BI21" i="1"/>
  <c r="AY22" i="1"/>
  <c r="AZ22" i="1"/>
  <c r="BA22" i="1"/>
  <c r="BB22" i="1"/>
  <c r="BC22" i="1"/>
  <c r="BD22" i="1"/>
  <c r="BE22" i="1"/>
  <c r="BF22" i="1"/>
  <c r="BG22" i="1"/>
  <c r="BH22" i="1"/>
  <c r="BI22" i="1"/>
  <c r="AY23" i="1"/>
  <c r="AZ23" i="1"/>
  <c r="BA23" i="1"/>
  <c r="BB23" i="1"/>
  <c r="BC23" i="1"/>
  <c r="BD23" i="1"/>
  <c r="BE23" i="1"/>
  <c r="BF23" i="1"/>
  <c r="BG23" i="1"/>
  <c r="BH23" i="1"/>
  <c r="BI23" i="1"/>
  <c r="AY24" i="1"/>
  <c r="AZ24" i="1"/>
  <c r="BA24" i="1"/>
  <c r="BB24" i="1"/>
  <c r="BC24" i="1"/>
  <c r="BD24" i="1"/>
  <c r="BE24" i="1"/>
  <c r="BF24" i="1"/>
  <c r="BG24" i="1"/>
  <c r="BH24" i="1"/>
  <c r="BI24" i="1"/>
  <c r="AY25" i="1"/>
  <c r="AZ25" i="1"/>
  <c r="BA25" i="1"/>
  <c r="BB25" i="1"/>
  <c r="BC25" i="1"/>
  <c r="BD25" i="1"/>
  <c r="BE25" i="1"/>
  <c r="BF25" i="1"/>
  <c r="BG25" i="1"/>
  <c r="BH25" i="1"/>
  <c r="BI25" i="1"/>
  <c r="AY26" i="1"/>
  <c r="AZ26" i="1"/>
  <c r="BA26" i="1"/>
  <c r="BB26" i="1"/>
  <c r="BC26" i="1"/>
  <c r="BD26" i="1"/>
  <c r="BE26" i="1"/>
  <c r="BF26" i="1"/>
  <c r="BG26" i="1"/>
  <c r="BH26" i="1"/>
  <c r="BI26" i="1"/>
  <c r="AY27" i="1"/>
  <c r="AZ27" i="1"/>
  <c r="BA27" i="1"/>
  <c r="BB27" i="1"/>
  <c r="BC27" i="1"/>
  <c r="BD27" i="1"/>
  <c r="BE27" i="1"/>
  <c r="BF27" i="1"/>
  <c r="BG27" i="1"/>
  <c r="BH27" i="1"/>
  <c r="BI27" i="1"/>
  <c r="AY28" i="1"/>
  <c r="AZ28" i="1"/>
  <c r="BA28" i="1"/>
  <c r="BB28" i="1"/>
  <c r="BC28" i="1"/>
  <c r="BD28" i="1"/>
  <c r="BE28" i="1"/>
  <c r="BF28" i="1"/>
  <c r="BG28" i="1"/>
  <c r="BH28" i="1"/>
  <c r="BI28" i="1"/>
  <c r="AY29" i="1"/>
  <c r="AZ29" i="1"/>
  <c r="BA29" i="1"/>
  <c r="BB29" i="1"/>
  <c r="BC29" i="1"/>
  <c r="BD29" i="1"/>
  <c r="BE29" i="1"/>
  <c r="BF29" i="1"/>
  <c r="BG29" i="1"/>
  <c r="BH29" i="1"/>
  <c r="BI29" i="1"/>
  <c r="AY30" i="1"/>
  <c r="AZ30" i="1"/>
  <c r="BA30" i="1"/>
  <c r="BB30" i="1"/>
  <c r="BC30" i="1"/>
  <c r="BD30" i="1"/>
  <c r="BE30" i="1"/>
  <c r="BF30" i="1"/>
  <c r="BG30" i="1"/>
  <c r="BH30" i="1"/>
  <c r="BI30" i="1"/>
  <c r="AY31" i="1"/>
  <c r="AZ31" i="1"/>
  <c r="BA31" i="1"/>
  <c r="BB31" i="1"/>
  <c r="BC31" i="1"/>
  <c r="BD31" i="1"/>
  <c r="BE31" i="1"/>
  <c r="BF31" i="1"/>
  <c r="BG31" i="1"/>
  <c r="BH31" i="1"/>
  <c r="BI31" i="1"/>
  <c r="AY32" i="1"/>
  <c r="AZ32" i="1"/>
  <c r="BA32" i="1"/>
  <c r="BB32" i="1"/>
  <c r="BC32" i="1"/>
  <c r="BD32" i="1"/>
  <c r="BE32" i="1"/>
  <c r="BF32" i="1"/>
  <c r="BG32" i="1"/>
  <c r="BH32" i="1"/>
  <c r="BI32" i="1"/>
  <c r="AY33" i="1"/>
  <c r="AZ33" i="1"/>
  <c r="BA33" i="1"/>
  <c r="BB33" i="1"/>
  <c r="BC33" i="1"/>
  <c r="BD33" i="1"/>
  <c r="BE33" i="1"/>
  <c r="BF33" i="1"/>
  <c r="BG33" i="1"/>
  <c r="BH33" i="1"/>
  <c r="BI33" i="1"/>
  <c r="AY34" i="1"/>
  <c r="AZ34" i="1"/>
  <c r="BA34" i="1"/>
  <c r="BB34" i="1"/>
  <c r="BC34" i="1"/>
  <c r="BD34" i="1"/>
  <c r="BE34" i="1"/>
  <c r="BF34" i="1"/>
  <c r="BG34" i="1"/>
  <c r="BH34" i="1"/>
  <c r="BI34" i="1"/>
  <c r="AY35" i="1"/>
  <c r="AZ35" i="1"/>
  <c r="BA35" i="1"/>
  <c r="BB35" i="1"/>
  <c r="BC35" i="1"/>
  <c r="BD35" i="1"/>
  <c r="BE35" i="1"/>
  <c r="BF35" i="1"/>
  <c r="BG35" i="1"/>
  <c r="BH35" i="1"/>
  <c r="BI35" i="1"/>
  <c r="AY36" i="1"/>
  <c r="AZ36" i="1"/>
  <c r="BA36" i="1"/>
  <c r="BB36" i="1"/>
  <c r="BC36" i="1"/>
  <c r="BD36" i="1"/>
  <c r="BE36" i="1"/>
  <c r="BF36" i="1"/>
  <c r="BG36" i="1"/>
  <c r="BH36" i="1"/>
  <c r="BI36" i="1"/>
  <c r="AY37" i="1"/>
  <c r="AZ37" i="1"/>
  <c r="BA37" i="1"/>
  <c r="BB37" i="1"/>
  <c r="BC37" i="1"/>
  <c r="BD37" i="1"/>
  <c r="BE37" i="1"/>
  <c r="BF37" i="1"/>
  <c r="BG37" i="1"/>
  <c r="BH37" i="1"/>
  <c r="BI37" i="1"/>
  <c r="AY38" i="1"/>
  <c r="AZ38" i="1"/>
  <c r="BA38" i="1"/>
  <c r="BB38" i="1"/>
  <c r="BC38" i="1"/>
  <c r="BD38" i="1"/>
  <c r="BE38" i="1"/>
  <c r="BF38" i="1"/>
  <c r="BG38" i="1"/>
  <c r="BH38" i="1"/>
  <c r="BI38" i="1"/>
  <c r="AY39" i="1"/>
  <c r="AZ39" i="1"/>
  <c r="BA39" i="1"/>
  <c r="BB39" i="1"/>
  <c r="BC39" i="1"/>
  <c r="BD39" i="1"/>
  <c r="BE39" i="1"/>
  <c r="BF39" i="1"/>
  <c r="BG39" i="1"/>
  <c r="BH39" i="1"/>
  <c r="BI39" i="1"/>
  <c r="AY40" i="1"/>
  <c r="AZ40" i="1"/>
  <c r="BA40" i="1"/>
  <c r="BB40" i="1"/>
  <c r="BC40" i="1"/>
  <c r="BD40" i="1"/>
  <c r="BE40" i="1"/>
  <c r="BF40" i="1"/>
  <c r="BG40" i="1"/>
  <c r="BH40" i="1"/>
  <c r="BI40" i="1"/>
  <c r="AY41" i="1"/>
  <c r="AZ41" i="1"/>
  <c r="BA41" i="1"/>
  <c r="BB41" i="1"/>
  <c r="BC41" i="1"/>
  <c r="BD41" i="1"/>
  <c r="BE41" i="1"/>
  <c r="BF41" i="1"/>
  <c r="BG41" i="1"/>
  <c r="BH41" i="1"/>
  <c r="BI41" i="1"/>
  <c r="AY42" i="1"/>
  <c r="AZ42" i="1"/>
  <c r="BA42" i="1"/>
  <c r="BB42" i="1"/>
  <c r="BC42" i="1"/>
  <c r="BD42" i="1"/>
  <c r="BE42" i="1"/>
  <c r="BF42" i="1"/>
  <c r="BG42" i="1"/>
  <c r="BH42" i="1"/>
  <c r="BI42" i="1"/>
  <c r="AY43" i="1"/>
  <c r="AZ43" i="1"/>
  <c r="BA43" i="1"/>
  <c r="BB43" i="1"/>
  <c r="BC43" i="1"/>
  <c r="BD43" i="1"/>
  <c r="BE43" i="1"/>
  <c r="BF43" i="1"/>
  <c r="BG43" i="1"/>
  <c r="BH43" i="1"/>
  <c r="BI43" i="1"/>
  <c r="AY44" i="1"/>
  <c r="AZ44" i="1"/>
  <c r="BA44" i="1"/>
  <c r="BB44" i="1"/>
  <c r="BC44" i="1"/>
  <c r="BD44" i="1"/>
  <c r="BE44" i="1"/>
  <c r="BF44" i="1"/>
  <c r="BG44" i="1"/>
  <c r="BH44" i="1"/>
  <c r="BI44" i="1"/>
  <c r="AY45" i="1"/>
  <c r="AZ45" i="1"/>
  <c r="BA45" i="1"/>
  <c r="BB45" i="1"/>
  <c r="BC45" i="1"/>
  <c r="BD45" i="1"/>
  <c r="BE45" i="1"/>
  <c r="BF45" i="1"/>
  <c r="BG45" i="1"/>
  <c r="BH45" i="1"/>
  <c r="BI45" i="1"/>
  <c r="AY46" i="1"/>
  <c r="AZ46" i="1"/>
  <c r="BA46" i="1"/>
  <c r="BB46" i="1"/>
  <c r="BC46" i="1"/>
  <c r="BD46" i="1"/>
  <c r="BE46" i="1"/>
  <c r="BF46" i="1"/>
  <c r="BG46" i="1"/>
  <c r="BH46" i="1"/>
  <c r="BI46" i="1"/>
  <c r="AY47" i="1"/>
  <c r="AZ47" i="1"/>
  <c r="BA47" i="1"/>
  <c r="BB47" i="1"/>
  <c r="BC47" i="1"/>
  <c r="BD47" i="1"/>
  <c r="BE47" i="1"/>
  <c r="BF47" i="1"/>
  <c r="BG47" i="1"/>
  <c r="BH47" i="1"/>
  <c r="BI47" i="1"/>
  <c r="AY48" i="1"/>
  <c r="AZ48" i="1"/>
  <c r="BA48" i="1"/>
  <c r="BB48" i="1"/>
  <c r="BC48" i="1"/>
  <c r="BD48" i="1"/>
  <c r="BE48" i="1"/>
  <c r="BF48" i="1"/>
  <c r="BG48" i="1"/>
  <c r="BH48" i="1"/>
  <c r="BI48" i="1"/>
  <c r="AY49" i="1"/>
  <c r="BA49" i="1"/>
  <c r="BB49" i="1"/>
  <c r="BC49" i="1"/>
  <c r="BD49" i="1"/>
  <c r="BE49" i="1"/>
  <c r="BF49" i="1"/>
  <c r="BG49" i="1"/>
  <c r="BH49" i="1"/>
  <c r="BI4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2" i="1"/>
  <c r="AM2" i="1"/>
  <c r="AN2" i="1"/>
  <c r="AO2" i="1"/>
  <c r="AP2" i="1"/>
  <c r="AQ2" i="1"/>
  <c r="AR2" i="1"/>
  <c r="AS2" i="1"/>
  <c r="AT2" i="1"/>
  <c r="AU2" i="1"/>
  <c r="AV2" i="1"/>
  <c r="AW2" i="1"/>
  <c r="AM3" i="1"/>
  <c r="AN3" i="1"/>
  <c r="AO3" i="1"/>
  <c r="AP3" i="1"/>
  <c r="AQ3" i="1"/>
  <c r="AR3" i="1"/>
  <c r="AS3" i="1"/>
  <c r="AT3" i="1"/>
  <c r="AU3" i="1"/>
  <c r="AV3" i="1"/>
  <c r="AW3" i="1"/>
  <c r="AM4" i="1"/>
  <c r="AN4" i="1"/>
  <c r="AO4" i="1"/>
  <c r="AP4" i="1"/>
  <c r="AQ4" i="1"/>
  <c r="AR4" i="1"/>
  <c r="AS4" i="1"/>
  <c r="AT4" i="1"/>
  <c r="AU4" i="1"/>
  <c r="AV4" i="1"/>
  <c r="AW4" i="1"/>
  <c r="AM5" i="1"/>
  <c r="AN5" i="1"/>
  <c r="AO5" i="1"/>
  <c r="AP5" i="1"/>
  <c r="AQ5" i="1"/>
  <c r="AR5" i="1"/>
  <c r="AS5" i="1"/>
  <c r="AT5" i="1"/>
  <c r="AU5" i="1"/>
  <c r="AV5" i="1"/>
  <c r="AW5" i="1"/>
  <c r="AM6" i="1"/>
  <c r="AN6" i="1"/>
  <c r="AO6" i="1"/>
  <c r="AP6" i="1"/>
  <c r="AQ6" i="1"/>
  <c r="AR6" i="1"/>
  <c r="AS6" i="1"/>
  <c r="AT6" i="1"/>
  <c r="AU6" i="1"/>
  <c r="AV6" i="1"/>
  <c r="AW6" i="1"/>
  <c r="AM7" i="1"/>
  <c r="AN7" i="1"/>
  <c r="AO7" i="1"/>
  <c r="AP7" i="1"/>
  <c r="AQ7" i="1"/>
  <c r="AR7" i="1"/>
  <c r="AS7" i="1"/>
  <c r="AT7" i="1"/>
  <c r="AU7" i="1"/>
  <c r="AV7" i="1"/>
  <c r="AW7" i="1"/>
  <c r="AM8" i="1"/>
  <c r="AN8" i="1"/>
  <c r="AO8" i="1"/>
  <c r="AP8" i="1"/>
  <c r="AQ8" i="1"/>
  <c r="AR8" i="1"/>
  <c r="AS8" i="1"/>
  <c r="AT8" i="1"/>
  <c r="AU8" i="1"/>
  <c r="AV8" i="1"/>
  <c r="AW8" i="1"/>
  <c r="AM9" i="1"/>
  <c r="AN9" i="1"/>
  <c r="AO9" i="1"/>
  <c r="AP9" i="1"/>
  <c r="AQ9" i="1"/>
  <c r="AR9" i="1"/>
  <c r="AS9" i="1"/>
  <c r="AT9" i="1"/>
  <c r="AU9" i="1"/>
  <c r="AV9" i="1"/>
  <c r="AW9" i="1"/>
  <c r="AM10" i="1"/>
  <c r="AN10" i="1"/>
  <c r="AO10" i="1"/>
  <c r="AP10" i="1"/>
  <c r="AQ10" i="1"/>
  <c r="AR10" i="1"/>
  <c r="AS10" i="1"/>
  <c r="AT10" i="1"/>
  <c r="AU10" i="1"/>
  <c r="AV10" i="1"/>
  <c r="AW10" i="1"/>
  <c r="AM11" i="1"/>
  <c r="AN11" i="1"/>
  <c r="AO11" i="1"/>
  <c r="AP11" i="1"/>
  <c r="AQ11" i="1"/>
  <c r="AR11" i="1"/>
  <c r="AS11" i="1"/>
  <c r="AT11" i="1"/>
  <c r="AU11" i="1"/>
  <c r="AV11" i="1"/>
  <c r="AW11" i="1"/>
  <c r="AM12" i="1"/>
  <c r="AN12" i="1"/>
  <c r="AO12" i="1"/>
  <c r="AP12" i="1"/>
  <c r="AQ12" i="1"/>
  <c r="AR12" i="1"/>
  <c r="AS12" i="1"/>
  <c r="AT12" i="1"/>
  <c r="AU12" i="1"/>
  <c r="AV12" i="1"/>
  <c r="AW12" i="1"/>
  <c r="AM13" i="1"/>
  <c r="AN13" i="1"/>
  <c r="AO13" i="1"/>
  <c r="AP13" i="1"/>
  <c r="AQ13" i="1"/>
  <c r="AR13" i="1"/>
  <c r="AS13" i="1"/>
  <c r="AT13" i="1"/>
  <c r="AU13" i="1"/>
  <c r="AV13" i="1"/>
  <c r="AW13" i="1"/>
  <c r="AM14" i="1"/>
  <c r="AN14" i="1"/>
  <c r="AO14" i="1"/>
  <c r="AP14" i="1"/>
  <c r="AQ14" i="1"/>
  <c r="AR14" i="1"/>
  <c r="AS14" i="1"/>
  <c r="AT14" i="1"/>
  <c r="AU14" i="1"/>
  <c r="AV14" i="1"/>
  <c r="AW14" i="1"/>
  <c r="AM15" i="1"/>
  <c r="AN15" i="1"/>
  <c r="AO15" i="1"/>
  <c r="AP15" i="1"/>
  <c r="AQ15" i="1"/>
  <c r="AR15" i="1"/>
  <c r="AS15" i="1"/>
  <c r="AT15" i="1"/>
  <c r="AU15" i="1"/>
  <c r="AV15" i="1"/>
  <c r="AW15" i="1"/>
  <c r="AM16" i="1"/>
  <c r="AN16" i="1"/>
  <c r="AO16" i="1"/>
  <c r="AP16" i="1"/>
  <c r="AQ16" i="1"/>
  <c r="AR16" i="1"/>
  <c r="AS16" i="1"/>
  <c r="AT16" i="1"/>
  <c r="AU16" i="1"/>
  <c r="AV16" i="1"/>
  <c r="AW16" i="1"/>
  <c r="AM17" i="1"/>
  <c r="AN17" i="1"/>
  <c r="AO17" i="1"/>
  <c r="AP17" i="1"/>
  <c r="AQ17" i="1"/>
  <c r="AR17" i="1"/>
  <c r="AS17" i="1"/>
  <c r="AT17" i="1"/>
  <c r="AU17" i="1"/>
  <c r="AV17" i="1"/>
  <c r="AW17" i="1"/>
  <c r="AM18" i="1"/>
  <c r="AN18" i="1"/>
  <c r="AO18" i="1"/>
  <c r="AP18" i="1"/>
  <c r="AQ18" i="1"/>
  <c r="AR18" i="1"/>
  <c r="AS18" i="1"/>
  <c r="AT18" i="1"/>
  <c r="AU18" i="1"/>
  <c r="AV18" i="1"/>
  <c r="AW18" i="1"/>
  <c r="AM19" i="1"/>
  <c r="AN19" i="1"/>
  <c r="AO19" i="1"/>
  <c r="AP19" i="1"/>
  <c r="AQ19" i="1"/>
  <c r="AR19" i="1"/>
  <c r="AS19" i="1"/>
  <c r="AT19" i="1"/>
  <c r="AU19" i="1"/>
  <c r="AV19" i="1"/>
  <c r="AW19" i="1"/>
  <c r="AM20" i="1"/>
  <c r="AN20" i="1"/>
  <c r="AO20" i="1"/>
  <c r="AP20" i="1"/>
  <c r="AQ20" i="1"/>
  <c r="AR20" i="1"/>
  <c r="AS20" i="1"/>
  <c r="AT20" i="1"/>
  <c r="AU20" i="1"/>
  <c r="AV20" i="1"/>
  <c r="AW20" i="1"/>
  <c r="AM21" i="1"/>
  <c r="AN21" i="1"/>
  <c r="AO21" i="1"/>
  <c r="AP21" i="1"/>
  <c r="AQ21" i="1"/>
  <c r="AR21" i="1"/>
  <c r="AS21" i="1"/>
  <c r="AT21" i="1"/>
  <c r="AU21" i="1"/>
  <c r="AV21" i="1"/>
  <c r="AW21" i="1"/>
  <c r="AM22" i="1"/>
  <c r="AN22" i="1"/>
  <c r="AO22" i="1"/>
  <c r="AP22" i="1"/>
  <c r="AQ22" i="1"/>
  <c r="AR22" i="1"/>
  <c r="AS22" i="1"/>
  <c r="AT22" i="1"/>
  <c r="AU22" i="1"/>
  <c r="AV22" i="1"/>
  <c r="AW22" i="1"/>
  <c r="AM23" i="1"/>
  <c r="AN23" i="1"/>
  <c r="AO23" i="1"/>
  <c r="AP23" i="1"/>
  <c r="AQ23" i="1"/>
  <c r="AR23" i="1"/>
  <c r="AS23" i="1"/>
  <c r="AT23" i="1"/>
  <c r="AU23" i="1"/>
  <c r="AV23" i="1"/>
  <c r="AW23" i="1"/>
  <c r="AM24" i="1"/>
  <c r="AN24" i="1"/>
  <c r="AO24" i="1"/>
  <c r="AP24" i="1"/>
  <c r="AQ24" i="1"/>
  <c r="AR24" i="1"/>
  <c r="AS24" i="1"/>
  <c r="AT24" i="1"/>
  <c r="AU24" i="1"/>
  <c r="AV24" i="1"/>
  <c r="AW24" i="1"/>
  <c r="AM25" i="1"/>
  <c r="AN25" i="1"/>
  <c r="AO25" i="1"/>
  <c r="AP25" i="1"/>
  <c r="AQ25" i="1"/>
  <c r="AR25" i="1"/>
  <c r="AS25" i="1"/>
  <c r="AT25" i="1"/>
  <c r="AU25" i="1"/>
  <c r="AV25" i="1"/>
  <c r="AW25" i="1"/>
  <c r="AM26" i="1"/>
  <c r="AN26" i="1"/>
  <c r="AO26" i="1"/>
  <c r="AP26" i="1"/>
  <c r="AQ26" i="1"/>
  <c r="AR26" i="1"/>
  <c r="AS26" i="1"/>
  <c r="AT26" i="1"/>
  <c r="AU26" i="1"/>
  <c r="AV26" i="1"/>
  <c r="AW26" i="1"/>
  <c r="AM27" i="1"/>
  <c r="AN27" i="1"/>
  <c r="AO27" i="1"/>
  <c r="AP27" i="1"/>
  <c r="AQ27" i="1"/>
  <c r="AR27" i="1"/>
  <c r="AS27" i="1"/>
  <c r="AT27" i="1"/>
  <c r="AU27" i="1"/>
  <c r="AV27" i="1"/>
  <c r="AW27" i="1"/>
  <c r="AM28" i="1"/>
  <c r="AN28" i="1"/>
  <c r="AO28" i="1"/>
  <c r="AP28" i="1"/>
  <c r="AQ28" i="1"/>
  <c r="AR28" i="1"/>
  <c r="AS28" i="1"/>
  <c r="AT28" i="1"/>
  <c r="AU28" i="1"/>
  <c r="AV28" i="1"/>
  <c r="AW28" i="1"/>
  <c r="AM29" i="1"/>
  <c r="AN29" i="1"/>
  <c r="AO29" i="1"/>
  <c r="AP29" i="1"/>
  <c r="AQ29" i="1"/>
  <c r="AR29" i="1"/>
  <c r="AS29" i="1"/>
  <c r="AT29" i="1"/>
  <c r="AU29" i="1"/>
  <c r="AV29" i="1"/>
  <c r="AW29" i="1"/>
  <c r="AM30" i="1"/>
  <c r="AN30" i="1"/>
  <c r="AO30" i="1"/>
  <c r="AP30" i="1"/>
  <c r="AQ30" i="1"/>
  <c r="AR30" i="1"/>
  <c r="AS30" i="1"/>
  <c r="AT30" i="1"/>
  <c r="AU30" i="1"/>
  <c r="AV30" i="1"/>
  <c r="AW30" i="1"/>
  <c r="AM31" i="1"/>
  <c r="AN31" i="1"/>
  <c r="AO31" i="1"/>
  <c r="AP31" i="1"/>
  <c r="AQ31" i="1"/>
  <c r="AR31" i="1"/>
  <c r="AS31" i="1"/>
  <c r="AT31" i="1"/>
  <c r="AU31" i="1"/>
  <c r="AV31" i="1"/>
  <c r="AW31" i="1"/>
  <c r="AM32" i="1"/>
  <c r="AN32" i="1"/>
  <c r="AO32" i="1"/>
  <c r="AP32" i="1"/>
  <c r="AQ32" i="1"/>
  <c r="AR32" i="1"/>
  <c r="AS32" i="1"/>
  <c r="AT32" i="1"/>
  <c r="AU32" i="1"/>
  <c r="AV32" i="1"/>
  <c r="AW32" i="1"/>
  <c r="AM33" i="1"/>
  <c r="AN33" i="1"/>
  <c r="AO33" i="1"/>
  <c r="AP33" i="1"/>
  <c r="AQ33" i="1"/>
  <c r="AR33" i="1"/>
  <c r="AS33" i="1"/>
  <c r="AT33" i="1"/>
  <c r="AU33" i="1"/>
  <c r="AV33" i="1"/>
  <c r="AW33" i="1"/>
  <c r="AM34" i="1"/>
  <c r="AN34" i="1"/>
  <c r="AO34" i="1"/>
  <c r="AP34" i="1"/>
  <c r="AQ34" i="1"/>
  <c r="AR34" i="1"/>
  <c r="AS34" i="1"/>
  <c r="AT34" i="1"/>
  <c r="AU34" i="1"/>
  <c r="AV34" i="1"/>
  <c r="AW34" i="1"/>
  <c r="AM35" i="1"/>
  <c r="AN35" i="1"/>
  <c r="AO35" i="1"/>
  <c r="AP35" i="1"/>
  <c r="AQ35" i="1"/>
  <c r="AR35" i="1"/>
  <c r="AS35" i="1"/>
  <c r="AT35" i="1"/>
  <c r="AU35" i="1"/>
  <c r="AV35" i="1"/>
  <c r="AW35" i="1"/>
  <c r="AM36" i="1"/>
  <c r="AN36" i="1"/>
  <c r="AO36" i="1"/>
  <c r="AP36" i="1"/>
  <c r="AQ36" i="1"/>
  <c r="AR36" i="1"/>
  <c r="AS36" i="1"/>
  <c r="AT36" i="1"/>
  <c r="AU36" i="1"/>
  <c r="AV36" i="1"/>
  <c r="AW36" i="1"/>
  <c r="AM37" i="1"/>
  <c r="AN37" i="1"/>
  <c r="AO37" i="1"/>
  <c r="AP37" i="1"/>
  <c r="AQ37" i="1"/>
  <c r="AR37" i="1"/>
  <c r="AS37" i="1"/>
  <c r="AT37" i="1"/>
  <c r="AU37" i="1"/>
  <c r="AV37" i="1"/>
  <c r="AW3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2" i="1"/>
  <c r="AA2" i="1"/>
  <c r="AB2" i="1"/>
  <c r="AC2" i="1"/>
  <c r="AD2" i="1"/>
  <c r="AE2" i="1"/>
  <c r="AF2" i="1"/>
  <c r="AG2" i="1"/>
  <c r="AH2" i="1"/>
  <c r="AI2" i="1"/>
  <c r="AJ2" i="1"/>
  <c r="AK2" i="1"/>
  <c r="AA3" i="1"/>
  <c r="AB3" i="1"/>
  <c r="AC3" i="1"/>
  <c r="AD3" i="1"/>
  <c r="AE3" i="1"/>
  <c r="AF3" i="1"/>
  <c r="AG3" i="1"/>
  <c r="AH3" i="1"/>
  <c r="AI3" i="1"/>
  <c r="AJ3" i="1"/>
  <c r="AK3" i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O2" i="1"/>
  <c r="P2" i="1"/>
  <c r="Q2" i="1"/>
  <c r="R2" i="1"/>
  <c r="S2" i="1"/>
  <c r="T2" i="1"/>
  <c r="U2" i="1"/>
  <c r="V2" i="1"/>
  <c r="W2" i="1"/>
  <c r="X2" i="1"/>
  <c r="Y2" i="1"/>
  <c r="O3" i="1"/>
  <c r="P3" i="1"/>
  <c r="Q3" i="1"/>
  <c r="R3" i="1"/>
  <c r="S3" i="1"/>
  <c r="T3" i="1"/>
  <c r="U3" i="1"/>
  <c r="V3" i="1"/>
  <c r="W3" i="1"/>
  <c r="X3" i="1"/>
  <c r="Y3" i="1"/>
  <c r="O4" i="1"/>
  <c r="P4" i="1"/>
  <c r="Q4" i="1"/>
  <c r="R4" i="1"/>
  <c r="S4" i="1"/>
  <c r="T4" i="1"/>
  <c r="U4" i="1"/>
  <c r="V4" i="1"/>
  <c r="W4" i="1"/>
  <c r="X4" i="1"/>
  <c r="Y4" i="1"/>
  <c r="O5" i="1"/>
  <c r="P5" i="1"/>
  <c r="Q5" i="1"/>
  <c r="R5" i="1"/>
  <c r="S5" i="1"/>
  <c r="T5" i="1"/>
  <c r="U5" i="1"/>
  <c r="V5" i="1"/>
  <c r="W5" i="1"/>
  <c r="X5" i="1"/>
  <c r="Y5" i="1"/>
  <c r="O6" i="1"/>
  <c r="P6" i="1"/>
  <c r="Q6" i="1"/>
  <c r="R6" i="1"/>
  <c r="S6" i="1"/>
  <c r="T6" i="1"/>
  <c r="U6" i="1"/>
  <c r="V6" i="1"/>
  <c r="W6" i="1"/>
  <c r="X6" i="1"/>
  <c r="Y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N3" i="1"/>
  <c r="N4" i="1"/>
  <c r="N5" i="1"/>
  <c r="N6" i="1"/>
  <c r="N7" i="1"/>
  <c r="N8" i="1"/>
  <c r="N9" i="1"/>
  <c r="N10" i="1"/>
  <c r="N11" i="1"/>
  <c r="N12" i="1"/>
  <c r="N13" i="1"/>
  <c r="N2" i="1"/>
  <c r="EP147" i="3" l="1"/>
  <c r="EQ147" i="3"/>
  <c r="ER147" i="3"/>
  <c r="ES147" i="3"/>
  <c r="ET147" i="3"/>
  <c r="EU147" i="3"/>
  <c r="EV147" i="3"/>
  <c r="EW147" i="3"/>
  <c r="EX147" i="3"/>
  <c r="EY147" i="3"/>
  <c r="EZ147" i="3"/>
  <c r="FA147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EQ146" i="3"/>
  <c r="ER146" i="3"/>
  <c r="ES146" i="3"/>
  <c r="ET146" i="3"/>
  <c r="EU146" i="3"/>
  <c r="EV146" i="3"/>
  <c r="EW146" i="3"/>
  <c r="EX146" i="3"/>
  <c r="EY146" i="3"/>
  <c r="EZ146" i="3"/>
  <c r="FA146" i="3"/>
  <c r="EP146" i="3"/>
  <c r="DM122" i="3" l="1"/>
  <c r="DM124" i="3"/>
  <c r="DM126" i="3"/>
  <c r="DM128" i="3"/>
  <c r="DM130" i="3"/>
  <c r="DM132" i="3"/>
  <c r="CW111" i="3"/>
  <c r="CW113" i="3"/>
  <c r="CW115" i="3"/>
  <c r="CW117" i="3"/>
  <c r="CW119" i="3"/>
  <c r="CW121" i="3"/>
  <c r="CV101" i="3"/>
  <c r="CV103" i="3"/>
  <c r="CV105" i="3"/>
  <c r="CV107" i="3"/>
  <c r="DM112" i="3"/>
  <c r="DM114" i="3"/>
  <c r="DM115" i="3"/>
  <c r="DM116" i="3"/>
  <c r="DM118" i="3"/>
  <c r="DM120" i="3"/>
  <c r="DL122" i="3"/>
  <c r="DF123" i="3"/>
  <c r="DK123" i="3"/>
  <c r="DL123" i="3"/>
  <c r="DM123" i="3"/>
  <c r="DL124" i="3"/>
  <c r="DF125" i="3"/>
  <c r="DK125" i="3"/>
  <c r="DL125" i="3"/>
  <c r="DM125" i="3"/>
  <c r="DL126" i="3"/>
  <c r="DF127" i="3"/>
  <c r="DK127" i="3"/>
  <c r="DL127" i="3"/>
  <c r="DM127" i="3"/>
  <c r="DL128" i="3"/>
  <c r="DF129" i="3"/>
  <c r="DK129" i="3"/>
  <c r="DL129" i="3"/>
  <c r="DM129" i="3"/>
  <c r="DL130" i="3"/>
  <c r="DF131" i="3"/>
  <c r="DK131" i="3"/>
  <c r="DL131" i="3"/>
  <c r="DM131" i="3"/>
  <c r="DL132" i="3"/>
  <c r="DF133" i="3"/>
  <c r="DK133" i="3"/>
  <c r="DL133" i="3"/>
  <c r="DM133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CV99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A101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D103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CV111" i="3"/>
  <c r="DA111" i="3"/>
  <c r="DD111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CV113" i="3"/>
  <c r="DA113" i="3"/>
  <c r="DD113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CV115" i="3"/>
  <c r="DA115" i="3"/>
  <c r="DD115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CV117" i="3"/>
  <c r="DA117" i="3"/>
  <c r="DD117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CV119" i="3"/>
  <c r="DA119" i="3"/>
  <c r="DD119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CV121" i="3"/>
  <c r="DA121" i="3"/>
  <c r="DD121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K99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N101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S103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BP62" i="3"/>
  <c r="BM63" i="3"/>
  <c r="BR64" i="3"/>
  <c r="BO65" i="3"/>
  <c r="BQ67" i="3"/>
  <c r="BK69" i="3"/>
  <c r="BM71" i="3"/>
  <c r="BO73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BK62" i="3"/>
  <c r="BN62" i="3"/>
  <c r="BO62" i="3"/>
  <c r="BS62" i="3"/>
  <c r="BL63" i="3"/>
  <c r="BT63" i="3"/>
  <c r="BM64" i="3"/>
  <c r="BN64" i="3"/>
  <c r="BP64" i="3"/>
  <c r="BQ64" i="3"/>
  <c r="BU64" i="3"/>
  <c r="BN65" i="3"/>
  <c r="BK66" i="3"/>
  <c r="BL66" i="3"/>
  <c r="BM66" i="3"/>
  <c r="BN66" i="3"/>
  <c r="BO66" i="3"/>
  <c r="BP66" i="3"/>
  <c r="BQ66" i="3"/>
  <c r="BR66" i="3"/>
  <c r="BS66" i="3"/>
  <c r="BT66" i="3"/>
  <c r="BU66" i="3"/>
  <c r="BP67" i="3"/>
  <c r="BK68" i="3"/>
  <c r="BL68" i="3"/>
  <c r="BM68" i="3"/>
  <c r="BN68" i="3"/>
  <c r="BO68" i="3"/>
  <c r="BP68" i="3"/>
  <c r="BQ68" i="3"/>
  <c r="BR68" i="3"/>
  <c r="BS68" i="3"/>
  <c r="BT68" i="3"/>
  <c r="BU68" i="3"/>
  <c r="BR69" i="3"/>
  <c r="BK70" i="3"/>
  <c r="BL70" i="3"/>
  <c r="BM70" i="3"/>
  <c r="BN70" i="3"/>
  <c r="BO70" i="3"/>
  <c r="BP70" i="3"/>
  <c r="BQ70" i="3"/>
  <c r="BR70" i="3"/>
  <c r="BS70" i="3"/>
  <c r="BT70" i="3"/>
  <c r="BU70" i="3"/>
  <c r="BL71" i="3"/>
  <c r="BT71" i="3"/>
  <c r="BK72" i="3"/>
  <c r="BL72" i="3"/>
  <c r="BM72" i="3"/>
  <c r="BN72" i="3"/>
  <c r="BO72" i="3"/>
  <c r="BP72" i="3"/>
  <c r="BQ72" i="3"/>
  <c r="BR72" i="3"/>
  <c r="BS72" i="3"/>
  <c r="BT72" i="3"/>
  <c r="BU72" i="3"/>
  <c r="BN73" i="3"/>
  <c r="BK74" i="3"/>
  <c r="BL74" i="3"/>
  <c r="BM74" i="3"/>
  <c r="BN74" i="3"/>
  <c r="BO74" i="3"/>
  <c r="BP74" i="3"/>
  <c r="BQ74" i="3"/>
  <c r="BR74" i="3"/>
  <c r="BS74" i="3"/>
  <c r="BT74" i="3"/>
  <c r="BU74" i="3"/>
  <c r="BK75" i="3"/>
  <c r="BL75" i="3"/>
  <c r="BM75" i="3"/>
  <c r="BN75" i="3"/>
  <c r="BO75" i="3"/>
  <c r="BP75" i="3"/>
  <c r="BQ75" i="3"/>
  <c r="BR75" i="3"/>
  <c r="BS75" i="3"/>
  <c r="BT75" i="3"/>
  <c r="BU75" i="3"/>
  <c r="BK76" i="3"/>
  <c r="BL76" i="3"/>
  <c r="BM76" i="3"/>
  <c r="BN76" i="3"/>
  <c r="BO76" i="3"/>
  <c r="BP76" i="3"/>
  <c r="BQ76" i="3"/>
  <c r="BR76" i="3"/>
  <c r="BS76" i="3"/>
  <c r="BT76" i="3"/>
  <c r="BU76" i="3"/>
  <c r="BK77" i="3"/>
  <c r="BL77" i="3"/>
  <c r="BM77" i="3"/>
  <c r="BN77" i="3"/>
  <c r="BO77" i="3"/>
  <c r="BP77" i="3"/>
  <c r="BQ77" i="3"/>
  <c r="BR77" i="3"/>
  <c r="BS77" i="3"/>
  <c r="BT77" i="3"/>
  <c r="BU77" i="3"/>
  <c r="BK78" i="3"/>
  <c r="BL78" i="3"/>
  <c r="BM78" i="3"/>
  <c r="BN78" i="3"/>
  <c r="BO78" i="3"/>
  <c r="BP78" i="3"/>
  <c r="BQ78" i="3"/>
  <c r="BR78" i="3"/>
  <c r="BS78" i="3"/>
  <c r="BT78" i="3"/>
  <c r="BU78" i="3"/>
  <c r="BK79" i="3"/>
  <c r="BL79" i="3"/>
  <c r="BM79" i="3"/>
  <c r="BN79" i="3"/>
  <c r="BO79" i="3"/>
  <c r="BP79" i="3"/>
  <c r="BQ79" i="3"/>
  <c r="BR79" i="3"/>
  <c r="BS79" i="3"/>
  <c r="BT79" i="3"/>
  <c r="BU79" i="3"/>
  <c r="BK80" i="3"/>
  <c r="BL80" i="3"/>
  <c r="BM80" i="3"/>
  <c r="BN80" i="3"/>
  <c r="BO80" i="3"/>
  <c r="BP80" i="3"/>
  <c r="BQ80" i="3"/>
  <c r="BR80" i="3"/>
  <c r="BS80" i="3"/>
  <c r="BT80" i="3"/>
  <c r="BU80" i="3"/>
  <c r="BK81" i="3"/>
  <c r="BL81" i="3"/>
  <c r="BM81" i="3"/>
  <c r="BN81" i="3"/>
  <c r="BO81" i="3"/>
  <c r="BP81" i="3"/>
  <c r="BQ81" i="3"/>
  <c r="BR81" i="3"/>
  <c r="BS81" i="3"/>
  <c r="BT81" i="3"/>
  <c r="BU81" i="3"/>
  <c r="BK82" i="3"/>
  <c r="BL82" i="3"/>
  <c r="BM82" i="3"/>
  <c r="BN82" i="3"/>
  <c r="BO82" i="3"/>
  <c r="BP82" i="3"/>
  <c r="BQ82" i="3"/>
  <c r="BR82" i="3"/>
  <c r="BS82" i="3"/>
  <c r="BT82" i="3"/>
  <c r="BU82" i="3"/>
  <c r="BK83" i="3"/>
  <c r="BL83" i="3"/>
  <c r="BM83" i="3"/>
  <c r="BN83" i="3"/>
  <c r="BO83" i="3"/>
  <c r="BP83" i="3"/>
  <c r="BQ83" i="3"/>
  <c r="BR83" i="3"/>
  <c r="BS83" i="3"/>
  <c r="BT83" i="3"/>
  <c r="BU83" i="3"/>
  <c r="BK84" i="3"/>
  <c r="BL84" i="3"/>
  <c r="BM84" i="3"/>
  <c r="BN84" i="3"/>
  <c r="BO84" i="3"/>
  <c r="BP84" i="3"/>
  <c r="BQ84" i="3"/>
  <c r="BR84" i="3"/>
  <c r="BS84" i="3"/>
  <c r="BT84" i="3"/>
  <c r="BU84" i="3"/>
  <c r="BK85" i="3"/>
  <c r="BL85" i="3"/>
  <c r="BM85" i="3"/>
  <c r="BN85" i="3"/>
  <c r="BO85" i="3"/>
  <c r="BP85" i="3"/>
  <c r="BQ85" i="3"/>
  <c r="BR85" i="3"/>
  <c r="BS85" i="3"/>
  <c r="BT85" i="3"/>
  <c r="BU85" i="3"/>
  <c r="AX62" i="3"/>
  <c r="AX64" i="3"/>
  <c r="AX66" i="3"/>
  <c r="AX68" i="3"/>
  <c r="AX70" i="3"/>
  <c r="AX72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AZ50" i="3"/>
  <c r="BG50" i="3"/>
  <c r="AY51" i="3"/>
  <c r="BA51" i="3"/>
  <c r="BC51" i="3"/>
  <c r="BD51" i="3"/>
  <c r="BE51" i="3"/>
  <c r="BH51" i="3"/>
  <c r="BI51" i="3"/>
  <c r="AZ51" i="3"/>
  <c r="BA52" i="3"/>
  <c r="BE52" i="3"/>
  <c r="BG52" i="3"/>
  <c r="BH52" i="3"/>
  <c r="AY53" i="3"/>
  <c r="BC53" i="3"/>
  <c r="BD53" i="3"/>
  <c r="BI53" i="3"/>
  <c r="BE53" i="3"/>
  <c r="AM54" i="3"/>
  <c r="AY55" i="3"/>
  <c r="BA55" i="3"/>
  <c r="BC55" i="3"/>
  <c r="BD55" i="3"/>
  <c r="BE55" i="3"/>
  <c r="BH55" i="3"/>
  <c r="BI55" i="3"/>
  <c r="AZ55" i="3"/>
  <c r="BA56" i="3"/>
  <c r="BC56" i="3"/>
  <c r="BE56" i="3"/>
  <c r="BG56" i="3"/>
  <c r="BH56" i="3"/>
  <c r="AY57" i="3"/>
  <c r="BC57" i="3"/>
  <c r="BD57" i="3"/>
  <c r="BI57" i="3"/>
  <c r="BE57" i="3"/>
  <c r="AZ58" i="3"/>
  <c r="AY59" i="3"/>
  <c r="BA59" i="3"/>
  <c r="BC59" i="3"/>
  <c r="BD59" i="3"/>
  <c r="BE59" i="3"/>
  <c r="BH59" i="3"/>
  <c r="BI59" i="3"/>
  <c r="AZ59" i="3"/>
  <c r="BA60" i="3"/>
  <c r="BC60" i="3"/>
  <c r="BE60" i="3"/>
  <c r="BG60" i="3"/>
  <c r="BH60" i="3"/>
  <c r="AY61" i="3"/>
  <c r="BC61" i="3"/>
  <c r="BD61" i="3"/>
  <c r="BI61" i="3"/>
  <c r="BE61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F63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F65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F67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F69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F71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F73" i="3"/>
  <c r="AL51" i="3"/>
  <c r="AL52" i="3"/>
  <c r="AL53" i="3"/>
  <c r="AL55" i="3"/>
  <c r="AL56" i="3"/>
  <c r="AL57" i="3"/>
  <c r="AL59" i="3"/>
  <c r="AL60" i="3"/>
  <c r="AL61" i="3"/>
  <c r="AB40" i="3"/>
  <c r="AB42" i="3"/>
  <c r="AF45" i="3"/>
  <c r="AF47" i="3"/>
  <c r="O14" i="3"/>
  <c r="T14" i="3"/>
  <c r="W14" i="3"/>
  <c r="P15" i="3"/>
  <c r="S15" i="3"/>
  <c r="X15" i="3"/>
  <c r="O16" i="3"/>
  <c r="T16" i="3"/>
  <c r="P17" i="3"/>
  <c r="S17" i="3"/>
  <c r="X17" i="3"/>
  <c r="O18" i="3"/>
  <c r="T18" i="3"/>
  <c r="W18" i="3"/>
  <c r="S19" i="3"/>
  <c r="X19" i="3"/>
  <c r="W20" i="3"/>
  <c r="P21" i="3"/>
  <c r="X21" i="3"/>
  <c r="O22" i="3"/>
  <c r="T22" i="3"/>
  <c r="W22" i="3"/>
  <c r="P23" i="3"/>
  <c r="S23" i="3"/>
  <c r="O24" i="3"/>
  <c r="T24" i="3"/>
  <c r="W24" i="3"/>
  <c r="S25" i="3"/>
  <c r="X25" i="3"/>
  <c r="AA26" i="3"/>
  <c r="AG26" i="3"/>
  <c r="AK26" i="3"/>
  <c r="AB26" i="3"/>
  <c r="AE27" i="3"/>
  <c r="AI27" i="3"/>
  <c r="AJ27" i="3"/>
  <c r="AA27" i="3"/>
  <c r="N28" i="3"/>
  <c r="AC29" i="3"/>
  <c r="AE29" i="3"/>
  <c r="AJ29" i="3"/>
  <c r="AF29" i="3"/>
  <c r="AA30" i="3"/>
  <c r="AG30" i="3"/>
  <c r="AK30" i="3"/>
  <c r="AB30" i="3"/>
  <c r="AE31" i="3"/>
  <c r="AI31" i="3"/>
  <c r="AJ31" i="3"/>
  <c r="AA31" i="3"/>
  <c r="AB32" i="3"/>
  <c r="AF32" i="3"/>
  <c r="AC33" i="3"/>
  <c r="AE33" i="3"/>
  <c r="AJ33" i="3"/>
  <c r="AF33" i="3"/>
  <c r="AA34" i="3"/>
  <c r="AG34" i="3"/>
  <c r="AK34" i="3"/>
  <c r="AB34" i="3"/>
  <c r="AE35" i="3"/>
  <c r="AI35" i="3"/>
  <c r="AJ35" i="3"/>
  <c r="AA35" i="3"/>
  <c r="AF36" i="3"/>
  <c r="W36" i="3"/>
  <c r="AC37" i="3"/>
  <c r="AE37" i="3"/>
  <c r="AJ37" i="3"/>
  <c r="AF37" i="3"/>
  <c r="AO38" i="3"/>
  <c r="AS38" i="3"/>
  <c r="AW38" i="3"/>
  <c r="AJ38" i="3"/>
  <c r="AO39" i="3"/>
  <c r="AS39" i="3"/>
  <c r="AT39" i="3"/>
  <c r="AW39" i="3"/>
  <c r="AF39" i="3"/>
  <c r="AO40" i="3"/>
  <c r="AS40" i="3"/>
  <c r="AW40" i="3"/>
  <c r="AS41" i="3"/>
  <c r="AO42" i="3"/>
  <c r="AW42" i="3"/>
  <c r="AJ42" i="3"/>
  <c r="AO43" i="3"/>
  <c r="AW43" i="3"/>
  <c r="AF43" i="3"/>
  <c r="AO45" i="3"/>
  <c r="AT45" i="3"/>
  <c r="AW45" i="3"/>
  <c r="AS45" i="3"/>
  <c r="AW46" i="3"/>
  <c r="AO46" i="3"/>
  <c r="AS47" i="3"/>
  <c r="AT47" i="3"/>
  <c r="AW47" i="3"/>
  <c r="AO48" i="3"/>
  <c r="AS48" i="3"/>
  <c r="AW48" i="3"/>
  <c r="AB48" i="3"/>
  <c r="AO49" i="3"/>
  <c r="AS49" i="3"/>
  <c r="AT49" i="3"/>
  <c r="AM50" i="3"/>
  <c r="AP50" i="3"/>
  <c r="AU50" i="3"/>
  <c r="AX50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P54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M58" i="3"/>
  <c r="AP58" i="3"/>
  <c r="AX58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U14" i="3"/>
  <c r="V14" i="3"/>
  <c r="X14" i="3"/>
  <c r="Y14" i="3"/>
  <c r="U15" i="3"/>
  <c r="V15" i="3"/>
  <c r="W15" i="3"/>
  <c r="Y15" i="3"/>
  <c r="U16" i="3"/>
  <c r="V16" i="3"/>
  <c r="W16" i="3"/>
  <c r="X16" i="3"/>
  <c r="Y16" i="3"/>
  <c r="U17" i="3"/>
  <c r="V17" i="3"/>
  <c r="W17" i="3"/>
  <c r="Y17" i="3"/>
  <c r="U18" i="3"/>
  <c r="V18" i="3"/>
  <c r="X18" i="3"/>
  <c r="Y18" i="3"/>
  <c r="U19" i="3"/>
  <c r="V19" i="3"/>
  <c r="W19" i="3"/>
  <c r="Y19" i="3"/>
  <c r="U20" i="3"/>
  <c r="V20" i="3"/>
  <c r="X20" i="3"/>
  <c r="Y20" i="3"/>
  <c r="M20" i="3"/>
  <c r="U21" i="3"/>
  <c r="V21" i="3"/>
  <c r="W21" i="3"/>
  <c r="Y21" i="3"/>
  <c r="U22" i="3"/>
  <c r="V22" i="3"/>
  <c r="X22" i="3"/>
  <c r="Y22" i="3"/>
  <c r="U23" i="3"/>
  <c r="V23" i="3"/>
  <c r="W23" i="3"/>
  <c r="X23" i="3"/>
  <c r="Y23" i="3"/>
  <c r="U24" i="3"/>
  <c r="V24" i="3"/>
  <c r="X24" i="3"/>
  <c r="Y24" i="3"/>
  <c r="M24" i="3"/>
  <c r="U25" i="3"/>
  <c r="V25" i="3"/>
  <c r="W25" i="3"/>
  <c r="Y25" i="3"/>
  <c r="U26" i="3"/>
  <c r="V26" i="3"/>
  <c r="W26" i="3"/>
  <c r="X26" i="3"/>
  <c r="Y26" i="3"/>
  <c r="Z26" i="3"/>
  <c r="U27" i="3"/>
  <c r="V27" i="3"/>
  <c r="W27" i="3"/>
  <c r="X27" i="3"/>
  <c r="Y27" i="3"/>
  <c r="Z27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W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Z36" i="3"/>
  <c r="U37" i="3"/>
  <c r="V37" i="3"/>
  <c r="W37" i="3"/>
  <c r="X37" i="3"/>
  <c r="Y37" i="3"/>
  <c r="Z37" i="3"/>
  <c r="T15" i="3"/>
  <c r="T17" i="3"/>
  <c r="T19" i="3"/>
  <c r="T20" i="3"/>
  <c r="T21" i="3"/>
  <c r="T23" i="3"/>
  <c r="T25" i="3"/>
  <c r="T26" i="3"/>
  <c r="T27" i="3"/>
  <c r="T29" i="3"/>
  <c r="T30" i="3"/>
  <c r="T31" i="3"/>
  <c r="T33" i="3"/>
  <c r="T34" i="3"/>
  <c r="T35" i="3"/>
  <c r="T37" i="3"/>
  <c r="EP2" i="1"/>
  <c r="R30" i="3"/>
  <c r="S30" i="3"/>
  <c r="R31" i="3"/>
  <c r="S31" i="3"/>
  <c r="R33" i="3"/>
  <c r="S33" i="3"/>
  <c r="R34" i="3"/>
  <c r="S34" i="3"/>
  <c r="R35" i="3"/>
  <c r="S35" i="3"/>
  <c r="R37" i="3"/>
  <c r="S37" i="3"/>
  <c r="S14" i="3"/>
  <c r="S16" i="3"/>
  <c r="S18" i="3"/>
  <c r="S20" i="3"/>
  <c r="S21" i="3"/>
  <c r="S22" i="3"/>
  <c r="S24" i="3"/>
  <c r="S26" i="3"/>
  <c r="S27" i="3"/>
  <c r="S29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9" i="3"/>
  <c r="Q30" i="3"/>
  <c r="Q31" i="3"/>
  <c r="Q33" i="3"/>
  <c r="Q34" i="3"/>
  <c r="Q35" i="3"/>
  <c r="Q37" i="3"/>
  <c r="P14" i="3"/>
  <c r="P16" i="3"/>
  <c r="P18" i="3"/>
  <c r="P19" i="3"/>
  <c r="P20" i="3"/>
  <c r="P22" i="3"/>
  <c r="P24" i="3"/>
  <c r="P25" i="3"/>
  <c r="P26" i="3"/>
  <c r="P27" i="3"/>
  <c r="P29" i="3"/>
  <c r="P30" i="3"/>
  <c r="P31" i="3"/>
  <c r="P33" i="3"/>
  <c r="P34" i="3"/>
  <c r="P35" i="3"/>
  <c r="P37" i="3"/>
  <c r="O27" i="3"/>
  <c r="O29" i="3"/>
  <c r="O30" i="3"/>
  <c r="O31" i="3"/>
  <c r="O33" i="3"/>
  <c r="O34" i="3"/>
  <c r="O35" i="3"/>
  <c r="O36" i="3"/>
  <c r="O37" i="3"/>
  <c r="O15" i="3"/>
  <c r="O17" i="3"/>
  <c r="O19" i="3"/>
  <c r="O20" i="3"/>
  <c r="O21" i="3"/>
  <c r="O23" i="3"/>
  <c r="O25" i="3"/>
  <c r="O26" i="3"/>
  <c r="L5" i="3"/>
  <c r="J6" i="3"/>
  <c r="M7" i="3"/>
  <c r="D8" i="3"/>
  <c r="H9" i="3"/>
  <c r="L12" i="3"/>
  <c r="F13" i="3"/>
  <c r="N16" i="3"/>
  <c r="N17" i="3"/>
  <c r="N18" i="3"/>
  <c r="N19" i="3"/>
  <c r="N21" i="3"/>
  <c r="N22" i="3"/>
  <c r="N23" i="3"/>
  <c r="N24" i="3"/>
  <c r="N25" i="3"/>
  <c r="N26" i="3"/>
  <c r="N27" i="3"/>
  <c r="N29" i="3"/>
  <c r="N30" i="3"/>
  <c r="N31" i="3"/>
  <c r="N32" i="3"/>
  <c r="N33" i="3"/>
  <c r="N34" i="3"/>
  <c r="N35" i="3"/>
  <c r="N37" i="3"/>
  <c r="N15" i="3"/>
  <c r="N14" i="3"/>
  <c r="L4" i="3"/>
  <c r="L8" i="3"/>
  <c r="L9" i="3"/>
  <c r="L10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L21" i="3"/>
  <c r="M21" i="3"/>
  <c r="L22" i="3"/>
  <c r="M22" i="3"/>
  <c r="L23" i="3"/>
  <c r="M23" i="3"/>
  <c r="L24" i="3"/>
  <c r="L25" i="3"/>
  <c r="M25" i="3"/>
  <c r="M2" i="3"/>
  <c r="K4" i="3"/>
  <c r="K5" i="3"/>
  <c r="K8" i="3"/>
  <c r="K9" i="3"/>
  <c r="K13" i="3"/>
  <c r="K14" i="3"/>
  <c r="K15" i="3"/>
  <c r="K16" i="3"/>
  <c r="K17" i="3"/>
  <c r="K18" i="3"/>
  <c r="K19" i="3"/>
  <c r="K21" i="3"/>
  <c r="K22" i="3"/>
  <c r="K23" i="3"/>
  <c r="K24" i="3"/>
  <c r="K25" i="3"/>
  <c r="J4" i="3"/>
  <c r="J5" i="3"/>
  <c r="J8" i="3"/>
  <c r="J9" i="3"/>
  <c r="J13" i="3"/>
  <c r="J14" i="3"/>
  <c r="J15" i="3"/>
  <c r="J16" i="3"/>
  <c r="J17" i="3"/>
  <c r="J18" i="3"/>
  <c r="J19" i="3"/>
  <c r="J21" i="3"/>
  <c r="J22" i="3"/>
  <c r="J23" i="3"/>
  <c r="J24" i="3"/>
  <c r="J25" i="3"/>
  <c r="J2" i="3"/>
  <c r="I4" i="3"/>
  <c r="I8" i="3"/>
  <c r="I10" i="3"/>
  <c r="I13" i="3"/>
  <c r="I14" i="3"/>
  <c r="I15" i="3"/>
  <c r="I16" i="3"/>
  <c r="I17" i="3"/>
  <c r="I18" i="3"/>
  <c r="I19" i="3"/>
  <c r="I21" i="3"/>
  <c r="I22" i="3"/>
  <c r="I23" i="3"/>
  <c r="I24" i="3"/>
  <c r="I25" i="3"/>
  <c r="I2" i="3"/>
  <c r="H4" i="3"/>
  <c r="H8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" i="3"/>
  <c r="F4" i="3"/>
  <c r="F5" i="3"/>
  <c r="G5" i="3"/>
  <c r="F6" i="3"/>
  <c r="G7" i="3"/>
  <c r="F8" i="3"/>
  <c r="G9" i="3"/>
  <c r="F10" i="3"/>
  <c r="G10" i="3"/>
  <c r="F12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G24" i="3"/>
  <c r="F25" i="3"/>
  <c r="G25" i="3"/>
  <c r="G2" i="3"/>
  <c r="E4" i="3"/>
  <c r="E5" i="3"/>
  <c r="E8" i="3"/>
  <c r="E9" i="3"/>
  <c r="E1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4" i="3"/>
  <c r="D7" i="3"/>
  <c r="D9" i="3"/>
  <c r="D10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B4" i="3"/>
  <c r="B5" i="3"/>
  <c r="B8" i="3"/>
  <c r="B9" i="3"/>
  <c r="B1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E65" i="3" l="1"/>
  <c r="BU65" i="3"/>
  <c r="BD73" i="3"/>
  <c r="BD71" i="3"/>
  <c r="BD69" i="3"/>
  <c r="BD67" i="3"/>
  <c r="BD65" i="3"/>
  <c r="BD63" i="3"/>
  <c r="BT73" i="3"/>
  <c r="BL73" i="3"/>
  <c r="BR71" i="3"/>
  <c r="BP69" i="3"/>
  <c r="BN67" i="3"/>
  <c r="BT65" i="3"/>
  <c r="BL65" i="3"/>
  <c r="BO64" i="3"/>
  <c r="BR63" i="3"/>
  <c r="BU62" i="3"/>
  <c r="BM62" i="3"/>
  <c r="AX65" i="3"/>
  <c r="BU73" i="3"/>
  <c r="BK71" i="3"/>
  <c r="BO67" i="3"/>
  <c r="BM65" i="3"/>
  <c r="BC73" i="3"/>
  <c r="BC71" i="3"/>
  <c r="BC69" i="3"/>
  <c r="BC67" i="3"/>
  <c r="BC65" i="3"/>
  <c r="BC63" i="3"/>
  <c r="AX71" i="3"/>
  <c r="AX63" i="3"/>
  <c r="BS73" i="3"/>
  <c r="BK73" i="3"/>
  <c r="BQ71" i="3"/>
  <c r="BO69" i="3"/>
  <c r="BU67" i="3"/>
  <c r="BM67" i="3"/>
  <c r="BS65" i="3"/>
  <c r="BK65" i="3"/>
  <c r="BQ63" i="3"/>
  <c r="BT62" i="3"/>
  <c r="BL62" i="3"/>
  <c r="BE69" i="3"/>
  <c r="BS63" i="3"/>
  <c r="BJ73" i="3"/>
  <c r="BB73" i="3"/>
  <c r="BJ71" i="3"/>
  <c r="BB71" i="3"/>
  <c r="BJ69" i="3"/>
  <c r="BB69" i="3"/>
  <c r="BJ67" i="3"/>
  <c r="BB67" i="3"/>
  <c r="BJ65" i="3"/>
  <c r="BB65" i="3"/>
  <c r="BJ63" i="3"/>
  <c r="BB63" i="3"/>
  <c r="BR73" i="3"/>
  <c r="BP71" i="3"/>
  <c r="BN69" i="3"/>
  <c r="BT67" i="3"/>
  <c r="BL67" i="3"/>
  <c r="BR65" i="3"/>
  <c r="BP63" i="3"/>
  <c r="BE63" i="3"/>
  <c r="BM73" i="3"/>
  <c r="BQ69" i="3"/>
  <c r="BI73" i="3"/>
  <c r="BA73" i="3"/>
  <c r="BI71" i="3"/>
  <c r="BA71" i="3"/>
  <c r="BI69" i="3"/>
  <c r="BA69" i="3"/>
  <c r="BI67" i="3"/>
  <c r="BA67" i="3"/>
  <c r="BI65" i="3"/>
  <c r="BA65" i="3"/>
  <c r="BI63" i="3"/>
  <c r="BA63" i="3"/>
  <c r="AX69" i="3"/>
  <c r="BQ73" i="3"/>
  <c r="BO71" i="3"/>
  <c r="BU69" i="3"/>
  <c r="BM69" i="3"/>
  <c r="BS67" i="3"/>
  <c r="BK67" i="3"/>
  <c r="BQ65" i="3"/>
  <c r="BT64" i="3"/>
  <c r="BL64" i="3"/>
  <c r="BO63" i="3"/>
  <c r="BR62" i="3"/>
  <c r="BE73" i="3"/>
  <c r="BE71" i="3"/>
  <c r="BE67" i="3"/>
  <c r="BS71" i="3"/>
  <c r="BK63" i="3"/>
  <c r="BH73" i="3"/>
  <c r="AZ73" i="3"/>
  <c r="BH71" i="3"/>
  <c r="AZ71" i="3"/>
  <c r="BH69" i="3"/>
  <c r="AZ69" i="3"/>
  <c r="BH67" i="3"/>
  <c r="AZ67" i="3"/>
  <c r="BH65" i="3"/>
  <c r="AZ65" i="3"/>
  <c r="BH63" i="3"/>
  <c r="AZ63" i="3"/>
  <c r="BP73" i="3"/>
  <c r="BN71" i="3"/>
  <c r="BT69" i="3"/>
  <c r="BL69" i="3"/>
  <c r="BR67" i="3"/>
  <c r="BP65" i="3"/>
  <c r="BS64" i="3"/>
  <c r="BK64" i="3"/>
  <c r="BN63" i="3"/>
  <c r="BQ62" i="3"/>
  <c r="AX73" i="3"/>
  <c r="BG73" i="3"/>
  <c r="AY73" i="3"/>
  <c r="BG71" i="3"/>
  <c r="AY71" i="3"/>
  <c r="BG69" i="3"/>
  <c r="AY69" i="3"/>
  <c r="BG67" i="3"/>
  <c r="AY67" i="3"/>
  <c r="BG65" i="3"/>
  <c r="AY65" i="3"/>
  <c r="BG63" i="3"/>
  <c r="AY63" i="3"/>
  <c r="AX67" i="3"/>
  <c r="BU71" i="3"/>
  <c r="BS69" i="3"/>
  <c r="BU63" i="3"/>
  <c r="CW99" i="3"/>
  <c r="DE99" i="3"/>
  <c r="CO99" i="3"/>
  <c r="CX99" i="3"/>
  <c r="CH99" i="3"/>
  <c r="CP99" i="3"/>
  <c r="CY99" i="3"/>
  <c r="CI99" i="3"/>
  <c r="CQ99" i="3"/>
  <c r="CZ99" i="3"/>
  <c r="CJ99" i="3"/>
  <c r="CR99" i="3"/>
  <c r="CT99" i="3"/>
  <c r="DB99" i="3"/>
  <c r="CL99" i="3"/>
  <c r="CU99" i="3"/>
  <c r="DC99" i="3"/>
  <c r="CM99" i="3"/>
  <c r="D12" i="3"/>
  <c r="F24" i="3"/>
  <c r="I9" i="3"/>
  <c r="M9" i="3"/>
  <c r="W28" i="3"/>
  <c r="W4" i="2" s="1"/>
  <c r="AO41" i="3"/>
  <c r="AT41" i="3"/>
  <c r="AF41" i="3"/>
  <c r="AW41" i="3"/>
  <c r="AG32" i="3"/>
  <c r="AI32" i="3"/>
  <c r="R32" i="3"/>
  <c r="AJ32" i="3"/>
  <c r="U32" i="3"/>
  <c r="S32" i="3"/>
  <c r="S4" i="2" s="1"/>
  <c r="Q32" i="3"/>
  <c r="O32" i="3"/>
  <c r="AA32" i="3"/>
  <c r="AK32" i="3"/>
  <c r="V32" i="3"/>
  <c r="T32" i="3"/>
  <c r="AC32" i="3"/>
  <c r="X32" i="3"/>
  <c r="AE32" i="3"/>
  <c r="Y32" i="3"/>
  <c r="P32" i="3"/>
  <c r="AF28" i="3"/>
  <c r="CS105" i="3"/>
  <c r="CN103" i="3"/>
  <c r="CK101" i="3"/>
  <c r="DD105" i="3"/>
  <c r="DA103" i="3"/>
  <c r="O28" i="3"/>
  <c r="O4" i="2" s="1"/>
  <c r="AO44" i="3"/>
  <c r="AB44" i="3"/>
  <c r="AS44" i="3"/>
  <c r="AJ44" i="3"/>
  <c r="AW44" i="3"/>
  <c r="AG36" i="3"/>
  <c r="AI36" i="3"/>
  <c r="R36" i="3"/>
  <c r="AJ36" i="3"/>
  <c r="U36" i="3"/>
  <c r="S36" i="3"/>
  <c r="P36" i="3"/>
  <c r="AA36" i="3"/>
  <c r="AK36" i="3"/>
  <c r="V36" i="3"/>
  <c r="AC36" i="3"/>
  <c r="X36" i="3"/>
  <c r="AE36" i="3"/>
  <c r="Y36" i="3"/>
  <c r="Q36" i="3"/>
  <c r="AB28" i="3"/>
  <c r="CS107" i="3"/>
  <c r="CN105" i="3"/>
  <c r="CK103" i="3"/>
  <c r="DD107" i="3"/>
  <c r="DA105" i="3"/>
  <c r="CW109" i="3"/>
  <c r="DE109" i="3"/>
  <c r="CO109" i="3"/>
  <c r="CX109" i="3"/>
  <c r="CH109" i="3"/>
  <c r="CP109" i="3"/>
  <c r="CY109" i="3"/>
  <c r="CI109" i="3"/>
  <c r="CQ109" i="3"/>
  <c r="CZ109" i="3"/>
  <c r="CJ109" i="3"/>
  <c r="CR109" i="3"/>
  <c r="CT109" i="3"/>
  <c r="DB109" i="3"/>
  <c r="CL109" i="3"/>
  <c r="CU109" i="3"/>
  <c r="DC109" i="3"/>
  <c r="CM109" i="3"/>
  <c r="B6" i="3"/>
  <c r="BA54" i="3"/>
  <c r="AQ54" i="3"/>
  <c r="BC54" i="3"/>
  <c r="AR54" i="3"/>
  <c r="BD54" i="3"/>
  <c r="AL54" i="3"/>
  <c r="AS54" i="3"/>
  <c r="BE54" i="3"/>
  <c r="AT54" i="3"/>
  <c r="BH54" i="3"/>
  <c r="AN54" i="3"/>
  <c r="AV54" i="3"/>
  <c r="AY54" i="3"/>
  <c r="BI54" i="3"/>
  <c r="AO54" i="3"/>
  <c r="AW54" i="3"/>
  <c r="CS109" i="3"/>
  <c r="CN107" i="3"/>
  <c r="CK105" i="3"/>
  <c r="DD109" i="3"/>
  <c r="DA107" i="3"/>
  <c r="CW101" i="3"/>
  <c r="DE101" i="3"/>
  <c r="CO101" i="3"/>
  <c r="CX101" i="3"/>
  <c r="CH101" i="3"/>
  <c r="CP101" i="3"/>
  <c r="CY101" i="3"/>
  <c r="CI101" i="3"/>
  <c r="CQ101" i="3"/>
  <c r="CZ101" i="3"/>
  <c r="CJ101" i="3"/>
  <c r="CJ10" i="2" s="1"/>
  <c r="CR101" i="3"/>
  <c r="CT101" i="3"/>
  <c r="DB101" i="3"/>
  <c r="CL101" i="3"/>
  <c r="CU101" i="3"/>
  <c r="DC101" i="3"/>
  <c r="CM101" i="3"/>
  <c r="F9" i="3"/>
  <c r="I5" i="3"/>
  <c r="J20" i="3"/>
  <c r="J12" i="3"/>
  <c r="N36" i="3"/>
  <c r="N4" i="2" s="1"/>
  <c r="N20" i="3"/>
  <c r="Z32" i="3"/>
  <c r="AB36" i="3"/>
  <c r="BG54" i="3"/>
  <c r="CN109" i="3"/>
  <c r="CK107" i="3"/>
  <c r="DA109" i="3"/>
  <c r="AG28" i="3"/>
  <c r="AI28" i="3"/>
  <c r="AJ28" i="3"/>
  <c r="U28" i="3"/>
  <c r="P28" i="3"/>
  <c r="AA28" i="3"/>
  <c r="AK28" i="3"/>
  <c r="V28" i="3"/>
  <c r="S28" i="3"/>
  <c r="AC28" i="3"/>
  <c r="X28" i="3"/>
  <c r="AE28" i="3"/>
  <c r="Y28" i="3"/>
  <c r="Q28" i="3"/>
  <c r="CW105" i="3"/>
  <c r="DE105" i="3"/>
  <c r="CO105" i="3"/>
  <c r="CX105" i="3"/>
  <c r="CH105" i="3"/>
  <c r="CP105" i="3"/>
  <c r="CY105" i="3"/>
  <c r="CI105" i="3"/>
  <c r="CQ105" i="3"/>
  <c r="CZ105" i="3"/>
  <c r="CJ105" i="3"/>
  <c r="CR105" i="3"/>
  <c r="CT105" i="3"/>
  <c r="DB105" i="3"/>
  <c r="CL105" i="3"/>
  <c r="CU105" i="3"/>
  <c r="DC105" i="3"/>
  <c r="CM105" i="3"/>
  <c r="E6" i="3"/>
  <c r="I6" i="3"/>
  <c r="T28" i="3"/>
  <c r="AZ54" i="3"/>
  <c r="CK109" i="3"/>
  <c r="CV109" i="3"/>
  <c r="CV10" i="2" s="1"/>
  <c r="CW107" i="3"/>
  <c r="DE107" i="3"/>
  <c r="CO107" i="3"/>
  <c r="CX107" i="3"/>
  <c r="CH107" i="3"/>
  <c r="CP107" i="3"/>
  <c r="CY107" i="3"/>
  <c r="CI107" i="3"/>
  <c r="CQ107" i="3"/>
  <c r="CZ107" i="3"/>
  <c r="CJ107" i="3"/>
  <c r="CR107" i="3"/>
  <c r="CT107" i="3"/>
  <c r="DB107" i="3"/>
  <c r="CL107" i="3"/>
  <c r="CU107" i="3"/>
  <c r="DC107" i="3"/>
  <c r="CM107" i="3"/>
  <c r="C24" i="3"/>
  <c r="H24" i="3"/>
  <c r="H6" i="3"/>
  <c r="L13" i="3"/>
  <c r="AX54" i="3"/>
  <c r="AX6" i="2" s="1"/>
  <c r="BA58" i="3"/>
  <c r="AQ58" i="3"/>
  <c r="BC58" i="3"/>
  <c r="AR58" i="3"/>
  <c r="BD58" i="3"/>
  <c r="AS58" i="3"/>
  <c r="BE58" i="3"/>
  <c r="AT58" i="3"/>
  <c r="BH58" i="3"/>
  <c r="AN58" i="3"/>
  <c r="AV58" i="3"/>
  <c r="AY58" i="3"/>
  <c r="BI58" i="3"/>
  <c r="AL58" i="3"/>
  <c r="AO58" i="3"/>
  <c r="AW58" i="3"/>
  <c r="CS99" i="3"/>
  <c r="CS10" i="2" s="1"/>
  <c r="DD99" i="3"/>
  <c r="CW103" i="3"/>
  <c r="DE103" i="3"/>
  <c r="CO103" i="3"/>
  <c r="CX103" i="3"/>
  <c r="CH103" i="3"/>
  <c r="CP103" i="3"/>
  <c r="CY103" i="3"/>
  <c r="CI103" i="3"/>
  <c r="CQ103" i="3"/>
  <c r="CZ103" i="3"/>
  <c r="CJ103" i="3"/>
  <c r="CR103" i="3"/>
  <c r="CT103" i="3"/>
  <c r="DB103" i="3"/>
  <c r="CL103" i="3"/>
  <c r="CU103" i="3"/>
  <c r="DC103" i="3"/>
  <c r="CM103" i="3"/>
  <c r="L6" i="3"/>
  <c r="B12" i="3"/>
  <c r="D6" i="3"/>
  <c r="E12" i="3"/>
  <c r="M5" i="3"/>
  <c r="T36" i="3"/>
  <c r="D5" i="3"/>
  <c r="G6" i="3"/>
  <c r="H5" i="3"/>
  <c r="I20" i="3"/>
  <c r="I3" i="2" s="1"/>
  <c r="I12" i="3"/>
  <c r="K20" i="3"/>
  <c r="K3" i="2" s="1"/>
  <c r="K12" i="3"/>
  <c r="AU58" i="3"/>
  <c r="AU54" i="3"/>
  <c r="BG58" i="3"/>
  <c r="BA50" i="3"/>
  <c r="AQ50" i="3"/>
  <c r="BC50" i="3"/>
  <c r="AR50" i="3"/>
  <c r="AR6" i="2" s="1"/>
  <c r="BD50" i="3"/>
  <c r="AS50" i="3"/>
  <c r="BE50" i="3"/>
  <c r="AT50" i="3"/>
  <c r="BH50" i="3"/>
  <c r="AN50" i="3"/>
  <c r="AN6" i="2" s="1"/>
  <c r="AV50" i="3"/>
  <c r="AY50" i="3"/>
  <c r="BI50" i="3"/>
  <c r="AL50" i="3"/>
  <c r="AO50" i="3"/>
  <c r="AW50" i="3"/>
  <c r="CS101" i="3"/>
  <c r="CN99" i="3"/>
  <c r="DD101" i="3"/>
  <c r="DA99" i="3"/>
  <c r="AO47" i="3"/>
  <c r="AT43" i="3"/>
  <c r="AB37" i="3"/>
  <c r="AG35" i="3"/>
  <c r="AJ34" i="3"/>
  <c r="AB33" i="3"/>
  <c r="AG31" i="3"/>
  <c r="AJ30" i="3"/>
  <c r="AB29" i="3"/>
  <c r="AG27" i="3"/>
  <c r="AJ26" i="3"/>
  <c r="AJ46" i="3"/>
  <c r="BA61" i="3"/>
  <c r="BD60" i="3"/>
  <c r="BG59" i="3"/>
  <c r="BA57" i="3"/>
  <c r="BD56" i="3"/>
  <c r="BD6" i="2" s="1"/>
  <c r="BG55" i="3"/>
  <c r="BA53" i="3"/>
  <c r="BD52" i="3"/>
  <c r="BG51" i="3"/>
  <c r="DC121" i="3"/>
  <c r="CU121" i="3"/>
  <c r="DC119" i="3"/>
  <c r="CU119" i="3"/>
  <c r="DC117" i="3"/>
  <c r="CU117" i="3"/>
  <c r="DC115" i="3"/>
  <c r="CU115" i="3"/>
  <c r="DC113" i="3"/>
  <c r="CU113" i="3"/>
  <c r="DC111" i="3"/>
  <c r="CU111" i="3"/>
  <c r="DK132" i="3"/>
  <c r="DK130" i="3"/>
  <c r="DK128" i="3"/>
  <c r="DK126" i="3"/>
  <c r="DK124" i="3"/>
  <c r="DK122" i="3"/>
  <c r="AS43" i="3"/>
  <c r="AK37" i="3"/>
  <c r="AA37" i="3"/>
  <c r="AF35" i="3"/>
  <c r="AI34" i="3"/>
  <c r="AK33" i="3"/>
  <c r="AA33" i="3"/>
  <c r="AF31" i="3"/>
  <c r="AI30" i="3"/>
  <c r="AK29" i="3"/>
  <c r="AA29" i="3"/>
  <c r="AF27" i="3"/>
  <c r="AI26" i="3"/>
  <c r="AB46" i="3"/>
  <c r="AJ40" i="3"/>
  <c r="AZ61" i="3"/>
  <c r="AZ57" i="3"/>
  <c r="AZ53" i="3"/>
  <c r="BC52" i="3"/>
  <c r="DB121" i="3"/>
  <c r="CT121" i="3"/>
  <c r="DB119" i="3"/>
  <c r="CT119" i="3"/>
  <c r="DB117" i="3"/>
  <c r="CT117" i="3"/>
  <c r="DB115" i="3"/>
  <c r="CT115" i="3"/>
  <c r="DB113" i="3"/>
  <c r="CT113" i="3"/>
  <c r="DB111" i="3"/>
  <c r="CT111" i="3"/>
  <c r="DF132" i="3"/>
  <c r="DF130" i="3"/>
  <c r="DF128" i="3"/>
  <c r="DF126" i="3"/>
  <c r="DF124" i="3"/>
  <c r="DM121" i="3"/>
  <c r="DM113" i="3"/>
  <c r="AS46" i="3"/>
  <c r="AI37" i="3"/>
  <c r="AC35" i="3"/>
  <c r="AF34" i="3"/>
  <c r="AI33" i="3"/>
  <c r="AC31" i="3"/>
  <c r="AF30" i="3"/>
  <c r="AI29" i="3"/>
  <c r="AC27" i="3"/>
  <c r="AF26" i="3"/>
  <c r="BH61" i="3"/>
  <c r="AZ60" i="3"/>
  <c r="BH57" i="3"/>
  <c r="AZ56" i="3"/>
  <c r="BH53" i="3"/>
  <c r="AZ52" i="3"/>
  <c r="CZ121" i="3"/>
  <c r="CZ119" i="3"/>
  <c r="CZ117" i="3"/>
  <c r="CZ115" i="3"/>
  <c r="CZ113" i="3"/>
  <c r="CZ111" i="3"/>
  <c r="DM119" i="3"/>
  <c r="DM111" i="3"/>
  <c r="AW49" i="3"/>
  <c r="AG37" i="3"/>
  <c r="AB35" i="3"/>
  <c r="AE34" i="3"/>
  <c r="AG33" i="3"/>
  <c r="AB31" i="3"/>
  <c r="AE30" i="3"/>
  <c r="AG29" i="3"/>
  <c r="AB27" i="3"/>
  <c r="AE26" i="3"/>
  <c r="AF49" i="3"/>
  <c r="BG61" i="3"/>
  <c r="BI60" i="3"/>
  <c r="AY60" i="3"/>
  <c r="BG57" i="3"/>
  <c r="BI56" i="3"/>
  <c r="AY56" i="3"/>
  <c r="BG53" i="3"/>
  <c r="BI52" i="3"/>
  <c r="AY52" i="3"/>
  <c r="CY121" i="3"/>
  <c r="CY119" i="3"/>
  <c r="CY117" i="3"/>
  <c r="CY115" i="3"/>
  <c r="CY113" i="3"/>
  <c r="CY111" i="3"/>
  <c r="AS42" i="3"/>
  <c r="AK35" i="3"/>
  <c r="AC34" i="3"/>
  <c r="AK31" i="3"/>
  <c r="AC30" i="3"/>
  <c r="AK27" i="3"/>
  <c r="AC26" i="3"/>
  <c r="AJ48" i="3"/>
  <c r="CX121" i="3"/>
  <c r="CX119" i="3"/>
  <c r="CX117" i="3"/>
  <c r="CX115" i="3"/>
  <c r="CX113" i="3"/>
  <c r="CX111" i="3"/>
  <c r="DM117" i="3"/>
  <c r="DE121" i="3"/>
  <c r="DE119" i="3"/>
  <c r="DE117" i="3"/>
  <c r="DE115" i="3"/>
  <c r="DE113" i="3"/>
  <c r="DE111" i="3"/>
  <c r="D11" i="3"/>
  <c r="D3" i="3"/>
  <c r="F3" i="2"/>
  <c r="L3" i="2"/>
  <c r="Z4" i="2"/>
  <c r="AP49" i="3"/>
  <c r="AT48" i="3"/>
  <c r="AP47" i="3"/>
  <c r="AT46" i="3"/>
  <c r="AP45" i="3"/>
  <c r="AT44" i="3"/>
  <c r="AP43" i="3"/>
  <c r="AT42" i="3"/>
  <c r="AP41" i="3"/>
  <c r="AT40" i="3"/>
  <c r="AP39" i="3"/>
  <c r="AT38" i="3"/>
  <c r="AG49" i="3"/>
  <c r="AK48" i="3"/>
  <c r="AC48" i="3"/>
  <c r="AG47" i="3"/>
  <c r="AK46" i="3"/>
  <c r="AC46" i="3"/>
  <c r="AG45" i="3"/>
  <c r="AK44" i="3"/>
  <c r="AC44" i="3"/>
  <c r="AG43" i="3"/>
  <c r="AK42" i="3"/>
  <c r="AC42" i="3"/>
  <c r="AG41" i="3"/>
  <c r="AK40" i="3"/>
  <c r="AC40" i="3"/>
  <c r="AG39" i="3"/>
  <c r="AK38" i="3"/>
  <c r="AC38" i="3"/>
  <c r="Z48" i="3"/>
  <c r="Z40" i="3"/>
  <c r="BU8" i="2"/>
  <c r="BM8" i="2"/>
  <c r="CC9" i="2"/>
  <c r="CC8" i="2"/>
  <c r="CS9" i="2"/>
  <c r="CK9" i="2"/>
  <c r="AB38" i="3"/>
  <c r="Z47" i="3"/>
  <c r="Z39" i="3"/>
  <c r="BT8" i="2"/>
  <c r="BL8" i="2"/>
  <c r="CB9" i="2"/>
  <c r="CB8" i="2"/>
  <c r="CR9" i="2"/>
  <c r="CJ9" i="2"/>
  <c r="Y3" i="2"/>
  <c r="B11" i="3"/>
  <c r="H7" i="3"/>
  <c r="I7" i="3"/>
  <c r="J7" i="3"/>
  <c r="K7" i="3"/>
  <c r="C2" i="3"/>
  <c r="C2" i="2" s="1"/>
  <c r="D2" i="3"/>
  <c r="E2" i="3"/>
  <c r="F2" i="3"/>
  <c r="B2" i="3"/>
  <c r="R3" i="2"/>
  <c r="T3" i="2"/>
  <c r="X3" i="2"/>
  <c r="AV49" i="3"/>
  <c r="AN49" i="3"/>
  <c r="AR48" i="3"/>
  <c r="AV47" i="3"/>
  <c r="AN47" i="3"/>
  <c r="AR46" i="3"/>
  <c r="AV45" i="3"/>
  <c r="AN45" i="3"/>
  <c r="AR44" i="3"/>
  <c r="AV43" i="3"/>
  <c r="AN43" i="3"/>
  <c r="AR42" i="3"/>
  <c r="AV41" i="3"/>
  <c r="AN41" i="3"/>
  <c r="AR40" i="3"/>
  <c r="AV39" i="3"/>
  <c r="AN39" i="3"/>
  <c r="AR38" i="3"/>
  <c r="AE49" i="3"/>
  <c r="AI48" i="3"/>
  <c r="AA48" i="3"/>
  <c r="AE47" i="3"/>
  <c r="AI46" i="3"/>
  <c r="AA46" i="3"/>
  <c r="AE45" i="3"/>
  <c r="AI44" i="3"/>
  <c r="AA44" i="3"/>
  <c r="AE43" i="3"/>
  <c r="AI42" i="3"/>
  <c r="AA42" i="3"/>
  <c r="AE41" i="3"/>
  <c r="AI40" i="3"/>
  <c r="AA40" i="3"/>
  <c r="AE39" i="3"/>
  <c r="AI38" i="3"/>
  <c r="AA38" i="3"/>
  <c r="Z46" i="3"/>
  <c r="Z38" i="3"/>
  <c r="BJ8" i="2"/>
  <c r="BS8" i="2"/>
  <c r="BK8" i="2"/>
  <c r="CA9" i="2"/>
  <c r="CA8" i="2"/>
  <c r="CQ9" i="2"/>
  <c r="CI9" i="2"/>
  <c r="B3" i="3"/>
  <c r="E7" i="3"/>
  <c r="G12" i="3"/>
  <c r="G8" i="3"/>
  <c r="G4" i="3"/>
  <c r="H3" i="2"/>
  <c r="J3" i="2"/>
  <c r="K6" i="3"/>
  <c r="M12" i="3"/>
  <c r="M8" i="3"/>
  <c r="M4" i="3"/>
  <c r="O3" i="2"/>
  <c r="Q3" i="2"/>
  <c r="W3" i="2"/>
  <c r="AU49" i="3"/>
  <c r="AM49" i="3"/>
  <c r="AQ48" i="3"/>
  <c r="AU47" i="3"/>
  <c r="AM47" i="3"/>
  <c r="AQ46" i="3"/>
  <c r="AU45" i="3"/>
  <c r="AM45" i="3"/>
  <c r="AQ44" i="3"/>
  <c r="AU43" i="3"/>
  <c r="AM43" i="3"/>
  <c r="AQ42" i="3"/>
  <c r="AU41" i="3"/>
  <c r="AM41" i="3"/>
  <c r="AQ40" i="3"/>
  <c r="AU39" i="3"/>
  <c r="AM39" i="3"/>
  <c r="AQ38" i="3"/>
  <c r="AH37" i="3"/>
  <c r="AD36" i="3"/>
  <c r="AH35" i="3"/>
  <c r="AD34" i="3"/>
  <c r="AH33" i="3"/>
  <c r="AD32" i="3"/>
  <c r="AH31" i="3"/>
  <c r="AD30" i="3"/>
  <c r="AH29" i="3"/>
  <c r="AD28" i="3"/>
  <c r="AH27" i="3"/>
  <c r="AD26" i="3"/>
  <c r="AL49" i="3"/>
  <c r="AD49" i="3"/>
  <c r="AH48" i="3"/>
  <c r="AL47" i="3"/>
  <c r="AD47" i="3"/>
  <c r="AH46" i="3"/>
  <c r="AL45" i="3"/>
  <c r="AD45" i="3"/>
  <c r="AH44" i="3"/>
  <c r="AL43" i="3"/>
  <c r="AD43" i="3"/>
  <c r="AH42" i="3"/>
  <c r="AL41" i="3"/>
  <c r="AD41" i="3"/>
  <c r="AH40" i="3"/>
  <c r="AL39" i="3"/>
  <c r="AD39" i="3"/>
  <c r="AH38" i="3"/>
  <c r="Z45" i="3"/>
  <c r="BF7" i="2"/>
  <c r="BB61" i="3"/>
  <c r="BF60" i="3"/>
  <c r="BB59" i="3"/>
  <c r="BF58" i="3"/>
  <c r="BB57" i="3"/>
  <c r="BF56" i="3"/>
  <c r="BB55" i="3"/>
  <c r="BF54" i="3"/>
  <c r="BB53" i="3"/>
  <c r="BF52" i="3"/>
  <c r="BB51" i="3"/>
  <c r="BF50" i="3"/>
  <c r="BR8" i="2"/>
  <c r="BZ9" i="2"/>
  <c r="BZ8" i="2"/>
  <c r="CP9" i="2"/>
  <c r="CH9" i="2"/>
  <c r="DI121" i="3"/>
  <c r="DH121" i="3"/>
  <c r="DN121" i="3"/>
  <c r="DO121" i="3"/>
  <c r="DP121" i="3"/>
  <c r="DG121" i="3"/>
  <c r="DQ121" i="3"/>
  <c r="DJ121" i="3"/>
  <c r="DP119" i="3"/>
  <c r="DO119" i="3"/>
  <c r="DG119" i="3"/>
  <c r="DI119" i="3"/>
  <c r="DQ119" i="3"/>
  <c r="DH119" i="3"/>
  <c r="DN119" i="3"/>
  <c r="DJ119" i="3"/>
  <c r="DG117" i="3"/>
  <c r="DJ117" i="3"/>
  <c r="DQ117" i="3"/>
  <c r="DH117" i="3"/>
  <c r="DP117" i="3"/>
  <c r="DO117" i="3"/>
  <c r="DN117" i="3"/>
  <c r="DI117" i="3"/>
  <c r="DG115" i="3"/>
  <c r="DI115" i="3"/>
  <c r="DQ115" i="3"/>
  <c r="DN115" i="3"/>
  <c r="DP115" i="3"/>
  <c r="DH115" i="3"/>
  <c r="DJ115" i="3"/>
  <c r="DO115" i="3"/>
  <c r="DN113" i="3"/>
  <c r="DO113" i="3"/>
  <c r="DH113" i="3"/>
  <c r="DI113" i="3"/>
  <c r="DQ113" i="3"/>
  <c r="DG113" i="3"/>
  <c r="DJ113" i="3"/>
  <c r="DP113" i="3"/>
  <c r="DP111" i="3"/>
  <c r="DH111" i="3"/>
  <c r="DJ111" i="3"/>
  <c r="DO111" i="3"/>
  <c r="DG111" i="3"/>
  <c r="DQ111" i="3"/>
  <c r="DI111" i="3"/>
  <c r="DN111" i="3"/>
  <c r="DP132" i="3"/>
  <c r="DG132" i="3"/>
  <c r="DH132" i="3"/>
  <c r="DN132" i="3"/>
  <c r="DO132" i="3"/>
  <c r="DJ132" i="3"/>
  <c r="DI132" i="3"/>
  <c r="DQ132" i="3"/>
  <c r="DJ130" i="3"/>
  <c r="DN130" i="3"/>
  <c r="DH130" i="3"/>
  <c r="DQ130" i="3"/>
  <c r="DI130" i="3"/>
  <c r="DG130" i="3"/>
  <c r="DP130" i="3"/>
  <c r="DO130" i="3"/>
  <c r="DQ128" i="3"/>
  <c r="DI128" i="3"/>
  <c r="DJ128" i="3"/>
  <c r="DH128" i="3"/>
  <c r="DO128" i="3"/>
  <c r="DN128" i="3"/>
  <c r="DG128" i="3"/>
  <c r="DP128" i="3"/>
  <c r="DH126" i="3"/>
  <c r="DO126" i="3"/>
  <c r="DP126" i="3"/>
  <c r="DI126" i="3"/>
  <c r="DG126" i="3"/>
  <c r="DJ126" i="3"/>
  <c r="DN126" i="3"/>
  <c r="DQ126" i="3"/>
  <c r="DN124" i="3"/>
  <c r="DP124" i="3"/>
  <c r="DG124" i="3"/>
  <c r="DH124" i="3"/>
  <c r="DQ124" i="3"/>
  <c r="DJ124" i="3"/>
  <c r="DI124" i="3"/>
  <c r="DO124" i="3"/>
  <c r="DQ122" i="3"/>
  <c r="DP122" i="3"/>
  <c r="DG122" i="3"/>
  <c r="DJ122" i="3"/>
  <c r="DI122" i="3"/>
  <c r="DO122" i="3"/>
  <c r="DN122" i="3"/>
  <c r="DH122" i="3"/>
  <c r="E3" i="2"/>
  <c r="V3" i="2"/>
  <c r="AP6" i="2"/>
  <c r="AP48" i="3"/>
  <c r="AP46" i="3"/>
  <c r="AP44" i="3"/>
  <c r="AP42" i="3"/>
  <c r="AP40" i="3"/>
  <c r="AP38" i="3"/>
  <c r="AK49" i="3"/>
  <c r="AC49" i="3"/>
  <c r="AG48" i="3"/>
  <c r="AK47" i="3"/>
  <c r="AC47" i="3"/>
  <c r="AG46" i="3"/>
  <c r="AK45" i="3"/>
  <c r="AC45" i="3"/>
  <c r="AG44" i="3"/>
  <c r="AK43" i="3"/>
  <c r="AC43" i="3"/>
  <c r="AG42" i="3"/>
  <c r="AK41" i="3"/>
  <c r="AC41" i="3"/>
  <c r="AG40" i="3"/>
  <c r="AK39" i="3"/>
  <c r="AC39" i="3"/>
  <c r="AG38" i="3"/>
  <c r="Z44" i="3"/>
  <c r="BQ8" i="2"/>
  <c r="CG9" i="2"/>
  <c r="BY9" i="2"/>
  <c r="CG8" i="2"/>
  <c r="BY8" i="2"/>
  <c r="CO9" i="2"/>
  <c r="DA11" i="2"/>
  <c r="CW11" i="2"/>
  <c r="D3" i="2"/>
  <c r="G11" i="3"/>
  <c r="M3" i="3"/>
  <c r="U3" i="2"/>
  <c r="AJ49" i="3"/>
  <c r="AB49" i="3"/>
  <c r="AF48" i="3"/>
  <c r="AJ47" i="3"/>
  <c r="AB47" i="3"/>
  <c r="AF46" i="3"/>
  <c r="AJ45" i="3"/>
  <c r="AB45" i="3"/>
  <c r="AF44" i="3"/>
  <c r="AJ43" i="3"/>
  <c r="AB43" i="3"/>
  <c r="AF42" i="3"/>
  <c r="AJ41" i="3"/>
  <c r="AB41" i="3"/>
  <c r="AF40" i="3"/>
  <c r="AJ39" i="3"/>
  <c r="AB39" i="3"/>
  <c r="AF38" i="3"/>
  <c r="Z43" i="3"/>
  <c r="BP8" i="2"/>
  <c r="CF9" i="2"/>
  <c r="BX9" i="2"/>
  <c r="CF8" i="2"/>
  <c r="BX8" i="2"/>
  <c r="CN9" i="2"/>
  <c r="DD11" i="2"/>
  <c r="CV11" i="2"/>
  <c r="G3" i="3"/>
  <c r="M11" i="3"/>
  <c r="F11" i="3"/>
  <c r="F7" i="3"/>
  <c r="F3" i="3"/>
  <c r="H11" i="3"/>
  <c r="H3" i="3"/>
  <c r="I11" i="3"/>
  <c r="I3" i="3"/>
  <c r="J11" i="3"/>
  <c r="J3" i="3"/>
  <c r="K11" i="3"/>
  <c r="K3" i="3"/>
  <c r="L11" i="3"/>
  <c r="L7" i="3"/>
  <c r="L3" i="3"/>
  <c r="S3" i="2"/>
  <c r="AR49" i="3"/>
  <c r="AV48" i="3"/>
  <c r="AN48" i="3"/>
  <c r="AR47" i="3"/>
  <c r="AV46" i="3"/>
  <c r="AN46" i="3"/>
  <c r="AR45" i="3"/>
  <c r="AV44" i="3"/>
  <c r="AN44" i="3"/>
  <c r="AR43" i="3"/>
  <c r="AV42" i="3"/>
  <c r="AN42" i="3"/>
  <c r="AR41" i="3"/>
  <c r="AV40" i="3"/>
  <c r="AN40" i="3"/>
  <c r="AR39" i="3"/>
  <c r="AV38" i="3"/>
  <c r="AN38" i="3"/>
  <c r="AI49" i="3"/>
  <c r="AA49" i="3"/>
  <c r="AE48" i="3"/>
  <c r="AI47" i="3"/>
  <c r="AA47" i="3"/>
  <c r="AE46" i="3"/>
  <c r="AI45" i="3"/>
  <c r="AA45" i="3"/>
  <c r="AE44" i="3"/>
  <c r="AI43" i="3"/>
  <c r="AA43" i="3"/>
  <c r="AE42" i="3"/>
  <c r="AI41" i="3"/>
  <c r="AA41" i="3"/>
  <c r="AE40" i="3"/>
  <c r="AI39" i="3"/>
  <c r="AA39" i="3"/>
  <c r="AE38" i="3"/>
  <c r="Z42" i="3"/>
  <c r="BO8" i="2"/>
  <c r="CE9" i="2"/>
  <c r="BW9" i="2"/>
  <c r="CE8" i="2"/>
  <c r="BW8" i="2"/>
  <c r="CM9" i="2"/>
  <c r="B7" i="3"/>
  <c r="C3" i="2"/>
  <c r="B3" i="2"/>
  <c r="E11" i="3"/>
  <c r="E3" i="3"/>
  <c r="G3" i="2"/>
  <c r="J10" i="3"/>
  <c r="K2" i="3"/>
  <c r="K10" i="3"/>
  <c r="L2" i="3"/>
  <c r="M3" i="2"/>
  <c r="M10" i="3"/>
  <c r="M6" i="3"/>
  <c r="N3" i="2"/>
  <c r="P3" i="2"/>
  <c r="AU6" i="2"/>
  <c r="AM6" i="2"/>
  <c r="AQ49" i="3"/>
  <c r="AU48" i="3"/>
  <c r="AM48" i="3"/>
  <c r="AQ47" i="3"/>
  <c r="AU46" i="3"/>
  <c r="AM46" i="3"/>
  <c r="AQ45" i="3"/>
  <c r="AU44" i="3"/>
  <c r="AM44" i="3"/>
  <c r="AQ43" i="3"/>
  <c r="AU42" i="3"/>
  <c r="AM42" i="3"/>
  <c r="AQ41" i="3"/>
  <c r="AU40" i="3"/>
  <c r="AM40" i="3"/>
  <c r="AQ39" i="3"/>
  <c r="AU38" i="3"/>
  <c r="AM38" i="3"/>
  <c r="AD37" i="3"/>
  <c r="AH36" i="3"/>
  <c r="AD35" i="3"/>
  <c r="AH34" i="3"/>
  <c r="AD33" i="3"/>
  <c r="AH32" i="3"/>
  <c r="AD31" i="3"/>
  <c r="AH30" i="3"/>
  <c r="AD29" i="3"/>
  <c r="AH28" i="3"/>
  <c r="AD27" i="3"/>
  <c r="AH26" i="3"/>
  <c r="AH49" i="3"/>
  <c r="AL48" i="3"/>
  <c r="AD48" i="3"/>
  <c r="AH47" i="3"/>
  <c r="AL46" i="3"/>
  <c r="AD46" i="3"/>
  <c r="AH45" i="3"/>
  <c r="AL44" i="3"/>
  <c r="AD44" i="3"/>
  <c r="AH43" i="3"/>
  <c r="AL42" i="3"/>
  <c r="AD42" i="3"/>
  <c r="AH41" i="3"/>
  <c r="AL40" i="3"/>
  <c r="AD40" i="3"/>
  <c r="AH39" i="3"/>
  <c r="AL38" i="3"/>
  <c r="AD38" i="3"/>
  <c r="Z49" i="3"/>
  <c r="Z41" i="3"/>
  <c r="BF61" i="3"/>
  <c r="BB60" i="3"/>
  <c r="BF59" i="3"/>
  <c r="BB58" i="3"/>
  <c r="BF57" i="3"/>
  <c r="BB56" i="3"/>
  <c r="BF55" i="3"/>
  <c r="BB54" i="3"/>
  <c r="BF53" i="3"/>
  <c r="BB52" i="3"/>
  <c r="BF51" i="3"/>
  <c r="BB50" i="3"/>
  <c r="BN8" i="2"/>
  <c r="CD9" i="2"/>
  <c r="BV9" i="2"/>
  <c r="CD8" i="2"/>
  <c r="BV8" i="2"/>
  <c r="CL9" i="2"/>
  <c r="DJ120" i="3"/>
  <c r="DO120" i="3"/>
  <c r="DQ120" i="3"/>
  <c r="DI120" i="3"/>
  <c r="DP120" i="3"/>
  <c r="DH120" i="3"/>
  <c r="DN120" i="3"/>
  <c r="DG120" i="3"/>
  <c r="DI118" i="3"/>
  <c r="DN118" i="3"/>
  <c r="DO118" i="3"/>
  <c r="DQ118" i="3"/>
  <c r="DP118" i="3"/>
  <c r="DG118" i="3"/>
  <c r="DH118" i="3"/>
  <c r="DJ118" i="3"/>
  <c r="DO116" i="3"/>
  <c r="DP116" i="3"/>
  <c r="DG116" i="3"/>
  <c r="DI116" i="3"/>
  <c r="DN116" i="3"/>
  <c r="DQ116" i="3"/>
  <c r="DH116" i="3"/>
  <c r="DJ116" i="3"/>
  <c r="DQ114" i="3"/>
  <c r="DJ114" i="3"/>
  <c r="DI114" i="3"/>
  <c r="DO114" i="3"/>
  <c r="DN114" i="3"/>
  <c r="DH114" i="3"/>
  <c r="DG114" i="3"/>
  <c r="DP114" i="3"/>
  <c r="DH112" i="3"/>
  <c r="DJ112" i="3"/>
  <c r="DQ112" i="3"/>
  <c r="DO112" i="3"/>
  <c r="DG112" i="3"/>
  <c r="DP112" i="3"/>
  <c r="DI112" i="3"/>
  <c r="DN112" i="3"/>
  <c r="DQ110" i="3"/>
  <c r="DP110" i="3"/>
  <c r="DG110" i="3"/>
  <c r="DH110" i="3"/>
  <c r="DJ110" i="3"/>
  <c r="DI110" i="3"/>
  <c r="DO110" i="3"/>
  <c r="DN110" i="3"/>
  <c r="DH133" i="3"/>
  <c r="DP133" i="3"/>
  <c r="DG133" i="3"/>
  <c r="DJ133" i="3"/>
  <c r="DQ133" i="3"/>
  <c r="DI133" i="3"/>
  <c r="DO133" i="3"/>
  <c r="DN133" i="3"/>
  <c r="DH131" i="3"/>
  <c r="DP131" i="3"/>
  <c r="DG131" i="3"/>
  <c r="DQ131" i="3"/>
  <c r="DN131" i="3"/>
  <c r="DI131" i="3"/>
  <c r="DJ131" i="3"/>
  <c r="DO131" i="3"/>
  <c r="DP129" i="3"/>
  <c r="DH129" i="3"/>
  <c r="DN129" i="3"/>
  <c r="DI129" i="3"/>
  <c r="DO129" i="3"/>
  <c r="DG129" i="3"/>
  <c r="DJ129" i="3"/>
  <c r="DQ129" i="3"/>
  <c r="DH127" i="3"/>
  <c r="DP127" i="3"/>
  <c r="DJ127" i="3"/>
  <c r="DO127" i="3"/>
  <c r="DI127" i="3"/>
  <c r="DQ127" i="3"/>
  <c r="DG127" i="3"/>
  <c r="DN127" i="3"/>
  <c r="DP125" i="3"/>
  <c r="DH125" i="3"/>
  <c r="DI125" i="3"/>
  <c r="DQ125" i="3"/>
  <c r="DJ125" i="3"/>
  <c r="DO125" i="3"/>
  <c r="DG125" i="3"/>
  <c r="DN125" i="3"/>
  <c r="DP123" i="3"/>
  <c r="DH123" i="3"/>
  <c r="DN123" i="3"/>
  <c r="DJ123" i="3"/>
  <c r="DG123" i="3"/>
  <c r="DI123" i="3"/>
  <c r="DO123" i="3"/>
  <c r="DQ123" i="3"/>
  <c r="EO156" i="3"/>
  <c r="EN148" i="3"/>
  <c r="EN150" i="3"/>
  <c r="EN151" i="3"/>
  <c r="EN156" i="3"/>
  <c r="EM151" i="3"/>
  <c r="EK150" i="3"/>
  <c r="EJ149" i="3"/>
  <c r="EJ150" i="3"/>
  <c r="EJ157" i="3"/>
  <c r="EI150" i="3"/>
  <c r="EH151" i="3"/>
  <c r="EG150" i="3"/>
  <c r="EG151" i="3"/>
  <c r="EF151" i="3"/>
  <c r="EE150" i="3"/>
  <c r="EE151" i="3"/>
  <c r="ED150" i="3"/>
  <c r="ED151" i="3"/>
  <c r="EO146" i="3"/>
  <c r="EO153" i="3"/>
  <c r="EO154" i="3"/>
  <c r="EF146" i="3"/>
  <c r="EG146" i="3"/>
  <c r="EN146" i="3"/>
  <c r="EE147" i="3"/>
  <c r="EL147" i="3"/>
  <c r="EM147" i="3"/>
  <c r="EI148" i="3"/>
  <c r="EJ148" i="3"/>
  <c r="EK148" i="3"/>
  <c r="EG149" i="3"/>
  <c r="EH149" i="3"/>
  <c r="EL151" i="3"/>
  <c r="EI152" i="3"/>
  <c r="EJ152" i="3"/>
  <c r="EK152" i="3"/>
  <c r="EG153" i="3"/>
  <c r="EH153" i="3"/>
  <c r="EI153" i="3"/>
  <c r="EE154" i="3"/>
  <c r="EF154" i="3"/>
  <c r="EM154" i="3"/>
  <c r="EN154" i="3"/>
  <c r="EJ156" i="3"/>
  <c r="EK156" i="3"/>
  <c r="EG157" i="3"/>
  <c r="EH157" i="3"/>
  <c r="EI157" i="3"/>
  <c r="ED146" i="3"/>
  <c r="ED153" i="3"/>
  <c r="ED154" i="3"/>
  <c r="ED147" i="3"/>
  <c r="EF147" i="3"/>
  <c r="EG147" i="3"/>
  <c r="EH147" i="3"/>
  <c r="EI147" i="3"/>
  <c r="EJ147" i="3"/>
  <c r="EK147" i="3"/>
  <c r="EN147" i="3"/>
  <c r="EO147" i="3"/>
  <c r="ED148" i="3"/>
  <c r="EE148" i="3"/>
  <c r="EF148" i="3"/>
  <c r="EG148" i="3"/>
  <c r="EH148" i="3"/>
  <c r="EL148" i="3"/>
  <c r="EM148" i="3"/>
  <c r="EO148" i="3"/>
  <c r="ED149" i="3"/>
  <c r="EE149" i="3"/>
  <c r="EF149" i="3"/>
  <c r="EI149" i="3"/>
  <c r="EK149" i="3"/>
  <c r="EL149" i="3"/>
  <c r="EM149" i="3"/>
  <c r="EN149" i="3"/>
  <c r="EO149" i="3"/>
  <c r="EF150" i="3"/>
  <c r="EH150" i="3"/>
  <c r="EL150" i="3"/>
  <c r="EM150" i="3"/>
  <c r="EO150" i="3"/>
  <c r="EI151" i="3"/>
  <c r="EJ151" i="3"/>
  <c r="EK151" i="3"/>
  <c r="EO151" i="3"/>
  <c r="ED152" i="3"/>
  <c r="EE152" i="3"/>
  <c r="EF152" i="3"/>
  <c r="EG152" i="3"/>
  <c r="EH152" i="3"/>
  <c r="EL152" i="3"/>
  <c r="EM152" i="3"/>
  <c r="EN152" i="3"/>
  <c r="EO152" i="3"/>
  <c r="EE153" i="3"/>
  <c r="EF153" i="3"/>
  <c r="EJ153" i="3"/>
  <c r="EK153" i="3"/>
  <c r="EL153" i="3"/>
  <c r="EM153" i="3"/>
  <c r="EN153" i="3"/>
  <c r="EG154" i="3"/>
  <c r="EH154" i="3"/>
  <c r="EI154" i="3"/>
  <c r="EJ154" i="3"/>
  <c r="EK154" i="3"/>
  <c r="EL154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D156" i="3"/>
  <c r="EE156" i="3"/>
  <c r="EF156" i="3"/>
  <c r="EG156" i="3"/>
  <c r="EH156" i="3"/>
  <c r="EI156" i="3"/>
  <c r="EL156" i="3"/>
  <c r="EM156" i="3"/>
  <c r="ED157" i="3"/>
  <c r="EE157" i="3"/>
  <c r="EF157" i="3"/>
  <c r="EK157" i="3"/>
  <c r="EL157" i="3"/>
  <c r="EM157" i="3"/>
  <c r="EN157" i="3"/>
  <c r="EO157" i="3"/>
  <c r="EE146" i="3"/>
  <c r="EH146" i="3"/>
  <c r="EI146" i="3"/>
  <c r="EJ146" i="3"/>
  <c r="EK146" i="3"/>
  <c r="EL146" i="3"/>
  <c r="EM146" i="3"/>
  <c r="BI7" i="2" l="1"/>
  <c r="BJ7" i="2"/>
  <c r="CX11" i="2"/>
  <c r="BO7" i="2"/>
  <c r="R4" i="2"/>
  <c r="CQ10" i="2"/>
  <c r="BI6" i="2"/>
  <c r="DC11" i="2"/>
  <c r="CU10" i="2"/>
  <c r="BD7" i="2"/>
  <c r="CT10" i="2"/>
  <c r="AS6" i="2"/>
  <c r="CT11" i="2"/>
  <c r="CL10" i="2"/>
  <c r="CR10" i="2"/>
  <c r="DC10" i="2"/>
  <c r="AA4" i="2"/>
  <c r="AL6" i="2"/>
  <c r="AQ6" i="2"/>
  <c r="V4" i="2"/>
  <c r="DD10" i="2"/>
  <c r="DA10" i="2"/>
  <c r="CX10" i="2"/>
  <c r="CW10" i="2"/>
  <c r="CO10" i="2"/>
  <c r="CK10" i="2"/>
  <c r="CI10" i="2"/>
  <c r="CH10" i="2"/>
  <c r="BR7" i="2"/>
  <c r="BQ7" i="2"/>
  <c r="BP7" i="2"/>
  <c r="BL7" i="2"/>
  <c r="BK7" i="2"/>
  <c r="BH6" i="2"/>
  <c r="BC6" i="2"/>
  <c r="BC7" i="2"/>
  <c r="BA6" i="2"/>
  <c r="AZ7" i="2"/>
  <c r="AY6" i="2"/>
  <c r="AW6" i="2"/>
  <c r="AW5" i="2"/>
  <c r="AV6" i="2"/>
  <c r="AT6" i="2"/>
  <c r="AS5" i="2"/>
  <c r="AO5" i="2"/>
  <c r="AK4" i="2"/>
  <c r="AG4" i="2"/>
  <c r="AC4" i="2"/>
  <c r="AB4" i="2"/>
  <c r="Y4" i="2"/>
  <c r="X4" i="2"/>
  <c r="DE11" i="2"/>
  <c r="CY11" i="2"/>
  <c r="CZ11" i="2"/>
  <c r="DB11" i="2"/>
  <c r="CU11" i="2"/>
  <c r="DB10" i="2"/>
  <c r="CP10" i="2"/>
  <c r="CM10" i="2"/>
  <c r="CZ10" i="2"/>
  <c r="DE10" i="2"/>
  <c r="CN10" i="2"/>
  <c r="CY10" i="2"/>
  <c r="BT7" i="2"/>
  <c r="AX7" i="2"/>
  <c r="BU7" i="2"/>
  <c r="BG7" i="2"/>
  <c r="BM7" i="2"/>
  <c r="AY7" i="2"/>
  <c r="BN7" i="2"/>
  <c r="BH7" i="2"/>
  <c r="BE7" i="2"/>
  <c r="BA7" i="2"/>
  <c r="BB7" i="2"/>
  <c r="BS7" i="2"/>
  <c r="BE6" i="2"/>
  <c r="BG6" i="2"/>
  <c r="AO6" i="2"/>
  <c r="AZ6" i="2"/>
  <c r="AE4" i="2"/>
  <c r="AF4" i="2"/>
  <c r="AI4" i="2"/>
  <c r="U4" i="2"/>
  <c r="Q4" i="2"/>
  <c r="P4" i="2"/>
  <c r="T4" i="2"/>
  <c r="AJ4" i="2"/>
  <c r="DJ11" i="2"/>
  <c r="AU5" i="2"/>
  <c r="AV5" i="2"/>
  <c r="AJ5" i="2"/>
  <c r="G2" i="2"/>
  <c r="D2" i="2"/>
  <c r="I2" i="2"/>
  <c r="M2" i="2"/>
  <c r="J2" i="2"/>
  <c r="H2" i="2"/>
  <c r="K2" i="2"/>
  <c r="AH4" i="2"/>
  <c r="AN5" i="2"/>
  <c r="DP12" i="2"/>
  <c r="AQ5" i="2"/>
  <c r="AI5" i="2"/>
  <c r="AB5" i="2"/>
  <c r="AK5" i="2"/>
  <c r="DP11" i="2"/>
  <c r="DQ12" i="2"/>
  <c r="AG5" i="2"/>
  <c r="DH12" i="2"/>
  <c r="DN11" i="2"/>
  <c r="AH5" i="2"/>
  <c r="AR5" i="2"/>
  <c r="B2" i="2"/>
  <c r="AT5" i="2"/>
  <c r="DO11" i="2"/>
  <c r="DI11" i="2"/>
  <c r="F2" i="2"/>
  <c r="DI12" i="2"/>
  <c r="AM5" i="2"/>
  <c r="AE5" i="2"/>
  <c r="DO12" i="2"/>
  <c r="DJ12" i="2"/>
  <c r="DQ11" i="2"/>
  <c r="BF6" i="2"/>
  <c r="AD4" i="2"/>
  <c r="E2" i="2"/>
  <c r="Z5" i="2"/>
  <c r="DH11" i="2"/>
  <c r="BB6" i="2"/>
  <c r="AD5" i="2"/>
  <c r="AF5" i="2"/>
  <c r="AP5" i="2"/>
  <c r="DN12" i="2"/>
  <c r="DG11" i="2"/>
  <c r="AL5" i="2"/>
  <c r="L2" i="2"/>
  <c r="DG12" i="2"/>
  <c r="AA5" i="2"/>
  <c r="AC5" i="2"/>
  <c r="EJ14" i="2"/>
  <c r="FA14" i="2"/>
  <c r="EX14" i="2"/>
  <c r="EZ14" i="2"/>
  <c r="ER14" i="2"/>
  <c r="ES14" i="2"/>
  <c r="EQ14" i="2"/>
  <c r="EW14" i="2"/>
  <c r="ET14" i="2"/>
  <c r="EV14" i="2"/>
  <c r="EY14" i="2"/>
  <c r="EU14" i="2"/>
  <c r="EP14" i="2"/>
  <c r="EO14" i="2"/>
  <c r="EN14" i="2"/>
  <c r="EF14" i="2"/>
  <c r="EK14" i="2"/>
  <c r="EI14" i="2"/>
  <c r="EH14" i="2"/>
  <c r="EG14" i="2"/>
  <c r="EL14" i="2"/>
  <c r="EM14" i="2"/>
  <c r="EE14" i="2"/>
  <c r="ED14" i="2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E134" i="3"/>
  <c r="EF134" i="3"/>
  <c r="EG134" i="3"/>
  <c r="EH134" i="3"/>
  <c r="EI134" i="3"/>
  <c r="EJ134" i="3"/>
  <c r="EK134" i="3"/>
  <c r="EL134" i="3"/>
  <c r="EM134" i="3"/>
  <c r="EN134" i="3"/>
  <c r="EO134" i="3"/>
  <c r="ED134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DS134" i="3"/>
  <c r="DT134" i="3"/>
  <c r="DU134" i="3"/>
  <c r="DV134" i="3"/>
  <c r="DW134" i="3"/>
  <c r="DX134" i="3"/>
  <c r="DY134" i="3"/>
  <c r="DZ134" i="3"/>
  <c r="EA134" i="3"/>
  <c r="EB134" i="3"/>
  <c r="EC134" i="3"/>
  <c r="DR134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DS122" i="3"/>
  <c r="DT122" i="3"/>
  <c r="DU122" i="3"/>
  <c r="DV122" i="3"/>
  <c r="DW122" i="3"/>
  <c r="DX122" i="3"/>
  <c r="DY122" i="3"/>
  <c r="DZ122" i="3"/>
  <c r="EA122" i="3"/>
  <c r="EB122" i="3"/>
  <c r="EC122" i="3"/>
  <c r="DR122" i="3"/>
  <c r="DF122" i="3"/>
  <c r="DF111" i="3"/>
  <c r="DK111" i="3"/>
  <c r="DL111" i="3"/>
  <c r="DF112" i="3"/>
  <c r="DK112" i="3"/>
  <c r="DL112" i="3"/>
  <c r="DF113" i="3"/>
  <c r="DK113" i="3"/>
  <c r="DL113" i="3"/>
  <c r="DF114" i="3"/>
  <c r="DK114" i="3"/>
  <c r="DL114" i="3"/>
  <c r="DF115" i="3"/>
  <c r="DK115" i="3"/>
  <c r="DL115" i="3"/>
  <c r="DF116" i="3"/>
  <c r="DK116" i="3"/>
  <c r="DL116" i="3"/>
  <c r="DF117" i="3"/>
  <c r="DK117" i="3"/>
  <c r="DL117" i="3"/>
  <c r="DF118" i="3"/>
  <c r="DK118" i="3"/>
  <c r="DL118" i="3"/>
  <c r="DF119" i="3"/>
  <c r="DK119" i="3"/>
  <c r="DL119" i="3"/>
  <c r="DF120" i="3"/>
  <c r="DK120" i="3"/>
  <c r="DL120" i="3"/>
  <c r="DF121" i="3"/>
  <c r="DK121" i="3"/>
  <c r="DL121" i="3"/>
  <c r="DK110" i="3"/>
  <c r="DL110" i="3"/>
  <c r="DM110" i="3"/>
  <c r="DF110" i="3"/>
  <c r="C69" i="2" l="1"/>
  <c r="K69" i="2"/>
  <c r="F69" i="2"/>
  <c r="E69" i="2"/>
  <c r="J69" i="2"/>
  <c r="D69" i="2"/>
  <c r="L69" i="2"/>
  <c r="M69" i="2"/>
  <c r="DF11" i="2"/>
  <c r="DR13" i="2"/>
  <c r="ED13" i="2"/>
  <c r="EH13" i="2"/>
  <c r="EN13" i="2"/>
  <c r="EF13" i="2"/>
  <c r="EJ13" i="2"/>
  <c r="DV12" i="2"/>
  <c r="F68" i="2" s="1"/>
  <c r="DV13" i="2"/>
  <c r="DT12" i="2"/>
  <c r="D68" i="2" s="1"/>
  <c r="EB13" i="2"/>
  <c r="DT13" i="2"/>
  <c r="EB12" i="2"/>
  <c r="L68" i="2" s="1"/>
  <c r="DZ12" i="2"/>
  <c r="J68" i="2" s="1"/>
  <c r="DX12" i="2"/>
  <c r="DX13" i="2"/>
  <c r="DR12" i="2"/>
  <c r="B68" i="2" s="1"/>
  <c r="DL12" i="2"/>
  <c r="H69" i="2" s="1"/>
  <c r="DF12" i="2"/>
  <c r="B69" i="2" s="1"/>
  <c r="EC12" i="2"/>
  <c r="M68" i="2" s="1"/>
  <c r="DU12" i="2"/>
  <c r="E68" i="2" s="1"/>
  <c r="EC13" i="2"/>
  <c r="DU13" i="2"/>
  <c r="EO13" i="2"/>
  <c r="EG13" i="2"/>
  <c r="EA12" i="2"/>
  <c r="K68" i="2" s="1"/>
  <c r="DS12" i="2"/>
  <c r="C68" i="2" s="1"/>
  <c r="EA13" i="2"/>
  <c r="DS13" i="2"/>
  <c r="EM13" i="2"/>
  <c r="EE13" i="2"/>
  <c r="DZ13" i="2"/>
  <c r="EL13" i="2"/>
  <c r="DM12" i="2"/>
  <c r="I69" i="2" s="1"/>
  <c r="DY12" i="2"/>
  <c r="DY13" i="2"/>
  <c r="EK13" i="2"/>
  <c r="DM11" i="2"/>
  <c r="I68" i="2" s="1"/>
  <c r="DK12" i="2"/>
  <c r="G69" i="2" s="1"/>
  <c r="DW12" i="2"/>
  <c r="DW13" i="2"/>
  <c r="EI13" i="2"/>
  <c r="DL11" i="2"/>
  <c r="DK11" i="2"/>
  <c r="G68" i="2" l="1"/>
  <c r="H68" i="2"/>
  <c r="L19" i="2"/>
  <c r="M21" i="2"/>
  <c r="L21" i="2"/>
  <c r="F21" i="2"/>
  <c r="C19" i="2"/>
  <c r="D19" i="2"/>
  <c r="M19" i="2"/>
  <c r="G19" i="2"/>
  <c r="H21" i="2"/>
  <c r="I19" i="2"/>
  <c r="C21" i="2"/>
  <c r="K19" i="2"/>
  <c r="B19" i="2"/>
  <c r="F19" i="2"/>
  <c r="I21" i="2"/>
  <c r="J21" i="2"/>
  <c r="E19" i="2"/>
  <c r="D21" i="2"/>
  <c r="K21" i="2"/>
  <c r="B21" i="2"/>
  <c r="E21" i="2"/>
  <c r="J19" i="2"/>
  <c r="G21" i="2"/>
  <c r="H19" i="2"/>
  <c r="D22" i="2"/>
  <c r="D20" i="2"/>
  <c r="J22" i="2"/>
  <c r="J20" i="2"/>
  <c r="E20" i="2"/>
  <c r="E22" i="2"/>
  <c r="M22" i="2"/>
  <c r="M20" i="2"/>
  <c r="C22" i="2"/>
  <c r="C20" i="2"/>
  <c r="K22" i="2"/>
  <c r="K20" i="2"/>
  <c r="L22" i="2"/>
  <c r="L20" i="2"/>
  <c r="F20" i="2"/>
  <c r="F22" i="2"/>
  <c r="B22" i="2"/>
  <c r="B20" i="2"/>
  <c r="G22" i="2"/>
  <c r="G20" i="2"/>
  <c r="H22" i="2"/>
  <c r="H20" i="2"/>
  <c r="I22" i="2"/>
  <c r="I20" i="2"/>
</calcChain>
</file>

<file path=xl/sharedStrings.xml><?xml version="1.0" encoding="utf-8"?>
<sst xmlns="http://schemas.openxmlformats.org/spreadsheetml/2006/main" count="41" uniqueCount="28">
  <si>
    <t>MAE</t>
  </si>
  <si>
    <t>MAE por 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</si>
  <si>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</si>
  <si>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</si>
  <si>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</si>
  <si>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</si>
  <si>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</si>
  <si>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</si>
  <si>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</si>
  <si>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</si>
  <si>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</si>
  <si>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</si>
  <si>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</si>
  <si>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</si>
  <si>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t-1</t>
  </si>
  <si>
    <t>t</t>
  </si>
  <si>
    <t>Quarter</t>
  </si>
  <si>
    <t>VI</t>
  </si>
  <si>
    <t>M1</t>
  </si>
  <si>
    <t>M2</t>
  </si>
  <si>
    <t>1) Forecast</t>
  </si>
  <si>
    <t>2) Explainability Criminologia</t>
  </si>
  <si>
    <t>dec-08</t>
  </si>
  <si>
    <t>tsin20</t>
  </si>
  <si>
    <t>remove2008t</t>
  </si>
  <si>
    <t>remove2008t-1</t>
  </si>
  <si>
    <t>t no year 20</t>
  </si>
  <si>
    <t>tno2008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</si>
</sst>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externalLink" Target="externalLinks/externalLink135.xml"/><Relationship Id="rId154" Type="http://schemas.openxmlformats.org/officeDocument/2006/relationships/externalLink" Target="externalLinks/externalLink151.xml"/><Relationship Id="rId159" Type="http://schemas.openxmlformats.org/officeDocument/2006/relationships/externalLink" Target="externalLinks/externalLink156.xml"/><Relationship Id="rId175" Type="http://schemas.openxmlformats.org/officeDocument/2006/relationships/externalLink" Target="externalLinks/externalLink172.xml"/><Relationship Id="rId170" Type="http://schemas.openxmlformats.org/officeDocument/2006/relationships/externalLink" Target="externalLinks/externalLink167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144" Type="http://schemas.openxmlformats.org/officeDocument/2006/relationships/externalLink" Target="externalLinks/externalLink141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60" Type="http://schemas.openxmlformats.org/officeDocument/2006/relationships/externalLink" Target="externalLinks/externalLink157.xml"/><Relationship Id="rId165" Type="http://schemas.openxmlformats.org/officeDocument/2006/relationships/externalLink" Target="externalLinks/externalLink162.xml"/><Relationship Id="rId181" Type="http://schemas.openxmlformats.org/officeDocument/2006/relationships/externalLink" Target="externalLinks/externalLink178.xml"/><Relationship Id="rId186" Type="http://schemas.openxmlformats.org/officeDocument/2006/relationships/styles" Target="styles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7.xml"/><Relationship Id="rId155" Type="http://schemas.openxmlformats.org/officeDocument/2006/relationships/externalLink" Target="externalLinks/externalLink152.xml"/><Relationship Id="rId171" Type="http://schemas.openxmlformats.org/officeDocument/2006/relationships/externalLink" Target="externalLinks/externalLink168.xml"/><Relationship Id="rId176" Type="http://schemas.openxmlformats.org/officeDocument/2006/relationships/externalLink" Target="externalLinks/externalLink17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61" Type="http://schemas.openxmlformats.org/officeDocument/2006/relationships/externalLink" Target="externalLinks/externalLink158.xml"/><Relationship Id="rId166" Type="http://schemas.openxmlformats.org/officeDocument/2006/relationships/externalLink" Target="externalLinks/externalLink163.xml"/><Relationship Id="rId182" Type="http://schemas.openxmlformats.org/officeDocument/2006/relationships/externalLink" Target="externalLinks/externalLink179.xml"/><Relationship Id="rId18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51" Type="http://schemas.openxmlformats.org/officeDocument/2006/relationships/externalLink" Target="externalLinks/externalLink148.xml"/><Relationship Id="rId156" Type="http://schemas.openxmlformats.org/officeDocument/2006/relationships/externalLink" Target="externalLinks/externalLink153.xml"/><Relationship Id="rId177" Type="http://schemas.openxmlformats.org/officeDocument/2006/relationships/externalLink" Target="externalLinks/externalLink174.xml"/><Relationship Id="rId172" Type="http://schemas.openxmlformats.org/officeDocument/2006/relationships/externalLink" Target="externalLinks/externalLink169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167" Type="http://schemas.openxmlformats.org/officeDocument/2006/relationships/externalLink" Target="externalLinks/externalLink164.xml"/><Relationship Id="rId188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162" Type="http://schemas.openxmlformats.org/officeDocument/2006/relationships/externalLink" Target="externalLinks/externalLink159.xml"/><Relationship Id="rId183" Type="http://schemas.openxmlformats.org/officeDocument/2006/relationships/externalLink" Target="externalLinks/externalLink1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externalLink" Target="externalLinks/externalLink154.xml"/><Relationship Id="rId178" Type="http://schemas.openxmlformats.org/officeDocument/2006/relationships/externalLink" Target="externalLinks/externalLink175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externalLink" Target="externalLinks/externalLink149.xml"/><Relationship Id="rId173" Type="http://schemas.openxmlformats.org/officeDocument/2006/relationships/externalLink" Target="externalLinks/externalLink170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168" Type="http://schemas.openxmlformats.org/officeDocument/2006/relationships/externalLink" Target="externalLinks/externalLink16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163" Type="http://schemas.openxmlformats.org/officeDocument/2006/relationships/externalLink" Target="externalLinks/externalLink160.xml"/><Relationship Id="rId184" Type="http://schemas.openxmlformats.org/officeDocument/2006/relationships/externalLink" Target="externalLinks/externalLink181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158" Type="http://schemas.openxmlformats.org/officeDocument/2006/relationships/externalLink" Target="externalLinks/externalLink15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3" Type="http://schemas.openxmlformats.org/officeDocument/2006/relationships/externalLink" Target="externalLinks/externalLink150.xml"/><Relationship Id="rId174" Type="http://schemas.openxmlformats.org/officeDocument/2006/relationships/externalLink" Target="externalLinks/externalLink171.xml"/><Relationship Id="rId179" Type="http://schemas.openxmlformats.org/officeDocument/2006/relationships/externalLink" Target="externalLinks/externalLink176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64" Type="http://schemas.openxmlformats.org/officeDocument/2006/relationships/externalLink" Target="externalLinks/externalLink161.xml"/><Relationship Id="rId169" Type="http://schemas.openxmlformats.org/officeDocument/2006/relationships/externalLink" Target="externalLinks/externalLink166.xml"/><Relationship Id="rId18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80" Type="http://schemas.openxmlformats.org/officeDocument/2006/relationships/externalLink" Target="externalLinks/externalLink17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F8C-BC3D-DAFAAB21ECC4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D75-887B-FC43DCB88D20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D75-887B-FC43DCB88D20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2EC-BF5E-EE8F88209CC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E42-B25B-F11D9FE68B6A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2-4F2D-B1BD-4F86643C6AE3}"/>
            </c:ext>
          </c:extLst>
        </c:ser>
        <c:ser>
          <c:idx val="11"/>
          <c:order val="11"/>
          <c:tx>
            <c:v>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4628-9F4F-6DD9ED715DCF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[175]Acc!$B$20:$B$31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EA3-B5CE-B42DCC272EB5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[176]Acc!$B$20:$B$31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445-904E-B66EA4C6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[177]Acc!$B$20:$B$31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1.4380535291392352E-6</c:v>
                      </c:pt>
                      <c:pt idx="1">
                        <c:v>1.4380535291392352E-6</c:v>
                      </c:pt>
                      <c:pt idx="2">
                        <c:v>1.4380535291392352E-6</c:v>
                      </c:pt>
                      <c:pt idx="3">
                        <c:v>1.4380535291392352E-6</c:v>
                      </c:pt>
                      <c:pt idx="4">
                        <c:v>1.4380535291392352E-6</c:v>
                      </c:pt>
                      <c:pt idx="5">
                        <c:v>1.4380535291392352E-6</c:v>
                      </c:pt>
                      <c:pt idx="6">
                        <c:v>1.4380535291392352E-6</c:v>
                      </c:pt>
                      <c:pt idx="7">
                        <c:v>1.4380535291392352E-6</c:v>
                      </c:pt>
                      <c:pt idx="8">
                        <c:v>1.4380535291392352E-6</c:v>
                      </c:pt>
                      <c:pt idx="9">
                        <c:v>1.4380535291392352E-6</c:v>
                      </c:pt>
                      <c:pt idx="10">
                        <c:v>1.4380535291392352E-6</c:v>
                      </c:pt>
                      <c:pt idx="11">
                        <c:v>1.4380535291392352E-6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A5-4F8C-BC3D-DAFAAB21EC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5-4F8C-BC3D-DAFAAB21EC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DFM6_noGA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3.1570631293255306E-6</c:v>
                      </c:pt>
                      <c:pt idx="1">
                        <c:v>3.157674902102915E-6</c:v>
                      </c:pt>
                      <c:pt idx="2">
                        <c:v>3.1669313378586608E-6</c:v>
                      </c:pt>
                      <c:pt idx="3">
                        <c:v>3.189775134214009E-6</c:v>
                      </c:pt>
                      <c:pt idx="4">
                        <c:v>3.1192827856883681E-6</c:v>
                      </c:pt>
                      <c:pt idx="5">
                        <c:v>3.1218135287862268E-6</c:v>
                      </c:pt>
                      <c:pt idx="6">
                        <c:v>3.1261533384365427E-6</c:v>
                      </c:pt>
                      <c:pt idx="7">
                        <c:v>3.0423623843973709E-6</c:v>
                      </c:pt>
                      <c:pt idx="8">
                        <c:v>3.0429677406718324E-6</c:v>
                      </c:pt>
                      <c:pt idx="9">
                        <c:v>3.0434447553912286E-6</c:v>
                      </c:pt>
                      <c:pt idx="10">
                        <c:v>3.0384533579869525E-6</c:v>
                      </c:pt>
                      <c:pt idx="11">
                        <c:v>3.0393335141522839E-6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8-4D75-887B-FC43DCB88D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6-4F38-845D-E3F9FEA0A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[181]Acc!$B$20:$B$31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2.7735758764937937E-6</c:v>
                      </c:pt>
                      <c:pt idx="1">
                        <c:v>2.7735758764937937E-6</c:v>
                      </c:pt>
                      <c:pt idx="2">
                        <c:v>2.7735758764937937E-6</c:v>
                      </c:pt>
                      <c:pt idx="3">
                        <c:v>2.7735758764937937E-6</c:v>
                      </c:pt>
                      <c:pt idx="4">
                        <c:v>2.7735758764937937E-6</c:v>
                      </c:pt>
                      <c:pt idx="5">
                        <c:v>2.7735758764937937E-6</c:v>
                      </c:pt>
                      <c:pt idx="6">
                        <c:v>2.7735758764937937E-6</c:v>
                      </c:pt>
                      <c:pt idx="7">
                        <c:v>2.7735758764937937E-6</c:v>
                      </c:pt>
                      <c:pt idx="8">
                        <c:v>2.7735758764937937E-6</c:v>
                      </c:pt>
                      <c:pt idx="9">
                        <c:v>2.7735758764937937E-6</c:v>
                      </c:pt>
                      <c:pt idx="10">
                        <c:v>2.7735758764937937E-6</c:v>
                      </c:pt>
                      <c:pt idx="11">
                        <c:v>2.7735758764937937E-6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0-4C0A-96BC-E3093209335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102395423031475"/>
          <c:y val="1.3351871062121655E-2"/>
          <c:w val="0.54977779780612257"/>
          <c:h val="0.1600145896370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48EA-A283-EE4D9D6E8CC9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CC4-97B9-FE7C05F76FAB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E-4CC4-97B9-FE7C05F76FAB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BD-95C0-F117CE2C3AE2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EA9-9A0C-505CC805AF3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9FC-AF7B-07204D4E37D5}"/>
            </c:ext>
          </c:extLst>
        </c:ser>
        <c:ser>
          <c:idx val="11"/>
          <c:order val="11"/>
          <c:tx>
            <c:v>SP_LeSage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C6-BCBA-74119164479E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[175]Acc!$C$20:$C$31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584-AF55-170B68B204BD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[176]Acc!$C$20:$C$31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E91-A8E5-C75A737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F-48EA-A283-EE4D9D6E8C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F-48EA-A283-EE4D9D6E8C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E-4CC4-97B9-FE7C05F76F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00-4652-A3CA-FAA6DAB27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0C-4743-BBB9-F7AB608FC3D3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0361541734822545"/>
          <c:y val="3.5291671646371864E-3"/>
          <c:w val="0.6708818912560427"/>
          <c:h val="0.1796272186796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13B-B74D-A3FA6DF223F7}"/>
            </c:ext>
          </c:extLst>
        </c:ser>
        <c:ser>
          <c:idx val="2"/>
          <c:order val="1"/>
          <c:tx>
            <c:v>DFM4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[178]Acc!$B$20:$B$31</c:f>
              <c:numCache>
                <c:formatCode>General</c:formatCode>
                <c:ptCount val="12"/>
                <c:pt idx="0">
                  <c:v>1.5345447690535663E-6</c:v>
                </c:pt>
                <c:pt idx="1">
                  <c:v>1.4938922890838669E-6</c:v>
                </c:pt>
                <c:pt idx="2">
                  <c:v>1.5265381561337139E-6</c:v>
                </c:pt>
                <c:pt idx="3">
                  <c:v>1.5508416764138535E-6</c:v>
                </c:pt>
                <c:pt idx="4">
                  <c:v>1.5843653294003903E-6</c:v>
                </c:pt>
                <c:pt idx="5">
                  <c:v>1.6131174676809071E-6</c:v>
                </c:pt>
                <c:pt idx="6">
                  <c:v>1.6188757759837332E-6</c:v>
                </c:pt>
                <c:pt idx="7">
                  <c:v>1.5984368973681302E-6</c:v>
                </c:pt>
                <c:pt idx="8">
                  <c:v>1.5888530835328696E-6</c:v>
                </c:pt>
                <c:pt idx="9">
                  <c:v>1.609871320279469E-6</c:v>
                </c:pt>
                <c:pt idx="10">
                  <c:v>1.6722393173212744E-6</c:v>
                </c:pt>
                <c:pt idx="11">
                  <c:v>1.6735163084706314E-6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7-413B-B74D-A3FA6DF2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6356080489944"/>
          <c:y val="7.8630796150478571E-4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171296296296296"/>
          <c:w val="0.830640638670166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988-AEB8-AFD7C3810FFC}"/>
            </c:ext>
          </c:extLst>
        </c:ser>
        <c:ser>
          <c:idx val="2"/>
          <c:order val="1"/>
          <c:tx>
            <c:v>DFM4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[178]Acc!$C$20:$C$31</c:f>
              <c:numCache>
                <c:formatCode>General</c:formatCode>
                <c:ptCount val="12"/>
                <c:pt idx="0">
                  <c:v>4.1672761207849824E-6</c:v>
                </c:pt>
                <c:pt idx="1">
                  <c:v>4.4193491007247866E-6</c:v>
                </c:pt>
                <c:pt idx="2">
                  <c:v>3.4739116693613902E-6</c:v>
                </c:pt>
                <c:pt idx="3">
                  <c:v>3.4553701826095766E-6</c:v>
                </c:pt>
                <c:pt idx="4">
                  <c:v>3.0233460006323757E-6</c:v>
                </c:pt>
                <c:pt idx="5">
                  <c:v>2.1124699017108843E-6</c:v>
                </c:pt>
                <c:pt idx="6">
                  <c:v>1.4498631938811092E-6</c:v>
                </c:pt>
                <c:pt idx="7">
                  <c:v>1.302425088842535E-6</c:v>
                </c:pt>
                <c:pt idx="8">
                  <c:v>1.3011248745258988E-6</c:v>
                </c:pt>
                <c:pt idx="9">
                  <c:v>1.1363363131795419E-6</c:v>
                </c:pt>
                <c:pt idx="10">
                  <c:v>1.2819942305031479E-6</c:v>
                </c:pt>
                <c:pt idx="11">
                  <c:v>1.4369915943540851E-6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988-AEB8-AFD7C38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8578302712156"/>
          <c:y val="1.004556722076407E-2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0.16159004076174191"/>
          <c:y val="3.2749980424399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576-BB3A-6B716948E30B}"/>
            </c:ext>
          </c:extLst>
        </c:ser>
        <c:ser>
          <c:idx val="3"/>
          <c:order val="1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576-BB3A-6B716948E30B}"/>
            </c:ext>
          </c:extLst>
        </c:ser>
        <c:ser>
          <c:idx val="5"/>
          <c:order val="2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2-4576-BB3A-6B716948E30B}"/>
            </c:ext>
          </c:extLst>
        </c:ser>
        <c:ser>
          <c:idx val="6"/>
          <c:order val="3"/>
          <c:tx>
            <c:v>GBOOST_5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[180]Acc!$B$20:$B$31</c:f>
              <c:numCache>
                <c:formatCode>General</c:formatCode>
                <c:ptCount val="12"/>
                <c:pt idx="0">
                  <c:v>1.0929930118043371E-6</c:v>
                </c:pt>
                <c:pt idx="1">
                  <c:v>1.0929930118043371E-6</c:v>
                </c:pt>
                <c:pt idx="2">
                  <c:v>1.0929930118043371E-6</c:v>
                </c:pt>
                <c:pt idx="3">
                  <c:v>1.0929930118043371E-6</c:v>
                </c:pt>
                <c:pt idx="4">
                  <c:v>1.0929930118043371E-6</c:v>
                </c:pt>
                <c:pt idx="5">
                  <c:v>1.0929930118043371E-6</c:v>
                </c:pt>
                <c:pt idx="6">
                  <c:v>1.0929930118043371E-6</c:v>
                </c:pt>
                <c:pt idx="7">
                  <c:v>1.0929930118043371E-6</c:v>
                </c:pt>
                <c:pt idx="8">
                  <c:v>1.0929930118043371E-6</c:v>
                </c:pt>
                <c:pt idx="9">
                  <c:v>1.0929930118043371E-6</c:v>
                </c:pt>
                <c:pt idx="10">
                  <c:v>1.0929930118043371E-6</c:v>
                </c:pt>
                <c:pt idx="11">
                  <c:v>1.0929930118043371E-6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2-4576-BB3A-6B716948E30B}"/>
            </c:ext>
          </c:extLst>
        </c:ser>
        <c:ser>
          <c:idx val="8"/>
          <c:order val="4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2-4576-BB3A-6B716948E30B}"/>
            </c:ext>
          </c:extLst>
        </c:ser>
        <c:ser>
          <c:idx val="0"/>
          <c:order val="5"/>
          <c:tx>
            <c:v>Le 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8-43DE-8C57-716D63E7BA9C}"/>
            </c:ext>
          </c:extLst>
        </c:ser>
        <c:ser>
          <c:idx val="2"/>
          <c:order val="6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[175]Acc!$B$20:$B$31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B77-A7A6-7AD64E0F1DB8}"/>
            </c:ext>
          </c:extLst>
        </c:ser>
        <c:ser>
          <c:idx val="4"/>
          <c:order val="7"/>
          <c:tx>
            <c:v>VAR3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[176]Acc!$B$20:$B$31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8DD-B427-C2E36574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194874537879348"/>
          <c:y val="5.7387693527942755E-4"/>
          <c:w val="0.60805125462120657"/>
          <c:h val="0.195162477488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0.27054799989920797"/>
          <c:y val="3.23201136009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4CEA-8400-333DBA67D70D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4CEA-8400-333DBA67D70D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4CEA-8400-333DBA67D70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4CEA-8400-333DBA67D70D}"/>
            </c:ext>
          </c:extLst>
        </c:ser>
        <c:ser>
          <c:idx val="11"/>
          <c:order val="11"/>
          <c:tx>
            <c:v>Le 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3F6-8F89-1A015CE7F9B1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[175]Acc!$C$20:$C$31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B65-BE6D-CAE54B8F97DE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[176]Acc!$C$20:$C$31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B35-BEA8-EF1750FF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C-4CEA-8400-333DBA67D7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CEA-8400-333DBA67D7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CEA-8400-333DBA67D7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VAR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3.4344978284008315E-5</c:v>
                      </c:pt>
                      <c:pt idx="1">
                        <c:v>3.4344978284008315E-5</c:v>
                      </c:pt>
                      <c:pt idx="2">
                        <c:v>3.4344978284008315E-5</c:v>
                      </c:pt>
                      <c:pt idx="3">
                        <c:v>3.4344978284008315E-5</c:v>
                      </c:pt>
                      <c:pt idx="4">
                        <c:v>3.4344978284008315E-5</c:v>
                      </c:pt>
                      <c:pt idx="5">
                        <c:v>3.4344978284008315E-5</c:v>
                      </c:pt>
                      <c:pt idx="6">
                        <c:v>3.4344978284008315E-5</c:v>
                      </c:pt>
                      <c:pt idx="7">
                        <c:v>3.4344978284008315E-5</c:v>
                      </c:pt>
                      <c:pt idx="8">
                        <c:v>3.4344978284008315E-5</c:v>
                      </c:pt>
                      <c:pt idx="9">
                        <c:v>3.4344978284008315E-5</c:v>
                      </c:pt>
                      <c:pt idx="10">
                        <c:v>3.4344978284008315E-5</c:v>
                      </c:pt>
                      <c:pt idx="11">
                        <c:v>3.4344978284008315E-5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CEA-8400-333DBA67D7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CEA-8400-333DBA67D7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BC-4CEA-8400-333DBA67D7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Holt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2.5918258479977719E-5</c:v>
                      </c:pt>
                      <c:pt idx="1">
                        <c:v>2.5918258479977719E-5</c:v>
                      </c:pt>
                      <c:pt idx="2">
                        <c:v>2.5918258479977719E-5</c:v>
                      </c:pt>
                      <c:pt idx="3">
                        <c:v>2.5918258479977719E-5</c:v>
                      </c:pt>
                      <c:pt idx="4">
                        <c:v>2.5918258479977719E-5</c:v>
                      </c:pt>
                      <c:pt idx="5">
                        <c:v>2.5918258479977719E-5</c:v>
                      </c:pt>
                      <c:pt idx="6">
                        <c:v>2.5918258479977719E-5</c:v>
                      </c:pt>
                      <c:pt idx="7">
                        <c:v>2.5918258479977719E-5</c:v>
                      </c:pt>
                      <c:pt idx="8">
                        <c:v>2.5918258479977719E-5</c:v>
                      </c:pt>
                      <c:pt idx="9">
                        <c:v>2.5918258479977719E-5</c:v>
                      </c:pt>
                      <c:pt idx="10">
                        <c:v>2.5918258479977719E-5</c:v>
                      </c:pt>
                      <c:pt idx="11">
                        <c:v>2.5918258479977719E-5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BC-4CEA-8400-333DBA67D70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5000000000000027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3289922961527"/>
          <c:y val="8.0198308544765246E-3"/>
          <c:w val="0.51035620401585269"/>
          <c:h val="0.1762582271212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[177]Acc!$B$20:$B$31</c:f>
              <c:numCache>
                <c:formatCode>General</c:formatCode>
                <c:ptCount val="12"/>
                <c:pt idx="0">
                  <c:v>1.4380535291392352E-6</c:v>
                </c:pt>
                <c:pt idx="1">
                  <c:v>1.4380535291392352E-6</c:v>
                </c:pt>
                <c:pt idx="2">
                  <c:v>1.4380535291392352E-6</c:v>
                </c:pt>
                <c:pt idx="3">
                  <c:v>1.4380535291392352E-6</c:v>
                </c:pt>
                <c:pt idx="4">
                  <c:v>1.4380535291392352E-6</c:v>
                </c:pt>
                <c:pt idx="5">
                  <c:v>1.4380535291392352E-6</c:v>
                </c:pt>
                <c:pt idx="6">
                  <c:v>1.4380535291392352E-6</c:v>
                </c:pt>
                <c:pt idx="7">
                  <c:v>1.4380535291392352E-6</c:v>
                </c:pt>
                <c:pt idx="8">
                  <c:v>1.4380535291392352E-6</c:v>
                </c:pt>
                <c:pt idx="9">
                  <c:v>1.4380535291392352E-6</c:v>
                </c:pt>
                <c:pt idx="10">
                  <c:v>1.4380535291392352E-6</c:v>
                </c:pt>
                <c:pt idx="11">
                  <c:v>1.4380535291392352E-6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1EC-4B11-94DF-90E5A369FB8D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11-94DF-90E5A369FB8D}"/>
            </c:ext>
          </c:extLst>
        </c:ser>
        <c:ser>
          <c:idx val="4"/>
          <c:order val="4"/>
          <c:tx>
            <c:v>DFM6_noGA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[179]Acc!$B$20:$B$31</c:f>
              <c:numCache>
                <c:formatCode>General</c:formatCode>
                <c:ptCount val="12"/>
                <c:pt idx="0">
                  <c:v>3.1570631293255306E-6</c:v>
                </c:pt>
                <c:pt idx="1">
                  <c:v>3.157674902102915E-6</c:v>
                </c:pt>
                <c:pt idx="2">
                  <c:v>3.1669313378586608E-6</c:v>
                </c:pt>
                <c:pt idx="3">
                  <c:v>3.189775134214009E-6</c:v>
                </c:pt>
                <c:pt idx="4">
                  <c:v>3.1192827856883681E-6</c:v>
                </c:pt>
                <c:pt idx="5">
                  <c:v>3.1218135287862268E-6</c:v>
                </c:pt>
                <c:pt idx="6">
                  <c:v>3.1261533384365427E-6</c:v>
                </c:pt>
                <c:pt idx="7">
                  <c:v>3.0423623843973709E-6</c:v>
                </c:pt>
                <c:pt idx="8">
                  <c:v>3.0429677406718324E-6</c:v>
                </c:pt>
                <c:pt idx="9">
                  <c:v>3.0434447553912286E-6</c:v>
                </c:pt>
                <c:pt idx="10">
                  <c:v>3.0384533579869525E-6</c:v>
                </c:pt>
                <c:pt idx="11">
                  <c:v>3.0393335141522839E-6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1EC-4B11-94DF-90E5A369FB8D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11-94DF-90E5A369FB8D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[181]Acc!$B$20:$B$31</c:f>
              <c:numCache>
                <c:formatCode>General</c:formatCode>
                <c:ptCount val="12"/>
                <c:pt idx="0">
                  <c:v>2.7735758764937937E-6</c:v>
                </c:pt>
                <c:pt idx="1">
                  <c:v>2.7735758764937937E-6</c:v>
                </c:pt>
                <c:pt idx="2">
                  <c:v>2.7735758764937937E-6</c:v>
                </c:pt>
                <c:pt idx="3">
                  <c:v>2.7735758764937937E-6</c:v>
                </c:pt>
                <c:pt idx="4">
                  <c:v>2.7735758764937937E-6</c:v>
                </c:pt>
                <c:pt idx="5">
                  <c:v>2.7735758764937937E-6</c:v>
                </c:pt>
                <c:pt idx="6">
                  <c:v>2.7735758764937937E-6</c:v>
                </c:pt>
                <c:pt idx="7">
                  <c:v>2.7735758764937937E-6</c:v>
                </c:pt>
                <c:pt idx="8">
                  <c:v>2.7735758764937937E-6</c:v>
                </c:pt>
                <c:pt idx="9">
                  <c:v>2.7735758764937937E-6</c:v>
                </c:pt>
                <c:pt idx="10">
                  <c:v>2.7735758764937937E-6</c:v>
                </c:pt>
                <c:pt idx="11">
                  <c:v>2.7735758764937937E-6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1EC-4B11-94DF-90E5A369FB8D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4B11-94DF-90E5A369FB8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C-4B11-94DF-90E5A36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1EC-4B11-94DF-90E5A369FB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1.6969906383919261E-6</c:v>
                      </c:pt>
                      <c:pt idx="1">
                        <c:v>1.7080641580745986E-6</c:v>
                      </c:pt>
                      <c:pt idx="2">
                        <c:v>1.7254574789965692E-6</c:v>
                      </c:pt>
                      <c:pt idx="3">
                        <c:v>1.7415808452320992E-6</c:v>
                      </c:pt>
                      <c:pt idx="4">
                        <c:v>1.7780332550469144E-6</c:v>
                      </c:pt>
                      <c:pt idx="5">
                        <c:v>1.8110485162148219E-6</c:v>
                      </c:pt>
                      <c:pt idx="6">
                        <c:v>1.8335785881166393E-6</c:v>
                      </c:pt>
                      <c:pt idx="7">
                        <c:v>1.8486795558032393E-6</c:v>
                      </c:pt>
                      <c:pt idx="8">
                        <c:v>1.8618461122170747E-6</c:v>
                      </c:pt>
                      <c:pt idx="9">
                        <c:v>1.8797252567043912E-6</c:v>
                      </c:pt>
                      <c:pt idx="10">
                        <c:v>1.9336665672508363E-6</c:v>
                      </c:pt>
                      <c:pt idx="11">
                        <c:v>1.9360256973824677E-6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EC-4B11-94DF-90E5A369FB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EC-4B11-94DF-90E5A369FB8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Acc!$DF$17:$DF$23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C-4B11-94DF-90E5A369FB8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102395423031475"/>
          <c:y val="8.371000351014117E-3"/>
          <c:w val="0.56613810725124725"/>
          <c:h val="0.2085792556539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[177]Acc!$C$20:$C$31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8D-4FA8-BDB6-EBBE8891A6E7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FA8-BDB6-EBBE8891A6E7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[179]Acc!$C$20:$C$31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F8D-4FA8-BDB6-EBBE8891A6E7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FA8-BDB6-EBBE8891A6E7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[181]Acc!$C$20:$C$31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F8D-4FA8-BDB6-EBBE8891A6E7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D-4FA8-BDB6-EBBE8891A6E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D-4FA8-BDB6-EBBE889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8D-4FA8-BDB6-EBBE8891A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D-4FA8-BDB6-EBBE8891A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D-4FA8-BDB6-EBBE8891A6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D-4FA8-BDB6-EBBE8891A6E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[177]Acc!$C$20:$C$31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09-41C9-B2E3-682980040AD8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1C9-B2E3-682980040AD8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[179]Acc!$C$20:$C$31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09-41C9-B2E3-682980040AD8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1C9-B2E3-682980040AD8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[181]Acc!$C$20:$C$31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09-41C9-B2E3-682980040AD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1C9-B2E3-682980040AD8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C9-B2E3-68298004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[178]Acc!$C$20:$C$31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9-41C9-B2E3-682980040A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09-41C9-B2E3-682980040A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[180]Acc!$C$20:$C$31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09-41C9-B2E3-682980040A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09-41C9-B2E3-682980040AD8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9.0000000000000036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317501</xdr:colOff>
      <xdr:row>16</xdr:row>
      <xdr:rowOff>0</xdr:rowOff>
    </xdr:from>
    <xdr:to>
      <xdr:col>117</xdr:col>
      <xdr:colOff>365760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2F8C-35C9-4FDF-BD68-281A92E5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389832</xdr:colOff>
      <xdr:row>16</xdr:row>
      <xdr:rowOff>0</xdr:rowOff>
    </xdr:from>
    <xdr:to>
      <xdr:col>129</xdr:col>
      <xdr:colOff>325438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6C07F-2C8E-4F8C-A5DA-EC833C9B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27</xdr:row>
      <xdr:rowOff>0</xdr:rowOff>
    </xdr:from>
    <xdr:to>
      <xdr:col>119</xdr:col>
      <xdr:colOff>304800</xdr:colOff>
      <xdr:row>42</xdr:row>
      <xdr:rowOff>41563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946AF-7861-4B01-ABE9-AC65689F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339436</xdr:colOff>
      <xdr:row>27</xdr:row>
      <xdr:rowOff>55418</xdr:rowOff>
    </xdr:from>
    <xdr:to>
      <xdr:col>127</xdr:col>
      <xdr:colOff>429491</xdr:colOff>
      <xdr:row>42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B70F7-A6E3-4875-A52D-ECDBD3A0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131</xdr:col>
      <xdr:colOff>571500</xdr:colOff>
      <xdr:row>16</xdr:row>
      <xdr:rowOff>0</xdr:rowOff>
    </xdr:from>
    <xdr:to>
      <xdr:col>139</xdr:col>
      <xdr:colOff>138403</xdr:colOff>
      <xdr:row>24</xdr:row>
      <xdr:rowOff>158980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4D312-032C-46FB-9731-6A229D2F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0</xdr:colOff>
      <xdr:row>16</xdr:row>
      <xdr:rowOff>0</xdr:rowOff>
    </xdr:from>
    <xdr:to>
      <xdr:col>148</xdr:col>
      <xdr:colOff>545206</xdr:colOff>
      <xdr:row>26</xdr:row>
      <xdr:rowOff>84946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2E9A7-7449-422A-B2EC-89F8F418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342900</xdr:colOff>
      <xdr:row>43</xdr:row>
      <xdr:rowOff>7620</xdr:rowOff>
    </xdr:from>
    <xdr:to>
      <xdr:col>116</xdr:col>
      <xdr:colOff>513079</xdr:colOff>
      <xdr:row>59</xdr:row>
      <xdr:rowOff>42775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A4A3C-1E17-4857-A74E-C9CC8265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30480</xdr:colOff>
      <xdr:row>42</xdr:row>
      <xdr:rowOff>152400</xdr:rowOff>
    </xdr:from>
    <xdr:to>
      <xdr:col>126</xdr:col>
      <xdr:colOff>209926</xdr:colOff>
      <xdr:row>59</xdr:row>
      <xdr:rowOff>161146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6DBDDB-8577-46A6-ADA6-CDAAA549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175260</xdr:colOff>
      <xdr:row>44</xdr:row>
      <xdr:rowOff>7620</xdr:rowOff>
    </xdr:from>
    <xdr:to>
      <xdr:col>135</xdr:col>
      <xdr:colOff>354706</xdr:colOff>
      <xdr:row>61</xdr:row>
      <xdr:rowOff>16366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76AF0E-444F-4FBF-B47C-556A6D497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08.xlsx" TargetMode="External"/><Relationship Id="rId1" Type="http://schemas.openxmlformats.org/officeDocument/2006/relationships/externalLinkPath" Target="results_1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09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6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6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6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6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6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6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6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6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10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16.xlsx" TargetMode="External"/><Relationship Id="rId1" Type="http://schemas.openxmlformats.org/officeDocument/2006/relationships/externalLinkPath" Target="results_12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09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7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7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7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7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7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7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7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7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7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9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7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8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8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8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8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8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8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8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8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3\OutOfSampleExercise\DFM\Results_MonthHom_guns_1factor_7series1209.xlsx" TargetMode="External"/><Relationship Id="rId1" Type="http://schemas.openxmlformats.org/officeDocument/2006/relationships/externalLinkPath" Target="/Users/salvador/Documents/Doctorado/ProyectoFulbright/Pistolas/DFM_v3/OutOfSampleExercise/DFM/Results_MonthHom_guns_1factor_7series1209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8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8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8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9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9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9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9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9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0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9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9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9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9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9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0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0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1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0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0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0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0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0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0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20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2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1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21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1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1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1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1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1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1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lts/ar/Resumen_Result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3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7series_1721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Resumen%20results_VAR_1721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Holt/Resumen%20results_17_21_Holt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/Resumen_Results_STAR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_LeSage/vf_divisions/Resumen%20results_17_21_SP_LeSage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Naive/Resumen%20results_17_21_Naive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5varsnoimpute/Resumen%20results_VAR_1721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4vars_noGA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1721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ruebas/Resumen%20results_peque&#241;o6series_MOCiuGTBCs_1721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3\OutOfSampleExercise\DFM\Results_MonthHom_guns_1factor_7series1214.xlsx" TargetMode="External"/><Relationship Id="rId1" Type="http://schemas.openxmlformats.org/officeDocument/2006/relationships/externalLinkPath" Target="/Users/salvador/Documents/Doctorado/ProyectoFulbright/Pistolas/DFM_v3/OutOfSampleExercise/DFM/Results_MonthHom_guns_1factor_7series1214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5vars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RF/Resumen%20results_RFpeque&#241;o4series_1721_50noGA%20-%20copi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2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0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09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1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1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1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1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1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1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0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0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3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3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3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3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3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09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3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3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3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4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4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4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4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4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09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4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4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4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4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4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5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5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5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09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5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5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5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5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5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5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5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6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0.32746607593975996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0.37302785497099017</v>
          </cell>
        </row>
        <row r="6">
          <cell r="C6">
            <v>0.30434316054806687</v>
          </cell>
        </row>
        <row r="7">
          <cell r="C7">
            <v>0.36466679720819284</v>
          </cell>
        </row>
        <row r="8">
          <cell r="C8">
            <v>0.31868540314133209</v>
          </cell>
        </row>
        <row r="9">
          <cell r="C9">
            <v>0.3942068389246125</v>
          </cell>
        </row>
        <row r="10">
          <cell r="C10">
            <v>0.3118288551274459</v>
          </cell>
        </row>
        <row r="11">
          <cell r="C11">
            <v>0.40543190177982691</v>
          </cell>
        </row>
        <row r="12">
          <cell r="C12">
            <v>0.28128899072681834</v>
          </cell>
        </row>
        <row r="13">
          <cell r="C13">
            <v>0.3903180823254333</v>
          </cell>
        </row>
        <row r="14">
          <cell r="C14">
            <v>0.25923583270343398</v>
          </cell>
        </row>
        <row r="15">
          <cell r="C15">
            <v>0.51093423285575668</v>
          </cell>
        </row>
        <row r="16">
          <cell r="C16">
            <v>0.22253306653109706</v>
          </cell>
        </row>
        <row r="17">
          <cell r="C17">
            <v>0.4726342306882938</v>
          </cell>
        </row>
        <row r="18">
          <cell r="C18">
            <v>0.19212768374517286</v>
          </cell>
        </row>
        <row r="19">
          <cell r="C19">
            <v>0.49478473148956198</v>
          </cell>
        </row>
        <row r="20">
          <cell r="C20">
            <v>0.18982143890932568</v>
          </cell>
        </row>
        <row r="21">
          <cell r="C21">
            <v>0.52790749922107683</v>
          </cell>
        </row>
        <row r="22">
          <cell r="C22">
            <v>0.144105800729179</v>
          </cell>
        </row>
        <row r="23">
          <cell r="C23">
            <v>0.5625551905932209</v>
          </cell>
        </row>
        <row r="24">
          <cell r="C24">
            <v>0.11014872053636804</v>
          </cell>
        </row>
        <row r="25">
          <cell r="C25">
            <v>0.59809241651545664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-1.7188729063553509E-2</v>
          </cell>
        </row>
        <row r="25">
          <cell r="C25">
            <v>0.72446091856802552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0.30907937216881337</v>
          </cell>
        </row>
        <row r="19">
          <cell r="C19">
            <v>0.30948710164343424</v>
          </cell>
        </row>
        <row r="20">
          <cell r="C20">
            <v>0.30594946499218451</v>
          </cell>
        </row>
        <row r="21">
          <cell r="C21">
            <v>0.3067426422305749</v>
          </cell>
        </row>
        <row r="22">
          <cell r="C22">
            <v>0.30572821699085634</v>
          </cell>
        </row>
        <row r="23">
          <cell r="C23">
            <v>0.30486109017759377</v>
          </cell>
        </row>
        <row r="24">
          <cell r="C24">
            <v>0.30488191969580353</v>
          </cell>
        </row>
        <row r="25">
          <cell r="C25">
            <v>0.3044831276979193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0.31062125169848942</v>
          </cell>
        </row>
        <row r="20">
          <cell r="C20">
            <v>0.31039386386731832</v>
          </cell>
        </row>
        <row r="21">
          <cell r="C21">
            <v>0.30884672138993818</v>
          </cell>
        </row>
        <row r="22">
          <cell r="C22">
            <v>0.30804666209968667</v>
          </cell>
        </row>
        <row r="23">
          <cell r="C23">
            <v>0.30809079328802325</v>
          </cell>
        </row>
        <row r="24">
          <cell r="C24">
            <v>0.30740144076297338</v>
          </cell>
        </row>
        <row r="25">
          <cell r="C25">
            <v>0.30715036307796822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0.31089182150974143</v>
          </cell>
        </row>
        <row r="21">
          <cell r="C21">
            <v>0.30876692654770693</v>
          </cell>
        </row>
        <row r="22">
          <cell r="C22">
            <v>0.30895927349073493</v>
          </cell>
        </row>
        <row r="23">
          <cell r="C23">
            <v>0.30907087881979034</v>
          </cell>
        </row>
        <row r="24">
          <cell r="C24">
            <v>0.30816842759046797</v>
          </cell>
        </row>
        <row r="25">
          <cell r="C25">
            <v>0.30813657178235915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0.30798768237606527</v>
          </cell>
        </row>
        <row r="22">
          <cell r="C22">
            <v>0.30836849003231004</v>
          </cell>
        </row>
        <row r="23">
          <cell r="C23">
            <v>0.30530315286402088</v>
          </cell>
        </row>
        <row r="24">
          <cell r="C24">
            <v>0.30266316535510235</v>
          </cell>
        </row>
        <row r="25">
          <cell r="C25">
            <v>0.30372045201851439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0.31119588234389944</v>
          </cell>
        </row>
        <row r="23">
          <cell r="C23">
            <v>0.31194300329261349</v>
          </cell>
        </row>
        <row r="24">
          <cell r="C24">
            <v>0.30593649987609933</v>
          </cell>
        </row>
        <row r="25">
          <cell r="C25">
            <v>0.30611698857899644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0.31766498779039665</v>
          </cell>
        </row>
        <row r="24">
          <cell r="C24">
            <v>0.3307334222411063</v>
          </cell>
        </row>
        <row r="25">
          <cell r="C25">
            <v>0.32124821641649898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0.33117008168847745</v>
          </cell>
        </row>
        <row r="25">
          <cell r="C25">
            <v>0.31957072539391185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0.33602536609113087</v>
          </cell>
        </row>
        <row r="25">
          <cell r="C25">
            <v>0.32133641142553726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0.30434568021333869</v>
          </cell>
        </row>
        <row r="3">
          <cell r="C3">
            <v>0.30685323725907543</v>
          </cell>
        </row>
        <row r="4">
          <cell r="C4">
            <v>0.31137539376186046</v>
          </cell>
        </row>
        <row r="5">
          <cell r="C5">
            <v>0.32106270967929862</v>
          </cell>
        </row>
        <row r="6">
          <cell r="C6">
            <v>0.31636320695645048</v>
          </cell>
        </row>
        <row r="7">
          <cell r="C7">
            <v>0.31817083698753651</v>
          </cell>
        </row>
        <row r="8">
          <cell r="C8">
            <v>0.30673106735577416</v>
          </cell>
        </row>
        <row r="9">
          <cell r="C9">
            <v>0.31359918899603545</v>
          </cell>
        </row>
        <row r="10">
          <cell r="C10">
            <v>0.308267894122777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0.32868592996141943</v>
          </cell>
        </row>
        <row r="14">
          <cell r="C14">
            <v>0.33191725440000613</v>
          </cell>
        </row>
        <row r="15">
          <cell r="C15">
            <v>0.32605131149580102</v>
          </cell>
        </row>
        <row r="16">
          <cell r="C16">
            <v>0.31259542841368415</v>
          </cell>
        </row>
        <row r="17">
          <cell r="C17">
            <v>0.3082093740623964</v>
          </cell>
        </row>
        <row r="18">
          <cell r="C18">
            <v>0.31113509133210732</v>
          </cell>
        </row>
        <row r="19">
          <cell r="C19">
            <v>0.31057472978660117</v>
          </cell>
        </row>
        <row r="20">
          <cell r="C20">
            <v>0.31449072421965851</v>
          </cell>
        </row>
        <row r="21">
          <cell r="C21">
            <v>0.31425693566492441</v>
          </cell>
        </row>
        <row r="22">
          <cell r="C22">
            <v>0.3152344061289436</v>
          </cell>
        </row>
        <row r="23">
          <cell r="C23">
            <v>0.3217292759291579</v>
          </cell>
        </row>
        <row r="24">
          <cell r="C24">
            <v>0.33602536609113098</v>
          </cell>
        </row>
        <row r="25">
          <cell r="C25">
            <v>0.31913280593666093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0.31694320430981227</v>
          </cell>
        </row>
        <row r="6">
          <cell r="C6">
            <v>0.31400439478498121</v>
          </cell>
        </row>
        <row r="7">
          <cell r="C7">
            <v>0.31245793639349345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0.30308179951960224</v>
          </cell>
        </row>
        <row r="11">
          <cell r="C11">
            <v>0.30776484885089644</v>
          </cell>
        </row>
        <row r="12">
          <cell r="C12">
            <v>0.31759668388803031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0.30567219232502024</v>
          </cell>
        </row>
        <row r="16">
          <cell r="C16">
            <v>0.30317044474895344</v>
          </cell>
        </row>
        <row r="17">
          <cell r="C17">
            <v>0.30463809321558533</v>
          </cell>
        </row>
        <row r="18">
          <cell r="C18">
            <v>0.30459364869955913</v>
          </cell>
        </row>
        <row r="19">
          <cell r="C19">
            <v>0.30606330628673062</v>
          </cell>
        </row>
        <row r="20">
          <cell r="C20">
            <v>0.30668510513924707</v>
          </cell>
        </row>
        <row r="21">
          <cell r="C21">
            <v>0.30749591084953326</v>
          </cell>
        </row>
        <row r="22">
          <cell r="C22">
            <v>0.30829073313488259</v>
          </cell>
        </row>
        <row r="23">
          <cell r="C23">
            <v>0.30903933991186933</v>
          </cell>
        </row>
        <row r="24">
          <cell r="C24">
            <v>0.30969862276417293</v>
          </cell>
        </row>
        <row r="25">
          <cell r="C25">
            <v>0.31026256238373962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-8.5709891852926212E-2</v>
          </cell>
        </row>
        <row r="25">
          <cell r="C25">
            <v>0.74851857748238193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0.30567059961855048</v>
          </cell>
        </row>
        <row r="17">
          <cell r="C17">
            <v>0.30935512106659346</v>
          </cell>
        </row>
        <row r="18">
          <cell r="C18">
            <v>0.3076307095729392</v>
          </cell>
        </row>
        <row r="19">
          <cell r="C19">
            <v>0.3097676445627216</v>
          </cell>
        </row>
        <row r="20">
          <cell r="C20">
            <v>0.31141479711174219</v>
          </cell>
        </row>
        <row r="21">
          <cell r="C21">
            <v>0.31195396430621553</v>
          </cell>
        </row>
        <row r="22">
          <cell r="C22">
            <v>0.31306852897918142</v>
          </cell>
        </row>
        <row r="23">
          <cell r="C23">
            <v>0.31373860263745845</v>
          </cell>
        </row>
        <row r="24">
          <cell r="C24">
            <v>0.31432985567169153</v>
          </cell>
        </row>
        <row r="25">
          <cell r="C25">
            <v>0.31487930007028314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0.3080866025977147</v>
          </cell>
        </row>
        <row r="18">
          <cell r="C18">
            <v>0.30587425375373761</v>
          </cell>
        </row>
        <row r="19">
          <cell r="C19">
            <v>0.30710247214486369</v>
          </cell>
        </row>
        <row r="20">
          <cell r="C20">
            <v>0.30894470542495162</v>
          </cell>
        </row>
        <row r="21">
          <cell r="C21">
            <v>0.309398078331653</v>
          </cell>
        </row>
        <row r="22">
          <cell r="C22">
            <v>0.31049050666543826</v>
          </cell>
        </row>
        <row r="23">
          <cell r="C23">
            <v>0.3112440540337742</v>
          </cell>
        </row>
        <row r="24">
          <cell r="C24">
            <v>0.3119198934646798</v>
          </cell>
        </row>
        <row r="25">
          <cell r="C25">
            <v>0.31257634122192862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0.30805069746087255</v>
          </cell>
        </row>
        <row r="19">
          <cell r="C19">
            <v>0.30764334319691994</v>
          </cell>
        </row>
        <row r="20">
          <cell r="C20">
            <v>0.30925930416645075</v>
          </cell>
        </row>
        <row r="21">
          <cell r="C21">
            <v>0.30895957142286079</v>
          </cell>
        </row>
        <row r="22">
          <cell r="C22">
            <v>0.31040834881395657</v>
          </cell>
        </row>
        <row r="23">
          <cell r="C23">
            <v>0.31082649828620285</v>
          </cell>
        </row>
        <row r="24">
          <cell r="C24">
            <v>0.31127888567240947</v>
          </cell>
        </row>
        <row r="25">
          <cell r="C25">
            <v>0.31180939352923637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0.30651748245334604</v>
          </cell>
        </row>
        <row r="20">
          <cell r="C20">
            <v>0.30821666168903428</v>
          </cell>
        </row>
        <row r="21">
          <cell r="C21">
            <v>0.30766127304136109</v>
          </cell>
        </row>
        <row r="22">
          <cell r="C22">
            <v>0.30933639761406811</v>
          </cell>
        </row>
        <row r="23">
          <cell r="C23">
            <v>0.30959557536883486</v>
          </cell>
        </row>
        <row r="24">
          <cell r="C24">
            <v>0.31012681166940043</v>
          </cell>
        </row>
        <row r="25">
          <cell r="C25">
            <v>0.31073011156580943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0.30600720568832745</v>
          </cell>
        </row>
        <row r="21">
          <cell r="C21">
            <v>0.30226412516901296</v>
          </cell>
        </row>
        <row r="22">
          <cell r="C22">
            <v>0.30557209898147036</v>
          </cell>
        </row>
        <row r="23">
          <cell r="C23">
            <v>0.30483517791120907</v>
          </cell>
        </row>
        <row r="24">
          <cell r="C24">
            <v>0.30433656852735885</v>
          </cell>
        </row>
        <row r="25">
          <cell r="C25">
            <v>0.30511380238791524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0.30029121235839112</v>
          </cell>
        </row>
        <row r="22">
          <cell r="C22">
            <v>0.30499593872589892</v>
          </cell>
        </row>
        <row r="23">
          <cell r="C23">
            <v>0.3000059518459523</v>
          </cell>
        </row>
        <row r="24">
          <cell r="C24">
            <v>0.30101850447516387</v>
          </cell>
        </row>
        <row r="25">
          <cell r="C25">
            <v>0.30244656145545196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0.30349974708134325</v>
          </cell>
        </row>
        <row r="23">
          <cell r="C23">
            <v>0.30019373772404734</v>
          </cell>
        </row>
        <row r="24">
          <cell r="C24">
            <v>0.30143626115036715</v>
          </cell>
        </row>
        <row r="25">
          <cell r="C25">
            <v>0.30353993692159825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0.30471222513748386</v>
          </cell>
        </row>
        <row r="24">
          <cell r="C24">
            <v>0.30467666621712325</v>
          </cell>
        </row>
        <row r="25">
          <cell r="C25">
            <v>0.31013448153239748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0.30995733945603676</v>
          </cell>
        </row>
        <row r="25">
          <cell r="C25">
            <v>0.31393093812103273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0.30885042826402981</v>
          </cell>
        </row>
        <row r="25">
          <cell r="C25">
            <v>0.31375813597007829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0.32746607593975985</v>
          </cell>
        </row>
        <row r="3">
          <cell r="C3">
            <v>0.3709891035201669</v>
          </cell>
        </row>
        <row r="4">
          <cell r="C4">
            <v>0.30150960527224446</v>
          </cell>
        </row>
        <row r="5">
          <cell r="C5">
            <v>0.37302785497098973</v>
          </cell>
        </row>
        <row r="6">
          <cell r="C6">
            <v>0.30434316054806748</v>
          </cell>
        </row>
        <row r="7">
          <cell r="C7">
            <v>0.36466679720819195</v>
          </cell>
        </row>
        <row r="8">
          <cell r="C8">
            <v>0.31868540314133281</v>
          </cell>
        </row>
        <row r="9">
          <cell r="C9">
            <v>0.39420683892461117</v>
          </cell>
        </row>
        <row r="10">
          <cell r="C10">
            <v>0.31182885512744768</v>
          </cell>
        </row>
        <row r="11">
          <cell r="C11">
            <v>0.40543190177982474</v>
          </cell>
        </row>
        <row r="12">
          <cell r="C12">
            <v>0.28128899072682129</v>
          </cell>
        </row>
        <row r="13">
          <cell r="C13">
            <v>0.39031808232542975</v>
          </cell>
        </row>
        <row r="14">
          <cell r="C14">
            <v>0.25923583270343786</v>
          </cell>
        </row>
        <row r="15">
          <cell r="C15">
            <v>0.48687493641375584</v>
          </cell>
        </row>
        <row r="16">
          <cell r="C16">
            <v>0.22091588854252198</v>
          </cell>
        </row>
        <row r="17">
          <cell r="C17">
            <v>0.4711563852487165</v>
          </cell>
        </row>
        <row r="18">
          <cell r="C18">
            <v>0.14583600386465534</v>
          </cell>
        </row>
        <row r="19">
          <cell r="C19">
            <v>0.51455944619440364</v>
          </cell>
        </row>
        <row r="20">
          <cell r="C20">
            <v>0.14685353535551304</v>
          </cell>
        </row>
        <row r="21">
          <cell r="C21">
            <v>0.60263150190472892</v>
          </cell>
        </row>
        <row r="22">
          <cell r="C22">
            <v>1.1678672953264191E-2</v>
          </cell>
        </row>
        <row r="23">
          <cell r="C23">
            <v>0.68341531663035937</v>
          </cell>
        </row>
        <row r="24">
          <cell r="C24">
            <v>-8.5709891852886244E-2</v>
          </cell>
        </row>
        <row r="25">
          <cell r="C25">
            <v>0.84571631637157785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0.35275349623217506</v>
          </cell>
        </row>
        <row r="3">
          <cell r="C3">
            <v>0.3460425100751357</v>
          </cell>
        </row>
        <row r="4">
          <cell r="C4">
            <v>0.32294112033102235</v>
          </cell>
        </row>
        <row r="5">
          <cell r="C5">
            <v>0.31694320430981215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0.31245516915033655</v>
          </cell>
        </row>
        <row r="9">
          <cell r="C9">
            <v>0.31286256757578979</v>
          </cell>
        </row>
        <row r="10">
          <cell r="C10">
            <v>0.30308179951960212</v>
          </cell>
        </row>
        <row r="11">
          <cell r="C11">
            <v>0.3077648488508965</v>
          </cell>
        </row>
        <row r="12">
          <cell r="C12">
            <v>0.31759668388803036</v>
          </cell>
        </row>
        <row r="13">
          <cell r="C13">
            <v>0.30412112181340417</v>
          </cell>
        </row>
        <row r="14">
          <cell r="C14">
            <v>0.31011162463711828</v>
          </cell>
        </row>
        <row r="15">
          <cell r="C15">
            <v>0.30874782770946901</v>
          </cell>
        </row>
        <row r="16">
          <cell r="C16">
            <v>0.30415734318936066</v>
          </cell>
        </row>
        <row r="17">
          <cell r="C17">
            <v>0.31172267416567007</v>
          </cell>
        </row>
        <row r="18">
          <cell r="C18">
            <v>0.30646527737519125</v>
          </cell>
        </row>
        <row r="19">
          <cell r="C19">
            <v>0.3041691930305665</v>
          </cell>
        </row>
        <row r="20">
          <cell r="C20">
            <v>0.30337084348436671</v>
          </cell>
        </row>
        <row r="21">
          <cell r="C21">
            <v>0.29760305975376389</v>
          </cell>
        </row>
        <row r="22">
          <cell r="C22">
            <v>0.3098326604419514</v>
          </cell>
        </row>
        <row r="23">
          <cell r="C23">
            <v>0.31273114344564201</v>
          </cell>
        </row>
        <row r="24">
          <cell r="C24">
            <v>0.30885042826402992</v>
          </cell>
        </row>
        <row r="25">
          <cell r="C25">
            <v>0.31209101415105145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0.38090213994645056</v>
          </cell>
        </row>
        <row r="3">
          <cell r="C3">
            <v>0.37499082838926406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0.35264850391379426</v>
          </cell>
        </row>
        <row r="16">
          <cell r="C16">
            <v>0.35212775062538854</v>
          </cell>
        </row>
        <row r="17">
          <cell r="C17">
            <v>0.35301224259177133</v>
          </cell>
        </row>
        <row r="18">
          <cell r="C18">
            <v>0.35186759977295734</v>
          </cell>
        </row>
        <row r="19">
          <cell r="C19">
            <v>0.35177747711058172</v>
          </cell>
        </row>
        <row r="20">
          <cell r="C20">
            <v>0.35162400176549985</v>
          </cell>
        </row>
        <row r="21">
          <cell r="C21">
            <v>0.35107238387417239</v>
          </cell>
        </row>
        <row r="22">
          <cell r="C22">
            <v>0.35084741937703418</v>
          </cell>
        </row>
        <row r="23">
          <cell r="C23">
            <v>0.35053628975589618</v>
          </cell>
        </row>
        <row r="24">
          <cell r="C24">
            <v>0.35019004467505555</v>
          </cell>
        </row>
        <row r="25">
          <cell r="C25">
            <v>0.34991054850770931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0.35371051681295146</v>
          </cell>
        </row>
        <row r="17">
          <cell r="C17">
            <v>0.35128418645701365</v>
          </cell>
        </row>
        <row r="18">
          <cell r="C18">
            <v>0.35267170627614164</v>
          </cell>
        </row>
        <row r="19">
          <cell r="C19">
            <v>0.35198160421675956</v>
          </cell>
        </row>
        <row r="20">
          <cell r="C20">
            <v>0.35144499819190461</v>
          </cell>
        </row>
        <row r="21">
          <cell r="C21">
            <v>0.35150235302442212</v>
          </cell>
        </row>
        <row r="22">
          <cell r="C22">
            <v>0.35098275691054165</v>
          </cell>
        </row>
        <row r="23">
          <cell r="C23">
            <v>0.35068079920589595</v>
          </cell>
        </row>
        <row r="24">
          <cell r="C24">
            <v>0.35042522564591416</v>
          </cell>
        </row>
        <row r="25">
          <cell r="C25">
            <v>0.35007321497337512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0.34934745073278484</v>
          </cell>
        </row>
        <row r="18">
          <cell r="C18">
            <v>0.35172147144050481</v>
          </cell>
        </row>
        <row r="19">
          <cell r="C19">
            <v>0.34990743394780033</v>
          </cell>
        </row>
        <row r="20">
          <cell r="C20">
            <v>0.34985577608860413</v>
          </cell>
        </row>
        <row r="21">
          <cell r="C21">
            <v>0.34994813150439374</v>
          </cell>
        </row>
        <row r="22">
          <cell r="C22">
            <v>0.34926762896628194</v>
          </cell>
        </row>
        <row r="23">
          <cell r="C23">
            <v>0.34909869224662887</v>
          </cell>
        </row>
        <row r="24">
          <cell r="C24">
            <v>0.34885410994943539</v>
          </cell>
        </row>
        <row r="25">
          <cell r="C25">
            <v>0.34850431539897198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0.35313880656160151</v>
          </cell>
        </row>
        <row r="19">
          <cell r="C19">
            <v>0.35128248407447693</v>
          </cell>
        </row>
        <row r="20">
          <cell r="C20">
            <v>0.351647567569353</v>
          </cell>
        </row>
        <row r="21">
          <cell r="C21">
            <v>0.3512844373404419</v>
          </cell>
        </row>
        <row r="22">
          <cell r="C22">
            <v>0.35066288864591078</v>
          </cell>
        </row>
        <row r="23">
          <cell r="C23">
            <v>0.35047921651010011</v>
          </cell>
        </row>
        <row r="24">
          <cell r="C24">
            <v>0.35014838855377844</v>
          </cell>
        </row>
        <row r="25">
          <cell r="C25">
            <v>0.34978398312583797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0.35298979262097363</v>
          </cell>
        </row>
        <row r="20">
          <cell r="C20">
            <v>0.35242858019103535</v>
          </cell>
        </row>
        <row r="21">
          <cell r="C21">
            <v>0.35301740134221948</v>
          </cell>
        </row>
        <row r="22">
          <cell r="C22">
            <v>0.35232951629480735</v>
          </cell>
        </row>
        <row r="23">
          <cell r="C23">
            <v>0.35213427866014385</v>
          </cell>
        </row>
        <row r="24">
          <cell r="C24">
            <v>0.3519629545992613</v>
          </cell>
        </row>
        <row r="25">
          <cell r="C25">
            <v>0.35156942868418867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0.35111752784478562</v>
          </cell>
        </row>
        <row r="21">
          <cell r="C21">
            <v>0.35182967172988294</v>
          </cell>
        </row>
        <row r="22">
          <cell r="C22">
            <v>0.35072095933981001</v>
          </cell>
        </row>
        <row r="23">
          <cell r="C23">
            <v>0.35086206582680313</v>
          </cell>
        </row>
        <row r="24">
          <cell r="C24">
            <v>0.35064127211526758</v>
          </cell>
        </row>
        <row r="25">
          <cell r="C25">
            <v>0.35024360158875195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0.35176422420097081</v>
          </cell>
        </row>
        <row r="22">
          <cell r="C22">
            <v>0.34807900329067409</v>
          </cell>
        </row>
        <row r="23">
          <cell r="C23">
            <v>0.34987814461172162</v>
          </cell>
        </row>
        <row r="24">
          <cell r="C24">
            <v>0.34939074543029347</v>
          </cell>
        </row>
        <row r="25">
          <cell r="C25">
            <v>0.34861955220391971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0.34882154888449218</v>
          </cell>
        </row>
        <row r="23">
          <cell r="C23">
            <v>0.34862579940659277</v>
          </cell>
        </row>
        <row r="24">
          <cell r="C24">
            <v>0.34961389321876657</v>
          </cell>
        </row>
        <row r="25">
          <cell r="C25">
            <v>0.34851069419093039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0.34821935695565442</v>
          </cell>
        </row>
        <row r="24">
          <cell r="C24">
            <v>0.34796975268631924</v>
          </cell>
        </row>
        <row r="25">
          <cell r="C25">
            <v>0.34755899218231773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</sheetData>
      <sheetData sheetId="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0.34679603486100519</v>
          </cell>
        </row>
        <row r="24">
          <cell r="C24">
            <v>0.34686210046596555</v>
          </cell>
        </row>
        <row r="25">
          <cell r="C25">
            <v>0.34699854559693311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0.34679603486100519</v>
          </cell>
        </row>
        <row r="24">
          <cell r="C24">
            <v>0.34804999053675312</v>
          </cell>
        </row>
        <row r="25">
          <cell r="C25">
            <v>0.34815964790495096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0.37499082838926412</v>
          </cell>
        </row>
        <row r="4">
          <cell r="C4">
            <v>0.36984100803624315</v>
          </cell>
        </row>
        <row r="5">
          <cell r="C5">
            <v>0.37323878261718452</v>
          </cell>
        </row>
        <row r="6">
          <cell r="C6">
            <v>0.36710254487884475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0.36082723802573091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0.35550344334153172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0.35531185461686132</v>
          </cell>
        </row>
        <row r="19">
          <cell r="C19">
            <v>0.3510717257733873</v>
          </cell>
        </row>
        <row r="20">
          <cell r="C20">
            <v>0.34989143597118588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0.34679603486100524</v>
          </cell>
        </row>
        <row r="24">
          <cell r="C24">
            <v>0.34804999053675317</v>
          </cell>
        </row>
        <row r="25">
          <cell r="C25">
            <v>0.34747601979358006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0.37015496974961315</v>
          </cell>
        </row>
        <row r="16">
          <cell r="C16">
            <v>0.3709090302656225</v>
          </cell>
        </row>
        <row r="17">
          <cell r="C17">
            <v>0.36909235733813262</v>
          </cell>
        </row>
        <row r="18">
          <cell r="C18">
            <v>0.36921583691782478</v>
          </cell>
        </row>
        <row r="19">
          <cell r="C19">
            <v>0.3688692994836269</v>
          </cell>
        </row>
        <row r="20">
          <cell r="C20">
            <v>0.36806278356551142</v>
          </cell>
        </row>
        <row r="21">
          <cell r="C21">
            <v>0.36777726173688458</v>
          </cell>
        </row>
        <row r="22">
          <cell r="C22">
            <v>0.3673235085322043</v>
          </cell>
        </row>
        <row r="23">
          <cell r="C23">
            <v>0.36677470048900174</v>
          </cell>
        </row>
        <row r="24">
          <cell r="C24">
            <v>0.36637323885191475</v>
          </cell>
        </row>
        <row r="25">
          <cell r="C25">
            <v>0.36591846696296382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0.37581764554765607</v>
          </cell>
        </row>
        <row r="17">
          <cell r="C17">
            <v>0.37266481296360637</v>
          </cell>
        </row>
        <row r="18">
          <cell r="C18">
            <v>0.37480165064372734</v>
          </cell>
        </row>
        <row r="19">
          <cell r="C19">
            <v>0.37388591671174731</v>
          </cell>
        </row>
        <row r="20">
          <cell r="C20">
            <v>0.37302115474788827</v>
          </cell>
        </row>
        <row r="21">
          <cell r="C21">
            <v>0.37300768674151524</v>
          </cell>
        </row>
        <row r="22">
          <cell r="C22">
            <v>0.37245788928262197</v>
          </cell>
        </row>
        <row r="23">
          <cell r="C23">
            <v>0.37183218407249008</v>
          </cell>
        </row>
        <row r="24">
          <cell r="C24">
            <v>0.37144480078536773</v>
          </cell>
        </row>
        <row r="25">
          <cell r="C25">
            <v>0.37092275116780721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0.37359536952352779</v>
          </cell>
        </row>
        <row r="18">
          <cell r="C18">
            <v>0.37602048486199863</v>
          </cell>
        </row>
        <row r="19">
          <cell r="C19">
            <v>0.37598699369959365</v>
          </cell>
        </row>
        <row r="20">
          <cell r="C20">
            <v>0.37532440077190782</v>
          </cell>
        </row>
        <row r="21">
          <cell r="C21">
            <v>0.37517503705614741</v>
          </cell>
        </row>
        <row r="22">
          <cell r="C22">
            <v>0.37478855072129169</v>
          </cell>
        </row>
        <row r="23">
          <cell r="C23">
            <v>0.37431213454395373</v>
          </cell>
        </row>
        <row r="24">
          <cell r="C24">
            <v>0.37383291821099668</v>
          </cell>
        </row>
        <row r="25">
          <cell r="C25">
            <v>0.37334479758339223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0.37348629053436111</v>
          </cell>
        </row>
        <row r="19">
          <cell r="C19">
            <v>0.37185371216840429</v>
          </cell>
        </row>
        <row r="20">
          <cell r="C20">
            <v>0.37022374506235178</v>
          </cell>
        </row>
        <row r="21">
          <cell r="C21">
            <v>0.37100663715481519</v>
          </cell>
        </row>
        <row r="22">
          <cell r="C22">
            <v>0.36980613111692701</v>
          </cell>
        </row>
        <row r="23">
          <cell r="C23">
            <v>0.36962841151777848</v>
          </cell>
        </row>
        <row r="24">
          <cell r="C24">
            <v>0.369202252492279</v>
          </cell>
        </row>
        <row r="25">
          <cell r="C25">
            <v>0.36859543810494211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0.36978048463956403</v>
          </cell>
        </row>
        <row r="20">
          <cell r="C20">
            <v>0.36981830094155183</v>
          </cell>
        </row>
        <row r="21">
          <cell r="C21">
            <v>0.36966375497430909</v>
          </cell>
        </row>
        <row r="22">
          <cell r="C22">
            <v>0.3683492894406678</v>
          </cell>
        </row>
        <row r="23">
          <cell r="C23">
            <v>0.36863589811100583</v>
          </cell>
        </row>
        <row r="24">
          <cell r="C24">
            <v>0.36786132967865076</v>
          </cell>
        </row>
        <row r="25">
          <cell r="C25">
            <v>0.36727639310077909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0.3711149248001317</v>
          </cell>
        </row>
        <row r="21">
          <cell r="C21">
            <v>0.36823228493254767</v>
          </cell>
        </row>
        <row r="22">
          <cell r="C22">
            <v>0.36772088989077611</v>
          </cell>
        </row>
        <row r="23">
          <cell r="C23">
            <v>0.36869459997150844</v>
          </cell>
        </row>
        <row r="24">
          <cell r="C24">
            <v>0.36690556908027999</v>
          </cell>
        </row>
        <row r="25">
          <cell r="C25">
            <v>0.36693003532363344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0.36926045445422212</v>
          </cell>
        </row>
        <row r="22">
          <cell r="C22">
            <v>0.36740844477518425</v>
          </cell>
        </row>
        <row r="23">
          <cell r="C23">
            <v>0.3690498997627894</v>
          </cell>
        </row>
        <row r="24">
          <cell r="C24">
            <v>0.36762691135715181</v>
          </cell>
        </row>
        <row r="25">
          <cell r="C25">
            <v>0.36711467673272802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</sheetData>
      <sheetData sheetId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0.37122131888914339</v>
          </cell>
        </row>
        <row r="23">
          <cell r="C23">
            <v>0.37070588181765679</v>
          </cell>
        </row>
        <row r="24">
          <cell r="C24">
            <v>0.37128015180530571</v>
          </cell>
        </row>
        <row r="25">
          <cell r="C25">
            <v>0.37099253920874159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0.37076498274588482</v>
          </cell>
        </row>
        <row r="24">
          <cell r="C24">
            <v>0.37257991753111341</v>
          </cell>
        </row>
        <row r="25">
          <cell r="C25">
            <v>0.37193171135997216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0.37207788004155468</v>
          </cell>
        </row>
        <row r="24">
          <cell r="C24">
            <v>0.37334078136085314</v>
          </cell>
        </row>
        <row r="25">
          <cell r="C25">
            <v>0.37287023964119703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0.37207788004155468</v>
          </cell>
        </row>
        <row r="24">
          <cell r="C24">
            <v>0.37516573953537558</v>
          </cell>
        </row>
        <row r="25">
          <cell r="C25">
            <v>0.37351792140705803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0.38127956295484505</v>
          </cell>
        </row>
        <row r="3">
          <cell r="C3">
            <v>0.37789694051697525</v>
          </cell>
        </row>
        <row r="4">
          <cell r="C4">
            <v>0.3762825131085612</v>
          </cell>
        </row>
        <row r="5">
          <cell r="C5">
            <v>0.37867819162309457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0.37666649560231336</v>
          </cell>
        </row>
        <row r="10">
          <cell r="C10">
            <v>0.37358059111027259</v>
          </cell>
        </row>
        <row r="11">
          <cell r="C11">
            <v>0.37306682491489362</v>
          </cell>
        </row>
        <row r="12">
          <cell r="C12">
            <v>0.37382006986533012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0.37572067687620408</v>
          </cell>
        </row>
        <row r="16">
          <cell r="C16">
            <v>0.37745296907414172</v>
          </cell>
        </row>
        <row r="17">
          <cell r="C17">
            <v>0.36790168478970081</v>
          </cell>
        </row>
        <row r="18">
          <cell r="C18">
            <v>0.37250391801038191</v>
          </cell>
        </row>
        <row r="19">
          <cell r="C19">
            <v>0.36829112365955607</v>
          </cell>
        </row>
        <row r="20">
          <cell r="C20">
            <v>0.37093797507299481</v>
          </cell>
        </row>
        <row r="21">
          <cell r="C21">
            <v>0.37213798513106505</v>
          </cell>
        </row>
        <row r="22">
          <cell r="C22">
            <v>0.37289492175264444</v>
          </cell>
        </row>
        <row r="23">
          <cell r="C23">
            <v>0.37207788004155468</v>
          </cell>
        </row>
        <row r="24">
          <cell r="C24">
            <v>0.37516573953537558</v>
          </cell>
        </row>
        <row r="25">
          <cell r="C25">
            <v>0.37598611942098809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0.34906504434133606</v>
          </cell>
        </row>
        <row r="16">
          <cell r="C16">
            <v>0.34758123642298233</v>
          </cell>
        </row>
        <row r="17">
          <cell r="C17">
            <v>0.34720617514944541</v>
          </cell>
        </row>
        <row r="18">
          <cell r="C18">
            <v>0.34716377750443872</v>
          </cell>
        </row>
        <row r="19">
          <cell r="C19">
            <v>0.34625958338767854</v>
          </cell>
        </row>
        <row r="20">
          <cell r="C20">
            <v>0.34601905199180533</v>
          </cell>
        </row>
        <row r="21">
          <cell r="C21">
            <v>0.34558726419206037</v>
          </cell>
        </row>
        <row r="22">
          <cell r="C22">
            <v>0.345045393809426</v>
          </cell>
        </row>
        <row r="23">
          <cell r="C23">
            <v>0.34470849900285433</v>
          </cell>
        </row>
        <row r="24">
          <cell r="C24">
            <v>0.34427934263338583</v>
          </cell>
        </row>
        <row r="25">
          <cell r="C25">
            <v>0.34386058262186608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0.3472413347204496</v>
          </cell>
        </row>
        <row r="17">
          <cell r="C17">
            <v>0.34622207584947184</v>
          </cell>
        </row>
        <row r="18">
          <cell r="C18">
            <v>0.34587447763363749</v>
          </cell>
        </row>
        <row r="19">
          <cell r="C19">
            <v>0.34511387071413263</v>
          </cell>
        </row>
        <row r="20">
          <cell r="C20">
            <v>0.34471539619401459</v>
          </cell>
        </row>
        <row r="21">
          <cell r="C21">
            <v>0.34428557776532154</v>
          </cell>
        </row>
        <row r="22">
          <cell r="C22">
            <v>0.34371779370420585</v>
          </cell>
        </row>
        <row r="23">
          <cell r="C23">
            <v>0.34336875147405538</v>
          </cell>
        </row>
        <row r="24">
          <cell r="C24">
            <v>0.34296277075658899</v>
          </cell>
        </row>
        <row r="25">
          <cell r="C25">
            <v>0.34254430494798721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0.35360861409533439</v>
          </cell>
        </row>
        <row r="18">
          <cell r="C18">
            <v>0.35649511900871578</v>
          </cell>
        </row>
        <row r="19">
          <cell r="C19">
            <v>0.35679432126583382</v>
          </cell>
        </row>
        <row r="20">
          <cell r="C20">
            <v>0.35421983444961536</v>
          </cell>
        </row>
        <row r="21">
          <cell r="C21">
            <v>0.35536284713254251</v>
          </cell>
        </row>
        <row r="22">
          <cell r="C22">
            <v>0.3540735649749211</v>
          </cell>
        </row>
        <row r="23">
          <cell r="C23">
            <v>0.35328083562971652</v>
          </cell>
        </row>
        <row r="24">
          <cell r="C24">
            <v>0.35308182572857766</v>
          </cell>
        </row>
        <row r="25">
          <cell r="C25">
            <v>0.35217700662767037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0.36523982646313574</v>
          </cell>
        </row>
        <row r="19">
          <cell r="C19">
            <v>0.36498870592277405</v>
          </cell>
        </row>
        <row r="20">
          <cell r="C20">
            <v>0.36383406389122003</v>
          </cell>
        </row>
        <row r="21">
          <cell r="C21">
            <v>0.36322730202914882</v>
          </cell>
        </row>
        <row r="22">
          <cell r="C22">
            <v>0.36239889148560506</v>
          </cell>
        </row>
        <row r="23">
          <cell r="C23">
            <v>0.36132340939649715</v>
          </cell>
        </row>
        <row r="24">
          <cell r="C24">
            <v>0.36051055657745934</v>
          </cell>
        </row>
        <row r="25">
          <cell r="C25">
            <v>0.35957803342230055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0.36275614055377547</v>
          </cell>
        </row>
        <row r="20">
          <cell r="C20">
            <v>0.36454508225383286</v>
          </cell>
        </row>
        <row r="21">
          <cell r="C21">
            <v>0.36305548297641371</v>
          </cell>
        </row>
        <row r="22">
          <cell r="C22">
            <v>0.36206946091214443</v>
          </cell>
        </row>
        <row r="23">
          <cell r="C23">
            <v>0.36188312730199945</v>
          </cell>
        </row>
        <row r="24">
          <cell r="C24">
            <v>0.36063221621112529</v>
          </cell>
        </row>
        <row r="25">
          <cell r="C25">
            <v>0.35985838462842107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</sheetData>
      <sheetData sheetId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0.36336595379297543</v>
          </cell>
        </row>
        <row r="21">
          <cell r="C21">
            <v>0.36077752324394657</v>
          </cell>
        </row>
        <row r="22">
          <cell r="C22">
            <v>0.35861840270635964</v>
          </cell>
        </row>
        <row r="23">
          <cell r="C23">
            <v>0.35870282695162709</v>
          </cell>
        </row>
        <row r="24">
          <cell r="C24">
            <v>0.35728641555812168</v>
          </cell>
        </row>
        <row r="25">
          <cell r="C25">
            <v>0.35634627811545427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0.36076132845866832</v>
          </cell>
        </row>
        <row r="22">
          <cell r="C22">
            <v>0.35557447732333486</v>
          </cell>
        </row>
        <row r="23">
          <cell r="C23">
            <v>0.35466911605366308</v>
          </cell>
        </row>
        <row r="24">
          <cell r="C24">
            <v>0.35362721428438887</v>
          </cell>
        </row>
        <row r="25">
          <cell r="C25">
            <v>0.35200911757732528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0.35230780457897232</v>
          </cell>
        </row>
        <row r="23">
          <cell r="C23">
            <v>0.35235243227682517</v>
          </cell>
        </row>
        <row r="24">
          <cell r="C24">
            <v>0.34941913461728136</v>
          </cell>
        </row>
        <row r="25">
          <cell r="C25">
            <v>0.34807185062622592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0.35437556965191902</v>
          </cell>
        </row>
        <row r="24">
          <cell r="C24">
            <v>0.35487453581316358</v>
          </cell>
        </row>
        <row r="25">
          <cell r="C25">
            <v>0.3534395916200514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0.37608990279684773</v>
          </cell>
        </row>
        <row r="24">
          <cell r="C24">
            <v>0.36558869776387692</v>
          </cell>
        </row>
        <row r="25">
          <cell r="C25">
            <v>0.37050062836237346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0.37608990279684773</v>
          </cell>
        </row>
        <row r="24">
          <cell r="C24">
            <v>0.37481632506103019</v>
          </cell>
        </row>
        <row r="25">
          <cell r="C25">
            <v>0.37599554355565712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0.34042323774657457</v>
          </cell>
        </row>
        <row r="3">
          <cell r="C3">
            <v>0.34814866698137992</v>
          </cell>
        </row>
        <row r="4">
          <cell r="C4">
            <v>0.35026557021805854</v>
          </cell>
        </row>
        <row r="5">
          <cell r="C5">
            <v>0.34210522680809885</v>
          </cell>
        </row>
        <row r="6">
          <cell r="C6">
            <v>0.34647339204647531</v>
          </cell>
        </row>
        <row r="7">
          <cell r="C7">
            <v>0.34272868944072821</v>
          </cell>
        </row>
        <row r="8">
          <cell r="C8">
            <v>0.34479058762570536</v>
          </cell>
        </row>
        <row r="9">
          <cell r="C9">
            <v>0.34503873667258156</v>
          </cell>
        </row>
        <row r="10">
          <cell r="C10">
            <v>0.3467476546615848</v>
          </cell>
        </row>
        <row r="11">
          <cell r="C11">
            <v>0.34561402159751048</v>
          </cell>
        </row>
        <row r="12">
          <cell r="C12">
            <v>0.34899252385137863</v>
          </cell>
        </row>
        <row r="13">
          <cell r="C13">
            <v>0.34971280262055843</v>
          </cell>
        </row>
        <row r="14">
          <cell r="C14">
            <v>0.3475727399001286</v>
          </cell>
        </row>
        <row r="15">
          <cell r="C15">
            <v>0.34781624739301187</v>
          </cell>
        </row>
        <row r="16">
          <cell r="C16">
            <v>0.36110524794866994</v>
          </cell>
        </row>
        <row r="17">
          <cell r="C17">
            <v>0.36537335333464754</v>
          </cell>
        </row>
        <row r="18">
          <cell r="C18">
            <v>0.36508357946762354</v>
          </cell>
        </row>
        <row r="19">
          <cell r="C19">
            <v>0.35960769090290517</v>
          </cell>
        </row>
        <row r="20">
          <cell r="C20">
            <v>0.35978892067040286</v>
          </cell>
        </row>
        <row r="21">
          <cell r="C21">
            <v>0.3567448824930386</v>
          </cell>
        </row>
        <row r="22">
          <cell r="C22">
            <v>0.35872101122540456</v>
          </cell>
        </row>
        <row r="23">
          <cell r="C23">
            <v>0.37608990279684767</v>
          </cell>
        </row>
        <row r="24">
          <cell r="C24">
            <v>0.37481632506103013</v>
          </cell>
        </row>
        <row r="25">
          <cell r="C25">
            <v>0.38230804584438904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</sheetData>
      <sheetData sheetId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0.37471743726321738</v>
          </cell>
        </row>
        <row r="3">
          <cell r="C3">
            <v>0.37831691590070432</v>
          </cell>
        </row>
        <row r="4">
          <cell r="C4">
            <v>0.39454910645460473</v>
          </cell>
        </row>
        <row r="5">
          <cell r="C5">
            <v>0.39661448886521206</v>
          </cell>
        </row>
        <row r="6">
          <cell r="C6">
            <v>0.39501672772449598</v>
          </cell>
        </row>
        <row r="7">
          <cell r="C7">
            <v>0.3881066984174002</v>
          </cell>
        </row>
        <row r="8">
          <cell r="C8">
            <v>0.38627777170548511</v>
          </cell>
        </row>
        <row r="9">
          <cell r="C9">
            <v>0.38094248889531596</v>
          </cell>
        </row>
        <row r="10">
          <cell r="C10">
            <v>0.38321066576058638</v>
          </cell>
        </row>
        <row r="11">
          <cell r="C11">
            <v>0.40120514195779372</v>
          </cell>
        </row>
        <row r="12">
          <cell r="C12">
            <v>0.39935324564366875</v>
          </cell>
        </row>
        <row r="13">
          <cell r="C13">
            <v>0.40619390352847834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4.3667774738624974E-6</v>
          </cell>
          <cell r="C20">
            <v>6.1985045963675379E-6</v>
          </cell>
        </row>
        <row r="21">
          <cell r="B21">
            <v>4.3667774738624974E-6</v>
          </cell>
          <cell r="C21">
            <v>6.1985045963675379E-6</v>
          </cell>
        </row>
        <row r="22">
          <cell r="B22">
            <v>4.3667774738624974E-6</v>
          </cell>
          <cell r="C22">
            <v>6.1985045963675379E-6</v>
          </cell>
        </row>
        <row r="23">
          <cell r="B23">
            <v>4.3667774738624974E-6</v>
          </cell>
          <cell r="C23">
            <v>6.1985045963675379E-6</v>
          </cell>
        </row>
        <row r="24">
          <cell r="B24">
            <v>4.3667774738624974E-6</v>
          </cell>
          <cell r="C24">
            <v>6.1985045963675379E-6</v>
          </cell>
        </row>
        <row r="25">
          <cell r="B25">
            <v>4.3667774738624974E-6</v>
          </cell>
          <cell r="C25">
            <v>6.1985045963675379E-6</v>
          </cell>
        </row>
        <row r="26">
          <cell r="B26">
            <v>4.3667774738624974E-6</v>
          </cell>
          <cell r="C26">
            <v>6.1985045963675379E-6</v>
          </cell>
        </row>
        <row r="27">
          <cell r="B27">
            <v>4.3667774738624974E-6</v>
          </cell>
          <cell r="C27">
            <v>6.1985045963675379E-6</v>
          </cell>
        </row>
        <row r="28">
          <cell r="B28">
            <v>4.3667774738624974E-6</v>
          </cell>
          <cell r="C28">
            <v>6.1985045963675379E-6</v>
          </cell>
        </row>
        <row r="29">
          <cell r="B29">
            <v>4.3667774738624974E-6</v>
          </cell>
          <cell r="C29">
            <v>6.1985045963675379E-6</v>
          </cell>
        </row>
        <row r="30">
          <cell r="B30">
            <v>4.3667774738624974E-6</v>
          </cell>
          <cell r="C30">
            <v>6.1985045963675379E-6</v>
          </cell>
        </row>
        <row r="31">
          <cell r="B31">
            <v>4.3667774738624974E-6</v>
          </cell>
          <cell r="C31">
            <v>6.1985045963675379E-6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</sheetData>
      <sheetData sheetId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1.6969906383919261E-6</v>
          </cell>
          <cell r="C20">
            <v>4.5176788983820189E-6</v>
          </cell>
        </row>
        <row r="21">
          <cell r="B21">
            <v>1.7080641580745986E-6</v>
          </cell>
          <cell r="C21">
            <v>4.5153975772094873E-6</v>
          </cell>
        </row>
        <row r="22">
          <cell r="B22">
            <v>1.7254574789965692E-6</v>
          </cell>
          <cell r="C22">
            <v>3.8218739517555168E-6</v>
          </cell>
        </row>
        <row r="23">
          <cell r="B23">
            <v>1.7415808452320992E-6</v>
          </cell>
          <cell r="C23">
            <v>3.7862735273111163E-6</v>
          </cell>
        </row>
        <row r="24">
          <cell r="B24">
            <v>1.7780332550469144E-6</v>
          </cell>
          <cell r="C24">
            <v>3.2910312545752192E-6</v>
          </cell>
        </row>
        <row r="25">
          <cell r="B25">
            <v>1.8110485162148219E-6</v>
          </cell>
          <cell r="C25">
            <v>2.3806414571966853E-6</v>
          </cell>
        </row>
        <row r="26">
          <cell r="B26">
            <v>1.8335785881166393E-6</v>
          </cell>
          <cell r="C26">
            <v>1.8933867850561464E-6</v>
          </cell>
        </row>
        <row r="27">
          <cell r="B27">
            <v>1.8486795558032393E-6</v>
          </cell>
          <cell r="C27">
            <v>1.6907765368675229E-6</v>
          </cell>
        </row>
        <row r="28">
          <cell r="B28">
            <v>1.8618461122170747E-6</v>
          </cell>
          <cell r="C28">
            <v>1.8054267558464632E-6</v>
          </cell>
        </row>
        <row r="29">
          <cell r="B29">
            <v>1.8797252567043912E-6</v>
          </cell>
          <cell r="C29">
            <v>1.8912749203125067E-6</v>
          </cell>
        </row>
        <row r="30">
          <cell r="B30">
            <v>1.9336665672508363E-6</v>
          </cell>
          <cell r="C30">
            <v>1.9869111537232087E-6</v>
          </cell>
        </row>
        <row r="31">
          <cell r="B31">
            <v>1.9360256973824677E-6</v>
          </cell>
          <cell r="C31">
            <v>2.1003397241293815E-6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1.9196680667720427E-5</v>
          </cell>
          <cell r="C20">
            <v>3.4344978284008315E-5</v>
          </cell>
        </row>
        <row r="21">
          <cell r="B21">
            <v>1.9196680667720427E-5</v>
          </cell>
          <cell r="C21">
            <v>3.4344978284008315E-5</v>
          </cell>
        </row>
        <row r="22">
          <cell r="B22">
            <v>1.9196680667720427E-5</v>
          </cell>
          <cell r="C22">
            <v>3.4344978284008315E-5</v>
          </cell>
        </row>
        <row r="23">
          <cell r="B23">
            <v>1.9196680667720427E-5</v>
          </cell>
          <cell r="C23">
            <v>3.4344978284008315E-5</v>
          </cell>
        </row>
        <row r="24">
          <cell r="B24">
            <v>1.9196680667720427E-5</v>
          </cell>
          <cell r="C24">
            <v>3.4344978284008315E-5</v>
          </cell>
        </row>
        <row r="25">
          <cell r="B25">
            <v>1.9196680667720427E-5</v>
          </cell>
          <cell r="C25">
            <v>3.4344978284008315E-5</v>
          </cell>
        </row>
        <row r="26">
          <cell r="B26">
            <v>1.9196680667720427E-5</v>
          </cell>
          <cell r="C26">
            <v>3.4344978284008315E-5</v>
          </cell>
        </row>
        <row r="27">
          <cell r="B27">
            <v>1.9196680667720427E-5</v>
          </cell>
          <cell r="C27">
            <v>3.4344978284008315E-5</v>
          </cell>
        </row>
        <row r="28">
          <cell r="B28">
            <v>1.9196680667720427E-5</v>
          </cell>
          <cell r="C28">
            <v>3.4344978284008315E-5</v>
          </cell>
        </row>
        <row r="29">
          <cell r="B29">
            <v>1.9196680667720427E-5</v>
          </cell>
          <cell r="C29">
            <v>3.4344978284008315E-5</v>
          </cell>
        </row>
        <row r="30">
          <cell r="B30">
            <v>1.9196680667720427E-5</v>
          </cell>
          <cell r="C30">
            <v>3.4344978284008315E-5</v>
          </cell>
        </row>
        <row r="31">
          <cell r="B31">
            <v>1.9196680667720427E-5</v>
          </cell>
          <cell r="C31">
            <v>3.4344978284008315E-5</v>
          </cell>
        </row>
      </sheetData>
      <sheetData sheetId="3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1.8321573138575817E-5</v>
          </cell>
          <cell r="C20">
            <v>2.5918258479977719E-5</v>
          </cell>
        </row>
        <row r="21">
          <cell r="B21">
            <v>1.8321573138575817E-5</v>
          </cell>
          <cell r="C21">
            <v>2.5918258479977719E-5</v>
          </cell>
        </row>
        <row r="22">
          <cell r="B22">
            <v>1.8321573138575817E-5</v>
          </cell>
          <cell r="C22">
            <v>2.5918258479977719E-5</v>
          </cell>
        </row>
        <row r="23">
          <cell r="B23">
            <v>1.8321573138575817E-5</v>
          </cell>
          <cell r="C23">
            <v>2.5918258479977719E-5</v>
          </cell>
        </row>
        <row r="24">
          <cell r="B24">
            <v>1.8321573138575817E-5</v>
          </cell>
          <cell r="C24">
            <v>2.5918258479977719E-5</v>
          </cell>
        </row>
        <row r="25">
          <cell r="B25">
            <v>1.8321573138575817E-5</v>
          </cell>
          <cell r="C25">
            <v>2.5918258479977719E-5</v>
          </cell>
        </row>
        <row r="26">
          <cell r="B26">
            <v>1.8321573138575817E-5</v>
          </cell>
          <cell r="C26">
            <v>2.5918258479977719E-5</v>
          </cell>
        </row>
        <row r="27">
          <cell r="B27">
            <v>1.8321573138575817E-5</v>
          </cell>
          <cell r="C27">
            <v>2.5918258479977719E-5</v>
          </cell>
        </row>
        <row r="28">
          <cell r="B28">
            <v>1.8321573138575817E-5</v>
          </cell>
          <cell r="C28">
            <v>2.5918258479977719E-5</v>
          </cell>
        </row>
        <row r="29">
          <cell r="B29">
            <v>1.8321573138575817E-5</v>
          </cell>
          <cell r="C29">
            <v>2.5918258479977719E-5</v>
          </cell>
        </row>
        <row r="30">
          <cell r="B30">
            <v>1.8321573138575817E-5</v>
          </cell>
          <cell r="C30">
            <v>2.5918258479977719E-5</v>
          </cell>
        </row>
        <row r="31">
          <cell r="B31">
            <v>1.8321573138575817E-5</v>
          </cell>
          <cell r="C31">
            <v>2.5918258479977719E-5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5.0458284064494272E-6</v>
          </cell>
          <cell r="C20">
            <v>6.9161825452870362E-6</v>
          </cell>
        </row>
        <row r="21">
          <cell r="B21">
            <v>5.0458284064494272E-6</v>
          </cell>
          <cell r="C21">
            <v>6.9161825452870362E-6</v>
          </cell>
        </row>
        <row r="22">
          <cell r="B22">
            <v>5.0458284064494272E-6</v>
          </cell>
          <cell r="C22">
            <v>6.9161825452870362E-6</v>
          </cell>
        </row>
        <row r="23">
          <cell r="B23">
            <v>5.0458284064494272E-6</v>
          </cell>
          <cell r="C23">
            <v>6.9161825452870362E-6</v>
          </cell>
        </row>
        <row r="24">
          <cell r="B24">
            <v>5.0458284064494272E-6</v>
          </cell>
          <cell r="C24">
            <v>6.9161825452870362E-6</v>
          </cell>
        </row>
        <row r="25">
          <cell r="B25">
            <v>5.0458284064494272E-6</v>
          </cell>
          <cell r="C25">
            <v>6.9161825452870362E-6</v>
          </cell>
        </row>
        <row r="26">
          <cell r="B26">
            <v>5.0458284064494272E-6</v>
          </cell>
          <cell r="C26">
            <v>6.9161825452870362E-6</v>
          </cell>
        </row>
        <row r="27">
          <cell r="B27">
            <v>5.0458284064494272E-6</v>
          </cell>
          <cell r="C27">
            <v>6.9161825452870362E-6</v>
          </cell>
        </row>
        <row r="28">
          <cell r="B28">
            <v>5.0458284064494272E-6</v>
          </cell>
          <cell r="C28">
            <v>6.9161825452870362E-6</v>
          </cell>
        </row>
        <row r="29">
          <cell r="B29">
            <v>5.0458284064494272E-6</v>
          </cell>
          <cell r="C29">
            <v>6.9161825452870362E-6</v>
          </cell>
        </row>
        <row r="30">
          <cell r="B30">
            <v>5.0458284064494272E-6</v>
          </cell>
          <cell r="C30">
            <v>6.9161825452870362E-6</v>
          </cell>
        </row>
        <row r="31">
          <cell r="B31">
            <v>5.0458284064494272E-6</v>
          </cell>
          <cell r="C31">
            <v>6.9161825452870362E-6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3.5831772787490658E-6</v>
          </cell>
          <cell r="C20">
            <v>6.1190958590961873E-6</v>
          </cell>
        </row>
        <row r="21">
          <cell r="B21">
            <v>3.5831772787490658E-6</v>
          </cell>
          <cell r="C21">
            <v>6.1190958590961873E-6</v>
          </cell>
        </row>
        <row r="22">
          <cell r="B22">
            <v>3.5831772787490658E-6</v>
          </cell>
          <cell r="C22">
            <v>6.1190958590961873E-6</v>
          </cell>
        </row>
        <row r="23">
          <cell r="B23">
            <v>3.5831772787490658E-6</v>
          </cell>
          <cell r="C23">
            <v>6.1190958590961873E-6</v>
          </cell>
        </row>
        <row r="24">
          <cell r="B24">
            <v>3.5831772787490658E-6</v>
          </cell>
          <cell r="C24">
            <v>6.1190958590961873E-6</v>
          </cell>
        </row>
        <row r="25">
          <cell r="B25">
            <v>3.5831772787490658E-6</v>
          </cell>
          <cell r="C25">
            <v>6.1190958590961873E-6</v>
          </cell>
        </row>
        <row r="26">
          <cell r="B26">
            <v>3.5831772787490658E-6</v>
          </cell>
          <cell r="C26">
            <v>6.1190958590961873E-6</v>
          </cell>
        </row>
        <row r="27">
          <cell r="B27">
            <v>3.5831772787490658E-6</v>
          </cell>
          <cell r="C27">
            <v>6.1190958590961873E-6</v>
          </cell>
        </row>
        <row r="28">
          <cell r="B28">
            <v>3.5831772787490658E-6</v>
          </cell>
          <cell r="C28">
            <v>6.1190958590961873E-6</v>
          </cell>
        </row>
        <row r="29">
          <cell r="B29">
            <v>3.5831772787490658E-6</v>
          </cell>
          <cell r="C29">
            <v>6.1190958590961873E-6</v>
          </cell>
        </row>
        <row r="30">
          <cell r="B30">
            <v>3.5831772787490658E-6</v>
          </cell>
          <cell r="C30">
            <v>6.1190958590961873E-6</v>
          </cell>
        </row>
        <row r="31">
          <cell r="B31">
            <v>3.5831772787490658E-6</v>
          </cell>
          <cell r="C31">
            <v>6.1190958590961873E-6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3.6775210193370141E-6</v>
          </cell>
          <cell r="C20">
            <v>5.4016496110277934E-6</v>
          </cell>
        </row>
        <row r="21">
          <cell r="B21">
            <v>3.6775210193370141E-6</v>
          </cell>
          <cell r="C21">
            <v>5.4016496110277934E-6</v>
          </cell>
        </row>
        <row r="22">
          <cell r="B22">
            <v>3.6775210193370141E-6</v>
          </cell>
          <cell r="C22">
            <v>5.4016496110277934E-6</v>
          </cell>
        </row>
        <row r="23">
          <cell r="B23">
            <v>3.6775210193370141E-6</v>
          </cell>
          <cell r="C23">
            <v>5.4016496110277934E-6</v>
          </cell>
        </row>
        <row r="24">
          <cell r="B24">
            <v>3.6775210193370141E-6</v>
          </cell>
          <cell r="C24">
            <v>5.4016496110277934E-6</v>
          </cell>
        </row>
        <row r="25">
          <cell r="B25">
            <v>3.6775210193370141E-6</v>
          </cell>
          <cell r="C25">
            <v>5.4016496110277934E-6</v>
          </cell>
        </row>
        <row r="26">
          <cell r="B26">
            <v>3.6775210193370141E-6</v>
          </cell>
          <cell r="C26">
            <v>5.4016496110277934E-6</v>
          </cell>
        </row>
        <row r="27">
          <cell r="B27">
            <v>3.6775210193370141E-6</v>
          </cell>
          <cell r="C27">
            <v>5.4016496110277934E-6</v>
          </cell>
        </row>
        <row r="28">
          <cell r="B28">
            <v>3.6775210193370141E-6</v>
          </cell>
          <cell r="C28">
            <v>5.4016496110277934E-6</v>
          </cell>
        </row>
        <row r="29">
          <cell r="B29">
            <v>3.6775210193370141E-6</v>
          </cell>
          <cell r="C29">
            <v>5.4016496110277934E-6</v>
          </cell>
        </row>
        <row r="30">
          <cell r="B30">
            <v>3.6775210193370141E-6</v>
          </cell>
          <cell r="C30">
            <v>5.4016496110277934E-6</v>
          </cell>
        </row>
        <row r="31">
          <cell r="B31">
            <v>3.6775210193370141E-6</v>
          </cell>
          <cell r="C31">
            <v>5.4016496110277934E-6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5.3477088166770955E-6</v>
          </cell>
          <cell r="C20">
            <v>7.2208523355360247E-6</v>
          </cell>
        </row>
        <row r="21">
          <cell r="B21">
            <v>5.3477088166770955E-6</v>
          </cell>
          <cell r="C21">
            <v>7.2208523355360247E-6</v>
          </cell>
        </row>
        <row r="22">
          <cell r="B22">
            <v>5.3477088166770955E-6</v>
          </cell>
          <cell r="C22">
            <v>7.2208523355360247E-6</v>
          </cell>
        </row>
        <row r="23">
          <cell r="B23">
            <v>5.3477088166770955E-6</v>
          </cell>
          <cell r="C23">
            <v>7.2208523355360247E-6</v>
          </cell>
        </row>
        <row r="24">
          <cell r="B24">
            <v>5.3477088166770955E-6</v>
          </cell>
          <cell r="C24">
            <v>7.2208523355360247E-6</v>
          </cell>
        </row>
        <row r="25">
          <cell r="B25">
            <v>5.3477088166770955E-6</v>
          </cell>
          <cell r="C25">
            <v>7.2208523355360247E-6</v>
          </cell>
        </row>
        <row r="26">
          <cell r="B26">
            <v>5.3477088166770955E-6</v>
          </cell>
          <cell r="C26">
            <v>7.2208523355360247E-6</v>
          </cell>
        </row>
        <row r="27">
          <cell r="B27">
            <v>5.3477088166770955E-6</v>
          </cell>
          <cell r="C27">
            <v>7.2208523355360247E-6</v>
          </cell>
        </row>
        <row r="28">
          <cell r="B28">
            <v>5.3477088166770955E-6</v>
          </cell>
          <cell r="C28">
            <v>7.2208523355360247E-6</v>
          </cell>
        </row>
        <row r="29">
          <cell r="B29">
            <v>5.3477088166770955E-6</v>
          </cell>
          <cell r="C29">
            <v>7.2208523355360247E-6</v>
          </cell>
        </row>
        <row r="30">
          <cell r="B30">
            <v>5.3477088166770955E-6</v>
          </cell>
          <cell r="C30">
            <v>7.2208523355360247E-6</v>
          </cell>
        </row>
        <row r="31">
          <cell r="B31">
            <v>5.3477088166770955E-6</v>
          </cell>
          <cell r="C31">
            <v>7.2208523355360247E-6</v>
          </cell>
        </row>
      </sheetData>
      <sheetData sheetId="3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1.4380535291392352E-6</v>
          </cell>
          <cell r="C20">
            <v>5.3234715570803741E-6</v>
          </cell>
        </row>
        <row r="21">
          <cell r="B21">
            <v>1.4380535291392352E-6</v>
          </cell>
          <cell r="C21">
            <v>4.8580858661862154E-6</v>
          </cell>
        </row>
        <row r="22">
          <cell r="B22">
            <v>1.4380535291392352E-6</v>
          </cell>
          <cell r="C22">
            <v>3.3799922379097879E-6</v>
          </cell>
        </row>
        <row r="23">
          <cell r="B23">
            <v>1.4380535291392352E-6</v>
          </cell>
          <cell r="C23">
            <v>3.6180861361342821E-6</v>
          </cell>
        </row>
        <row r="24">
          <cell r="B24">
            <v>1.4380535291392352E-6</v>
          </cell>
          <cell r="C24">
            <v>2.8698338977075551E-6</v>
          </cell>
        </row>
        <row r="25">
          <cell r="B25">
            <v>1.4380535291392352E-6</v>
          </cell>
          <cell r="C25">
            <v>2.5967578570141033E-6</v>
          </cell>
        </row>
        <row r="26">
          <cell r="B26">
            <v>1.4380535291392352E-6</v>
          </cell>
          <cell r="C26">
            <v>2.6524184410710679E-6</v>
          </cell>
        </row>
        <row r="27">
          <cell r="B27">
            <v>1.4380535291392352E-6</v>
          </cell>
          <cell r="C27">
            <v>2.1155878607946835E-6</v>
          </cell>
        </row>
        <row r="28">
          <cell r="B28">
            <v>1.4380535291392352E-6</v>
          </cell>
          <cell r="C28">
            <v>1.6322266818249962E-6</v>
          </cell>
        </row>
        <row r="29">
          <cell r="B29">
            <v>1.4380535291392352E-6</v>
          </cell>
          <cell r="C29">
            <v>1.8192092754564533E-6</v>
          </cell>
        </row>
        <row r="30">
          <cell r="B30">
            <v>1.4380535291392352E-6</v>
          </cell>
          <cell r="C30">
            <v>1.7308902366567033E-6</v>
          </cell>
        </row>
        <row r="31">
          <cell r="B31">
            <v>1.4380535291392352E-6</v>
          </cell>
          <cell r="C31">
            <v>1.4908341959459832E-6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14">
          <cell r="N14">
            <v>4.0433383624976963E-5</v>
          </cell>
        </row>
      </sheetData>
      <sheetData sheetId="1"/>
      <sheetData sheetId="2">
        <row r="20">
          <cell r="B20">
            <v>1.5345447690535663E-6</v>
          </cell>
          <cell r="C20">
            <v>4.1672761207849824E-6</v>
          </cell>
        </row>
        <row r="21">
          <cell r="B21">
            <v>1.4938922890838669E-6</v>
          </cell>
          <cell r="C21">
            <v>4.4193491007247866E-6</v>
          </cell>
        </row>
        <row r="22">
          <cell r="B22">
            <v>1.5265381561337139E-6</v>
          </cell>
          <cell r="C22">
            <v>3.4739116693613902E-6</v>
          </cell>
        </row>
        <row r="23">
          <cell r="B23">
            <v>1.5508416764138535E-6</v>
          </cell>
          <cell r="C23">
            <v>3.4553701826095766E-6</v>
          </cell>
        </row>
        <row r="24">
          <cell r="B24">
            <v>1.5843653294003903E-6</v>
          </cell>
          <cell r="C24">
            <v>3.0233460006323757E-6</v>
          </cell>
        </row>
        <row r="25">
          <cell r="B25">
            <v>1.6131174676809071E-6</v>
          </cell>
          <cell r="C25">
            <v>2.1124699017108843E-6</v>
          </cell>
        </row>
        <row r="26">
          <cell r="B26">
            <v>1.6188757759837332E-6</v>
          </cell>
          <cell r="C26">
            <v>1.4498631938811092E-6</v>
          </cell>
        </row>
        <row r="27">
          <cell r="B27">
            <v>1.5984368973681302E-6</v>
          </cell>
          <cell r="C27">
            <v>1.302425088842535E-6</v>
          </cell>
        </row>
        <row r="28">
          <cell r="B28">
            <v>1.5888530835328696E-6</v>
          </cell>
          <cell r="C28">
            <v>1.3011248745258988E-6</v>
          </cell>
        </row>
        <row r="29">
          <cell r="B29">
            <v>1.609871320279469E-6</v>
          </cell>
          <cell r="C29">
            <v>1.1363363131795419E-6</v>
          </cell>
        </row>
        <row r="30">
          <cell r="B30">
            <v>1.6722393173212744E-6</v>
          </cell>
          <cell r="C30">
            <v>1.2819942305031479E-6</v>
          </cell>
        </row>
        <row r="31">
          <cell r="B31">
            <v>1.6735163084706314E-6</v>
          </cell>
          <cell r="C31">
            <v>1.4369915943540851E-6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3.1570631293255306E-6</v>
          </cell>
          <cell r="C20">
            <v>5.5452964188254535E-6</v>
          </cell>
        </row>
        <row r="21">
          <cell r="B21">
            <v>3.157674902102915E-6</v>
          </cell>
          <cell r="C21">
            <v>5.47567996474341E-6</v>
          </cell>
        </row>
        <row r="22">
          <cell r="B22">
            <v>3.1669313378586608E-6</v>
          </cell>
          <cell r="C22">
            <v>4.8925037998732462E-6</v>
          </cell>
        </row>
        <row r="23">
          <cell r="B23">
            <v>3.189775134214009E-6</v>
          </cell>
          <cell r="C23">
            <v>4.6546493367930656E-6</v>
          </cell>
        </row>
        <row r="24">
          <cell r="B24">
            <v>3.1192827856883681E-6</v>
          </cell>
          <cell r="C24">
            <v>4.4327151480794104E-6</v>
          </cell>
        </row>
        <row r="25">
          <cell r="B25">
            <v>3.1218135287862268E-6</v>
          </cell>
          <cell r="C25">
            <v>4.4061541412492799E-6</v>
          </cell>
        </row>
        <row r="26">
          <cell r="B26">
            <v>3.1261533384365427E-6</v>
          </cell>
          <cell r="C26">
            <v>4.3836208050977432E-6</v>
          </cell>
        </row>
        <row r="27">
          <cell r="B27">
            <v>3.0423623843973709E-6</v>
          </cell>
          <cell r="C27">
            <v>4.3157990985511645E-6</v>
          </cell>
        </row>
        <row r="28">
          <cell r="B28">
            <v>3.0429677406718324E-6</v>
          </cell>
          <cell r="C28">
            <v>4.1135449344225519E-6</v>
          </cell>
        </row>
        <row r="29">
          <cell r="B29">
            <v>3.0434447553912286E-6</v>
          </cell>
          <cell r="C29">
            <v>3.8632174568815617E-6</v>
          </cell>
        </row>
        <row r="30">
          <cell r="B30">
            <v>3.0384533579869525E-6</v>
          </cell>
          <cell r="C30">
            <v>3.9841691889827305E-6</v>
          </cell>
        </row>
        <row r="31">
          <cell r="B31">
            <v>3.0393335141522839E-6</v>
          </cell>
          <cell r="C31">
            <v>3.95015340204539E-6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</sheetData>
      <sheetData sheetId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1.0929930118043371E-6</v>
          </cell>
          <cell r="C20">
            <v>1.8808422673528459E-6</v>
          </cell>
        </row>
        <row r="21">
          <cell r="B21">
            <v>1.0929930118043371E-6</v>
          </cell>
          <cell r="C21">
            <v>3.4709335323195158E-6</v>
          </cell>
        </row>
        <row r="22">
          <cell r="B22">
            <v>1.0929930118043371E-6</v>
          </cell>
          <cell r="C22">
            <v>1.2797027030525346E-6</v>
          </cell>
        </row>
        <row r="23">
          <cell r="B23">
            <v>1.0929930118043371E-6</v>
          </cell>
          <cell r="C23">
            <v>2.7439244531394925E-6</v>
          </cell>
        </row>
        <row r="24">
          <cell r="B24">
            <v>1.0929930118043371E-6</v>
          </cell>
          <cell r="C24">
            <v>2.0004084187374021E-6</v>
          </cell>
        </row>
        <row r="25">
          <cell r="B25">
            <v>1.0929930118043371E-6</v>
          </cell>
          <cell r="C25">
            <v>1.1603513866316994E-6</v>
          </cell>
        </row>
        <row r="26">
          <cell r="B26">
            <v>1.0929930118043371E-6</v>
          </cell>
          <cell r="C26">
            <v>1.0988008428510573E-6</v>
          </cell>
        </row>
        <row r="27">
          <cell r="B27">
            <v>1.0929930118043371E-6</v>
          </cell>
          <cell r="C27">
            <v>1.2285910050807896E-6</v>
          </cell>
        </row>
        <row r="28">
          <cell r="B28">
            <v>1.0929930118043371E-6</v>
          </cell>
          <cell r="C28">
            <v>1.1589249413055193E-6</v>
          </cell>
        </row>
        <row r="29">
          <cell r="B29">
            <v>1.0929930118043371E-6</v>
          </cell>
          <cell r="C29">
            <v>1.0004890681593789E-6</v>
          </cell>
        </row>
        <row r="30">
          <cell r="B30">
            <v>1.0929930118043371E-6</v>
          </cell>
          <cell r="C30">
            <v>9.8950221169164802E-7</v>
          </cell>
        </row>
        <row r="31">
          <cell r="B31">
            <v>1.0929930118043371E-6</v>
          </cell>
          <cell r="C31">
            <v>1.0838399116655406E-6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2.7735758764937937E-6</v>
          </cell>
          <cell r="C20">
            <v>4.1236004852170037E-6</v>
          </cell>
        </row>
        <row r="21">
          <cell r="B21">
            <v>2.7735758764937937E-6</v>
          </cell>
          <cell r="C21">
            <v>4.7530303042712147E-6</v>
          </cell>
        </row>
        <row r="22">
          <cell r="B22">
            <v>2.7735758764937937E-6</v>
          </cell>
          <cell r="C22">
            <v>3.2372134915416789E-6</v>
          </cell>
        </row>
        <row r="23">
          <cell r="B23">
            <v>2.7735758764937937E-6</v>
          </cell>
          <cell r="C23">
            <v>3.593598144400956E-6</v>
          </cell>
        </row>
        <row r="24">
          <cell r="B24">
            <v>2.7735758764937937E-6</v>
          </cell>
          <cell r="C24">
            <v>3.691399866656075E-6</v>
          </cell>
        </row>
        <row r="25">
          <cell r="B25">
            <v>2.7735758764937937E-6</v>
          </cell>
          <cell r="C25">
            <v>3.4760714795191487E-6</v>
          </cell>
        </row>
        <row r="26">
          <cell r="B26">
            <v>2.7735758764937937E-6</v>
          </cell>
          <cell r="C26">
            <v>3.4795403861986877E-6</v>
          </cell>
        </row>
        <row r="27">
          <cell r="B27">
            <v>2.7735758764937937E-6</v>
          </cell>
          <cell r="C27">
            <v>3.7099466467438883E-6</v>
          </cell>
        </row>
        <row r="28">
          <cell r="B28">
            <v>2.7735758764937937E-6</v>
          </cell>
          <cell r="C28">
            <v>3.0150791713020076E-6</v>
          </cell>
        </row>
        <row r="29">
          <cell r="B29">
            <v>2.7735758764937937E-6</v>
          </cell>
          <cell r="C29">
            <v>3.0780454792601085E-6</v>
          </cell>
        </row>
        <row r="30">
          <cell r="B30">
            <v>2.7735758764937937E-6</v>
          </cell>
          <cell r="C30">
            <v>3.1581950945928073E-6</v>
          </cell>
        </row>
        <row r="31">
          <cell r="B31">
            <v>2.7735758764937937E-6</v>
          </cell>
          <cell r="C31">
            <v>3.2602681863358155E-6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0.23985929177007725</v>
          </cell>
        </row>
        <row r="17">
          <cell r="C17">
            <v>0.41972723011262925</v>
          </cell>
        </row>
        <row r="18">
          <cell r="C18">
            <v>0.19509847075320275</v>
          </cell>
        </row>
        <row r="19">
          <cell r="C19">
            <v>0.43499990851331832</v>
          </cell>
        </row>
        <row r="20">
          <cell r="C20">
            <v>0.2016526989647649</v>
          </cell>
        </row>
        <row r="21">
          <cell r="C21">
            <v>0.47253554577037127</v>
          </cell>
        </row>
        <row r="22">
          <cell r="C22">
            <v>0.17050523070067292</v>
          </cell>
        </row>
        <row r="23">
          <cell r="C23">
            <v>0.49065676979221368</v>
          </cell>
        </row>
        <row r="24">
          <cell r="C24">
            <v>0.1482979859075485</v>
          </cell>
        </row>
        <row r="25">
          <cell r="C25">
            <v>0.51695676542689872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2.7522713614870644E-5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2.8649958301302484E-5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 refreshError="1"/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0.31990619694522582</v>
          </cell>
        </row>
        <row r="16">
          <cell r="C16">
            <v>0.31690538316859207</v>
          </cell>
        </row>
        <row r="17">
          <cell r="C17">
            <v>0.32330271127531773</v>
          </cell>
        </row>
        <row r="18">
          <cell r="C18">
            <v>0.3257801820211827</v>
          </cell>
        </row>
        <row r="19">
          <cell r="C19">
            <v>0.3279531779310132</v>
          </cell>
        </row>
        <row r="20">
          <cell r="C20">
            <v>0.3321650830474282</v>
          </cell>
        </row>
        <row r="21">
          <cell r="C21">
            <v>0.33539779731450303</v>
          </cell>
        </row>
        <row r="22">
          <cell r="C22">
            <v>0.33534489024390435</v>
          </cell>
        </row>
        <row r="23">
          <cell r="C23">
            <v>0.33870172259186082</v>
          </cell>
        </row>
        <row r="24">
          <cell r="C24">
            <v>0.33941706482920758</v>
          </cell>
        </row>
        <row r="25">
          <cell r="C25">
            <v>0.34102242033927904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0.31464383978343513</v>
          </cell>
        </row>
        <row r="17">
          <cell r="C17">
            <v>0.30449813903950029</v>
          </cell>
        </row>
        <row r="18">
          <cell r="C18">
            <v>0.32049721563459249</v>
          </cell>
        </row>
        <row r="19">
          <cell r="C19">
            <v>0.31811060792840978</v>
          </cell>
        </row>
        <row r="20">
          <cell r="C20">
            <v>0.31983994780737157</v>
          </cell>
        </row>
        <row r="21">
          <cell r="C21">
            <v>0.32427645879975064</v>
          </cell>
        </row>
        <row r="22">
          <cell r="C22">
            <v>0.32887403009925831</v>
          </cell>
        </row>
        <row r="23">
          <cell r="C23">
            <v>0.32759949129533145</v>
          </cell>
        </row>
        <row r="24">
          <cell r="C24">
            <v>0.33353604847308277</v>
          </cell>
        </row>
        <row r="25">
          <cell r="C25">
            <v>0.33420347720730748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0.30354589921178876</v>
          </cell>
        </row>
        <row r="18">
          <cell r="C18">
            <v>0.30920172443714139</v>
          </cell>
        </row>
        <row r="19">
          <cell r="C19">
            <v>0.31377869844198475</v>
          </cell>
        </row>
        <row r="20">
          <cell r="C20">
            <v>0.31520062387684306</v>
          </cell>
        </row>
        <row r="21">
          <cell r="C21">
            <v>0.31707203639186587</v>
          </cell>
        </row>
        <row r="22">
          <cell r="C22">
            <v>0.32432812108228742</v>
          </cell>
        </row>
        <row r="23">
          <cell r="C23">
            <v>0.32389523125145403</v>
          </cell>
        </row>
        <row r="24">
          <cell r="C24">
            <v>0.32875706867074539</v>
          </cell>
        </row>
        <row r="25">
          <cell r="C25">
            <v>0.33063666372721628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0.31036763865351463</v>
          </cell>
        </row>
        <row r="19">
          <cell r="C19">
            <v>0.30946150924252391</v>
          </cell>
        </row>
        <row r="20">
          <cell r="C20">
            <v>0.31240361575159675</v>
          </cell>
        </row>
        <row r="21">
          <cell r="C21">
            <v>0.31787594480055043</v>
          </cell>
        </row>
        <row r="22">
          <cell r="C22">
            <v>0.32299967524421214</v>
          </cell>
        </row>
        <row r="23">
          <cell r="C23">
            <v>0.32643105975693543</v>
          </cell>
        </row>
        <row r="24">
          <cell r="C24">
            <v>0.32804758313225008</v>
          </cell>
        </row>
        <row r="25">
          <cell r="C25">
            <v>0.33278752396038064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0.31104640453467941</v>
          </cell>
        </row>
        <row r="20">
          <cell r="C20">
            <v>0.31826324131382105</v>
          </cell>
        </row>
        <row r="21">
          <cell r="C21">
            <v>0.31733032058598781</v>
          </cell>
        </row>
        <row r="22">
          <cell r="C22">
            <v>0.3286056215606814</v>
          </cell>
        </row>
        <row r="23">
          <cell r="C23">
            <v>0.33076965165418598</v>
          </cell>
        </row>
        <row r="24">
          <cell r="C24">
            <v>0.33576570635460878</v>
          </cell>
        </row>
        <row r="25">
          <cell r="C25">
            <v>0.33520145389273764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0.44017979261829815</v>
          </cell>
        </row>
        <row r="18">
          <cell r="C18">
            <v>0.17425422715435712</v>
          </cell>
        </row>
        <row r="19">
          <cell r="C19">
            <v>0.44487231336360739</v>
          </cell>
        </row>
        <row r="20">
          <cell r="C20">
            <v>0.18326222137113202</v>
          </cell>
        </row>
        <row r="21">
          <cell r="C21">
            <v>0.48080768225342119</v>
          </cell>
        </row>
        <row r="22">
          <cell r="C22">
            <v>0.15627050447743085</v>
          </cell>
        </row>
        <row r="23">
          <cell r="C23">
            <v>0.50100996299287415</v>
          </cell>
        </row>
        <row r="24">
          <cell r="C24">
            <v>0.1309324326754715</v>
          </cell>
        </row>
        <row r="25">
          <cell r="C25">
            <v>0.52780062210443146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0.31312776292355532</v>
          </cell>
        </row>
        <row r="21">
          <cell r="C21">
            <v>0.32166989990926154</v>
          </cell>
        </row>
        <row r="22">
          <cell r="C22">
            <v>0.32126317418151523</v>
          </cell>
        </row>
        <row r="23">
          <cell r="C23">
            <v>0.33230568433169133</v>
          </cell>
        </row>
        <row r="24">
          <cell r="C24">
            <v>0.33065962332206067</v>
          </cell>
        </row>
        <row r="25">
          <cell r="C25">
            <v>0.33690321189717198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0.32006613877670453</v>
          </cell>
        </row>
        <row r="22">
          <cell r="C22">
            <v>0.31396718336060364</v>
          </cell>
        </row>
        <row r="23">
          <cell r="C23">
            <v>0.32845508811532226</v>
          </cell>
        </row>
        <row r="24">
          <cell r="C24">
            <v>0.32722918889524955</v>
          </cell>
        </row>
        <row r="25">
          <cell r="C25">
            <v>0.3309533522941645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0.31396419421748106</v>
          </cell>
        </row>
        <row r="23">
          <cell r="C23">
            <v>0.3300232671920294</v>
          </cell>
        </row>
        <row r="24">
          <cell r="C24">
            <v>0.32760001418275497</v>
          </cell>
        </row>
        <row r="25">
          <cell r="C25">
            <v>0.33159775143538128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0.32488115326054756</v>
          </cell>
        </row>
        <row r="24">
          <cell r="C24">
            <v>0.33300277473808088</v>
          </cell>
        </row>
        <row r="25">
          <cell r="C25">
            <v>0.32662537211066522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0.33306160463721729</v>
          </cell>
        </row>
        <row r="25">
          <cell r="C25">
            <v>0.31859881950967167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0.33924902672172852</v>
          </cell>
        </row>
        <row r="25">
          <cell r="C25">
            <v>0.31939918249236265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0.32479885801687286</v>
          </cell>
        </row>
        <row r="4">
          <cell r="C4">
            <v>0.32538870045397084</v>
          </cell>
        </row>
        <row r="5">
          <cell r="C5">
            <v>0.30556743964941174</v>
          </cell>
        </row>
        <row r="6">
          <cell r="C6">
            <v>0.32849495775700832</v>
          </cell>
        </row>
        <row r="7">
          <cell r="C7">
            <v>0.3032353772358386</v>
          </cell>
        </row>
        <row r="8">
          <cell r="C8">
            <v>0.34156833506271012</v>
          </cell>
        </row>
        <row r="9">
          <cell r="C9">
            <v>0.32256506496603632</v>
          </cell>
        </row>
        <row r="10">
          <cell r="C10">
            <v>0.31934384482460598</v>
          </cell>
        </row>
        <row r="11">
          <cell r="C11">
            <v>0.31292212081329712</v>
          </cell>
        </row>
        <row r="12">
          <cell r="C12">
            <v>0.32171350984570585</v>
          </cell>
        </row>
        <row r="13">
          <cell r="C13">
            <v>0.31186325583639407</v>
          </cell>
        </row>
        <row r="14">
          <cell r="C14">
            <v>0.32006568713310352</v>
          </cell>
        </row>
        <row r="15">
          <cell r="C15">
            <v>0.32400858262195348</v>
          </cell>
        </row>
        <row r="16">
          <cell r="C16">
            <v>0.31222086563698082</v>
          </cell>
        </row>
        <row r="17">
          <cell r="C17">
            <v>0.29173869649356921</v>
          </cell>
        </row>
        <row r="18">
          <cell r="C18">
            <v>0.2992436853993149</v>
          </cell>
        </row>
        <row r="19">
          <cell r="C19">
            <v>0.32048553616873388</v>
          </cell>
        </row>
        <row r="20">
          <cell r="C20">
            <v>0.31441401529036767</v>
          </cell>
        </row>
        <row r="21">
          <cell r="C21">
            <v>0.32059000612121713</v>
          </cell>
        </row>
        <row r="22">
          <cell r="C22">
            <v>0.32873125475104997</v>
          </cell>
        </row>
        <row r="23">
          <cell r="C23">
            <v>0.32279815466388145</v>
          </cell>
        </row>
        <row r="24">
          <cell r="C24">
            <v>0.33924902672172852</v>
          </cell>
        </row>
        <row r="25">
          <cell r="C25">
            <v>0.32877513220856136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0.3181355525810422</v>
          </cell>
        </row>
        <row r="16">
          <cell r="C16">
            <v>0.32252450328425741</v>
          </cell>
        </row>
        <row r="17">
          <cell r="C17">
            <v>0.33357396547420859</v>
          </cell>
        </row>
        <row r="18">
          <cell r="C18">
            <v>0.32662194257444488</v>
          </cell>
        </row>
        <row r="19">
          <cell r="C19">
            <v>0.33524679190249412</v>
          </cell>
        </row>
        <row r="20">
          <cell r="C20">
            <v>0.33459221464351629</v>
          </cell>
        </row>
        <row r="21">
          <cell r="C21">
            <v>0.3351468687742995</v>
          </cell>
        </row>
        <row r="22">
          <cell r="C22">
            <v>0.33516784729416421</v>
          </cell>
        </row>
        <row r="23">
          <cell r="C23">
            <v>0.33583712476321526</v>
          </cell>
        </row>
        <row r="24">
          <cell r="C24">
            <v>0.33400495801939201</v>
          </cell>
        </row>
        <row r="25">
          <cell r="C25">
            <v>0.33552100070239732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0.31484517364809556</v>
          </cell>
        </row>
        <row r="17">
          <cell r="C17">
            <v>0.31736159504662048</v>
          </cell>
        </row>
        <row r="18">
          <cell r="C18">
            <v>0.31878292046795925</v>
          </cell>
        </row>
        <row r="19">
          <cell r="C19">
            <v>0.3186810431379023</v>
          </cell>
        </row>
        <row r="20">
          <cell r="C20">
            <v>0.32734715058209951</v>
          </cell>
        </row>
        <row r="21">
          <cell r="C21">
            <v>0.32423395367344804</v>
          </cell>
        </row>
        <row r="22">
          <cell r="C22">
            <v>0.32751097774662519</v>
          </cell>
        </row>
        <row r="23">
          <cell r="C23">
            <v>0.32794746580082418</v>
          </cell>
        </row>
        <row r="24">
          <cell r="C24">
            <v>0.32790863906009721</v>
          </cell>
        </row>
        <row r="25">
          <cell r="C25">
            <v>0.32815685312439768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0.31720481720660465</v>
          </cell>
        </row>
        <row r="18">
          <cell r="C18">
            <v>0.3187377607504403</v>
          </cell>
        </row>
        <row r="19">
          <cell r="C19">
            <v>0.31191192955632591</v>
          </cell>
        </row>
        <row r="20">
          <cell r="C20">
            <v>0.32366370655728038</v>
          </cell>
        </row>
        <row r="21">
          <cell r="C21">
            <v>0.31934188565802074</v>
          </cell>
        </row>
        <row r="22">
          <cell r="C22">
            <v>0.32218025937233041</v>
          </cell>
        </row>
        <row r="23">
          <cell r="C23">
            <v>0.32276700510543577</v>
          </cell>
        </row>
        <row r="24">
          <cell r="C24">
            <v>0.32376259347055236</v>
          </cell>
        </row>
        <row r="25">
          <cell r="C25">
            <v>0.32305338764079283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0.16359295067251767</v>
          </cell>
        </row>
        <row r="19">
          <cell r="C19">
            <v>0.49035858770559998</v>
          </cell>
        </row>
        <row r="20">
          <cell r="C20">
            <v>0.15577621475716863</v>
          </cell>
        </row>
        <row r="21">
          <cell r="C21">
            <v>0.5063627661800314</v>
          </cell>
        </row>
        <row r="22">
          <cell r="C22">
            <v>0.14064393034036748</v>
          </cell>
        </row>
        <row r="23">
          <cell r="C23">
            <v>0.53734103611936868</v>
          </cell>
        </row>
        <row r="24">
          <cell r="C24">
            <v>0.10220961707374454</v>
          </cell>
        </row>
        <row r="25">
          <cell r="C25">
            <v>0.57383996047137831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0.3210674317130327</v>
          </cell>
        </row>
        <row r="19">
          <cell r="C19">
            <v>0.3137511720712558</v>
          </cell>
        </row>
        <row r="20">
          <cell r="C20">
            <v>0.32487635871899501</v>
          </cell>
        </row>
        <row r="21">
          <cell r="C21">
            <v>0.32253823025072353</v>
          </cell>
        </row>
        <row r="22">
          <cell r="C22">
            <v>0.32278129581729964</v>
          </cell>
        </row>
        <row r="23">
          <cell r="C23">
            <v>0.32493782987939518</v>
          </cell>
        </row>
        <row r="24">
          <cell r="C24">
            <v>0.32502040735733695</v>
          </cell>
        </row>
        <row r="25">
          <cell r="C25">
            <v>0.3244709028211451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0.30936573040004012</v>
          </cell>
        </row>
        <row r="20">
          <cell r="C20">
            <v>0.31317500569168177</v>
          </cell>
        </row>
        <row r="21">
          <cell r="C21">
            <v>0.31908108096839433</v>
          </cell>
        </row>
        <row r="22">
          <cell r="C22">
            <v>0.31288715658393601</v>
          </cell>
        </row>
        <row r="23">
          <cell r="C23">
            <v>0.32094941078675066</v>
          </cell>
        </row>
        <row r="24">
          <cell r="C24">
            <v>0.3193930326364226</v>
          </cell>
        </row>
        <row r="25">
          <cell r="C25">
            <v>0.32073602703855697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0.30803290944211098</v>
          </cell>
        </row>
        <row r="21">
          <cell r="C21">
            <v>0.30745994551812328</v>
          </cell>
        </row>
        <row r="22">
          <cell r="C22">
            <v>0.30854442268421256</v>
          </cell>
        </row>
        <row r="23">
          <cell r="C23">
            <v>0.31002814055687888</v>
          </cell>
        </row>
        <row r="24">
          <cell r="C24">
            <v>0.31501587839632517</v>
          </cell>
        </row>
        <row r="25">
          <cell r="C25">
            <v>0.31407368849561096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0.30467278200402792</v>
          </cell>
        </row>
        <row r="22">
          <cell r="C22">
            <v>0.31068250896773664</v>
          </cell>
        </row>
        <row r="23">
          <cell r="C23">
            <v>0.30782142503149146</v>
          </cell>
        </row>
        <row r="24">
          <cell r="C24">
            <v>0.31251433435819542</v>
          </cell>
        </row>
        <row r="25">
          <cell r="C25">
            <v>0.31385807514669078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0.31162689500249907</v>
          </cell>
        </row>
        <row r="23">
          <cell r="C23">
            <v>0.31059479866362572</v>
          </cell>
        </row>
        <row r="24">
          <cell r="C24">
            <v>0.30908458529553851</v>
          </cell>
        </row>
        <row r="25">
          <cell r="C25">
            <v>0.31390482283019105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0.30937188239802221</v>
          </cell>
        </row>
        <row r="24">
          <cell r="C24">
            <v>0.29334065564644618</v>
          </cell>
        </row>
        <row r="25">
          <cell r="C25">
            <v>0.30988357778465569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0.29233064826967881</v>
          </cell>
        </row>
        <row r="25">
          <cell r="C25">
            <v>0.31407239928935954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0.28668353308548467</v>
          </cell>
        </row>
        <row r="25">
          <cell r="C25">
            <v>0.31897499237863425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0.31722210505084986</v>
          </cell>
        </row>
        <row r="3">
          <cell r="C3">
            <v>0.32540692865276355</v>
          </cell>
        </row>
        <row r="4">
          <cell r="C4">
            <v>0.31508959691771027</v>
          </cell>
        </row>
        <row r="5">
          <cell r="C5">
            <v>0.29822389701778185</v>
          </cell>
        </row>
        <row r="6">
          <cell r="C6">
            <v>0.30241294696431309</v>
          </cell>
        </row>
        <row r="7">
          <cell r="C7">
            <v>0.31244738043035497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0.32134114211938625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0.32606663792969209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0.31007722796602794</v>
          </cell>
        </row>
        <row r="21">
          <cell r="C21">
            <v>0.30041517434585241</v>
          </cell>
        </row>
        <row r="22">
          <cell r="C22">
            <v>0.30222780821959577</v>
          </cell>
        </row>
        <row r="23">
          <cell r="C23">
            <v>0.31330096996217011</v>
          </cell>
        </row>
        <row r="24">
          <cell r="C24">
            <v>0.28668353308548461</v>
          </cell>
        </row>
        <row r="25">
          <cell r="C25">
            <v>0.31133706731466226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0.29230822972892317</v>
          </cell>
        </row>
        <row r="16">
          <cell r="C16">
            <v>0.29589701769759075</v>
          </cell>
        </row>
        <row r="17">
          <cell r="C17">
            <v>0.29569085573747211</v>
          </cell>
        </row>
        <row r="18">
          <cell r="C18">
            <v>0.29259219127865599</v>
          </cell>
        </row>
        <row r="19">
          <cell r="C19">
            <v>0.29520475338411462</v>
          </cell>
        </row>
        <row r="20">
          <cell r="C20">
            <v>0.2945237640712865</v>
          </cell>
        </row>
        <row r="21">
          <cell r="C21">
            <v>0.29389824311812041</v>
          </cell>
        </row>
        <row r="22">
          <cell r="C22">
            <v>0.29492805051684295</v>
          </cell>
        </row>
        <row r="23">
          <cell r="C23">
            <v>0.29467283710791548</v>
          </cell>
        </row>
        <row r="24">
          <cell r="C24">
            <v>0.29459165632454631</v>
          </cell>
        </row>
        <row r="25">
          <cell r="C25">
            <v>0.29513529621259926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0.50949651502699889</v>
          </cell>
        </row>
        <row r="20">
          <cell r="C20">
            <v>0.15388493622368238</v>
          </cell>
        </row>
        <row r="21">
          <cell r="C21">
            <v>0.52672052705393824</v>
          </cell>
        </row>
        <row r="22">
          <cell r="C22">
            <v>0.15389237478380513</v>
          </cell>
        </row>
        <row r="23">
          <cell r="C23">
            <v>0.54467631192663468</v>
          </cell>
        </row>
        <row r="24">
          <cell r="C24">
            <v>0.11468793247829212</v>
          </cell>
        </row>
        <row r="25">
          <cell r="C25">
            <v>0.57655160849454112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0.29669732857359382</v>
          </cell>
        </row>
        <row r="17">
          <cell r="C17">
            <v>0.30464091415117872</v>
          </cell>
        </row>
        <row r="18">
          <cell r="C18">
            <v>0.29667041061098581</v>
          </cell>
        </row>
        <row r="19">
          <cell r="C19">
            <v>0.30075113635915807</v>
          </cell>
        </row>
        <row r="20">
          <cell r="C20">
            <v>0.30041555136115378</v>
          </cell>
        </row>
        <row r="21">
          <cell r="C21">
            <v>0.29898532789635091</v>
          </cell>
        </row>
        <row r="22">
          <cell r="C22">
            <v>0.30028802212778577</v>
          </cell>
        </row>
        <row r="23">
          <cell r="C23">
            <v>0.30039182093768751</v>
          </cell>
        </row>
        <row r="24">
          <cell r="C24">
            <v>0.29955331053187517</v>
          </cell>
        </row>
        <row r="25">
          <cell r="C25">
            <v>0.3004868456277075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0.30306594928136577</v>
          </cell>
        </row>
        <row r="18">
          <cell r="C18">
            <v>0.29616670656340088</v>
          </cell>
        </row>
        <row r="19">
          <cell r="C19">
            <v>0.29877621046959524</v>
          </cell>
        </row>
        <row r="20">
          <cell r="C20">
            <v>0.29654900137531592</v>
          </cell>
        </row>
        <row r="21">
          <cell r="C21">
            <v>0.29612237064748675</v>
          </cell>
        </row>
        <row r="22">
          <cell r="C22">
            <v>0.29665439851309811</v>
          </cell>
        </row>
        <row r="23">
          <cell r="C23">
            <v>0.29601415298269157</v>
          </cell>
        </row>
        <row r="24">
          <cell r="C24">
            <v>0.29586119637476804</v>
          </cell>
        </row>
        <row r="25">
          <cell r="C25">
            <v>0.29621233536777714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0.29691793074571154</v>
          </cell>
        </row>
        <row r="19">
          <cell r="C19">
            <v>0.30722705357864749</v>
          </cell>
        </row>
        <row r="20">
          <cell r="C20">
            <v>0.29934082437432374</v>
          </cell>
        </row>
        <row r="21">
          <cell r="C21">
            <v>0.30028483532404265</v>
          </cell>
        </row>
        <row r="22">
          <cell r="C22">
            <v>0.30073314718182231</v>
          </cell>
        </row>
        <row r="23">
          <cell r="C23">
            <v>0.29913056713819086</v>
          </cell>
        </row>
        <row r="24">
          <cell r="C24">
            <v>0.29901572688751726</v>
          </cell>
        </row>
        <row r="25">
          <cell r="C25">
            <v>0.29984182211347649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0.3088312614494601</v>
          </cell>
        </row>
        <row r="20">
          <cell r="C20">
            <v>0.30858184861362914</v>
          </cell>
        </row>
        <row r="21">
          <cell r="C21">
            <v>0.30543273135546212</v>
          </cell>
        </row>
        <row r="22">
          <cell r="C22">
            <v>0.30831719705629346</v>
          </cell>
        </row>
        <row r="23">
          <cell r="C23">
            <v>0.30657054850073162</v>
          </cell>
        </row>
        <row r="24">
          <cell r="C24">
            <v>0.30604914154453489</v>
          </cell>
        </row>
        <row r="25">
          <cell r="C25">
            <v>0.30753773540662432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0.30849177731670424</v>
          </cell>
        </row>
        <row r="21">
          <cell r="C21">
            <v>0.31108590379587558</v>
          </cell>
        </row>
        <row r="22">
          <cell r="C22">
            <v>0.31034562803557458</v>
          </cell>
        </row>
        <row r="23">
          <cell r="C23">
            <v>0.30882340743222625</v>
          </cell>
        </row>
        <row r="24">
          <cell r="C24">
            <v>0.30897010741560221</v>
          </cell>
        </row>
        <row r="25">
          <cell r="C25">
            <v>0.30965784270443281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0.31064587030785323</v>
          </cell>
        </row>
        <row r="22">
          <cell r="C22">
            <v>0.307229110579672</v>
          </cell>
        </row>
        <row r="23">
          <cell r="C23">
            <v>0.30577548449326147</v>
          </cell>
        </row>
        <row r="24">
          <cell r="C24">
            <v>0.30520595342827872</v>
          </cell>
        </row>
        <row r="25">
          <cell r="C25">
            <v>0.30531574222605107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0.30627538470379267</v>
          </cell>
        </row>
        <row r="23">
          <cell r="C23">
            <v>0.30419758055896523</v>
          </cell>
        </row>
        <row r="24">
          <cell r="C24">
            <v>0.30451841605779673</v>
          </cell>
        </row>
        <row r="25">
          <cell r="C25">
            <v>0.30341793889281593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0.3015704131237979</v>
          </cell>
        </row>
        <row r="24">
          <cell r="C24">
            <v>0.30331223864033335</v>
          </cell>
        </row>
        <row r="25">
          <cell r="C25">
            <v>0.30086991546051955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0.30313987728835817</v>
          </cell>
        </row>
        <row r="25">
          <cell r="C25">
            <v>0.2950041537227458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0.30574634738157752</v>
          </cell>
        </row>
        <row r="25">
          <cell r="C25">
            <v>0.29432150971292292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0.18312568020145548</v>
          </cell>
        </row>
        <row r="21">
          <cell r="C21">
            <v>0.53370231290015191</v>
          </cell>
        </row>
        <row r="22">
          <cell r="C22">
            <v>0.12395931749809241</v>
          </cell>
        </row>
        <row r="23">
          <cell r="C23">
            <v>0.51517431905575473</v>
          </cell>
        </row>
        <row r="24">
          <cell r="C24">
            <v>0.109659370815264</v>
          </cell>
        </row>
        <row r="25">
          <cell r="C25">
            <v>0.5768981988245897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0.29625281379228718</v>
          </cell>
        </row>
        <row r="3">
          <cell r="C3">
            <v>0.28849446520480959</v>
          </cell>
        </row>
        <row r="4">
          <cell r="C4">
            <v>0.28820710321298182</v>
          </cell>
        </row>
        <row r="5">
          <cell r="C5">
            <v>0.29238412168073041</v>
          </cell>
        </row>
        <row r="6">
          <cell r="C6">
            <v>0.29534213832566164</v>
          </cell>
        </row>
        <row r="7">
          <cell r="C7">
            <v>0.2901572334453531</v>
          </cell>
        </row>
        <row r="8">
          <cell r="C8">
            <v>0.29266805919466687</v>
          </cell>
        </row>
        <row r="9">
          <cell r="C9">
            <v>0.28892952922446991</v>
          </cell>
        </row>
        <row r="10">
          <cell r="C10">
            <v>0.2873968177510684</v>
          </cell>
        </row>
        <row r="11">
          <cell r="C11">
            <v>0.29703028509629603</v>
          </cell>
        </row>
        <row r="12">
          <cell r="C12">
            <v>0.28052373501429084</v>
          </cell>
        </row>
        <row r="13">
          <cell r="C13">
            <v>0.29321212593541718</v>
          </cell>
        </row>
        <row r="14">
          <cell r="C14">
            <v>0.29784433445566028</v>
          </cell>
        </row>
        <row r="15">
          <cell r="C15">
            <v>0.29498978294518996</v>
          </cell>
        </row>
        <row r="16">
          <cell r="C16">
            <v>0.29372394181105282</v>
          </cell>
        </row>
        <row r="17">
          <cell r="C17">
            <v>0.30292647535575185</v>
          </cell>
        </row>
        <row r="18">
          <cell r="C18">
            <v>0.30124721193433079</v>
          </cell>
        </row>
        <row r="19">
          <cell r="C19">
            <v>0.3097597242925838</v>
          </cell>
        </row>
        <row r="20">
          <cell r="C20">
            <v>0.30361173830600219</v>
          </cell>
        </row>
        <row r="21">
          <cell r="C21">
            <v>0.31109632987633612</v>
          </cell>
        </row>
        <row r="22">
          <cell r="C22">
            <v>0.30347938440098526</v>
          </cell>
        </row>
        <row r="23">
          <cell r="C23">
            <v>0.29670257902057118</v>
          </cell>
        </row>
        <row r="24">
          <cell r="C24">
            <v>0.30574634738157719</v>
          </cell>
        </row>
        <row r="25">
          <cell r="C25">
            <v>0.29112134343082896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0.30875176031330337</v>
          </cell>
        </row>
        <row r="6">
          <cell r="C6">
            <v>0.30785019546245906</v>
          </cell>
        </row>
        <row r="7">
          <cell r="C7">
            <v>0.31752395984380161</v>
          </cell>
        </row>
        <row r="8">
          <cell r="C8">
            <v>0.30879823616997254</v>
          </cell>
        </row>
        <row r="9">
          <cell r="C9">
            <v>0.31676118043794504</v>
          </cell>
        </row>
        <row r="10">
          <cell r="C10">
            <v>0.30829389676665137</v>
          </cell>
        </row>
        <row r="11">
          <cell r="C11">
            <v>0.29949448712788374</v>
          </cell>
        </row>
        <row r="12">
          <cell r="C12">
            <v>0.30977152422066301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0.2798389580302878</v>
          </cell>
        </row>
        <row r="16">
          <cell r="C16">
            <v>0.27633869392804217</v>
          </cell>
        </row>
        <row r="17">
          <cell r="C17">
            <v>0.27708570380616748</v>
          </cell>
        </row>
        <row r="18">
          <cell r="C18">
            <v>0.26440303770798373</v>
          </cell>
        </row>
        <row r="19">
          <cell r="C19">
            <v>0.26780622338370785</v>
          </cell>
        </row>
        <row r="20">
          <cell r="C20">
            <v>0.27022253816650177</v>
          </cell>
        </row>
        <row r="21">
          <cell r="C21">
            <v>0.26470595694129156</v>
          </cell>
        </row>
        <row r="22">
          <cell r="C22">
            <v>0.26631239200609536</v>
          </cell>
        </row>
        <row r="23">
          <cell r="C23">
            <v>0.26770568475958639</v>
          </cell>
        </row>
        <row r="24">
          <cell r="C24">
            <v>0.26622943095121759</v>
          </cell>
        </row>
        <row r="25">
          <cell r="C25">
            <v>0.2673078226892337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0.26721718117752469</v>
          </cell>
        </row>
        <row r="17">
          <cell r="C17">
            <v>0.27315214056070042</v>
          </cell>
        </row>
        <row r="18">
          <cell r="C18">
            <v>0.26292656643885182</v>
          </cell>
        </row>
        <row r="19">
          <cell r="C19">
            <v>0.25282190069050131</v>
          </cell>
        </row>
        <row r="20">
          <cell r="C20">
            <v>0.26008762049766398</v>
          </cell>
        </row>
        <row r="21">
          <cell r="C21">
            <v>0.25713566165107066</v>
          </cell>
        </row>
        <row r="22">
          <cell r="C22">
            <v>0.25333441292156278</v>
          </cell>
        </row>
        <row r="23">
          <cell r="C23">
            <v>0.25641610588977481</v>
          </cell>
        </row>
        <row r="24">
          <cell r="C24">
            <v>0.25605155769314902</v>
          </cell>
        </row>
        <row r="25">
          <cell r="C25">
            <v>0.25533691910342082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0.27275371408288845</v>
          </cell>
        </row>
        <row r="18">
          <cell r="C18">
            <v>0.26709422671172234</v>
          </cell>
        </row>
        <row r="19">
          <cell r="C19">
            <v>0.25596749860147255</v>
          </cell>
        </row>
        <row r="20">
          <cell r="C20">
            <v>0.26103650453011901</v>
          </cell>
        </row>
        <row r="21">
          <cell r="C21">
            <v>0.2597660532272198</v>
          </cell>
        </row>
        <row r="22">
          <cell r="C22">
            <v>0.25567036416915223</v>
          </cell>
        </row>
        <row r="23">
          <cell r="C23">
            <v>0.25802870518354287</v>
          </cell>
        </row>
        <row r="24">
          <cell r="C24">
            <v>0.25819266375834993</v>
          </cell>
        </row>
        <row r="25">
          <cell r="C25">
            <v>0.25732642844938364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0.26771614430199414</v>
          </cell>
        </row>
        <row r="19">
          <cell r="C19">
            <v>0.26905855445049959</v>
          </cell>
        </row>
        <row r="20">
          <cell r="C20">
            <v>0.27019755250090577</v>
          </cell>
        </row>
        <row r="21">
          <cell r="C21">
            <v>0.26541190786476365</v>
          </cell>
        </row>
        <row r="22">
          <cell r="C22">
            <v>0.26506566483202526</v>
          </cell>
        </row>
        <row r="23">
          <cell r="C23">
            <v>0.2660616990466439</v>
          </cell>
        </row>
        <row r="24">
          <cell r="C24">
            <v>0.26520620562518599</v>
          </cell>
        </row>
        <row r="25">
          <cell r="C25">
            <v>0.26552095021908939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0.27138346815239578</v>
          </cell>
        </row>
        <row r="20">
          <cell r="C20">
            <v>0.27007663795818965</v>
          </cell>
        </row>
        <row r="21">
          <cell r="C21">
            <v>0.26427586278096116</v>
          </cell>
        </row>
        <row r="22">
          <cell r="C22">
            <v>0.26828757038764839</v>
          </cell>
        </row>
        <row r="23">
          <cell r="C23">
            <v>0.26724612121350072</v>
          </cell>
        </row>
        <row r="24">
          <cell r="C24">
            <v>0.26586401056727071</v>
          </cell>
        </row>
        <row r="25">
          <cell r="C25">
            <v>0.26776543356604021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0.27239168827336119</v>
          </cell>
        </row>
        <row r="21">
          <cell r="C21">
            <v>0.27841278437985806</v>
          </cell>
        </row>
        <row r="22">
          <cell r="C22">
            <v>0.2790123844735114</v>
          </cell>
        </row>
        <row r="23">
          <cell r="C23">
            <v>0.27607249218492091</v>
          </cell>
        </row>
        <row r="24">
          <cell r="C24">
            <v>0.27829919610635778</v>
          </cell>
        </row>
        <row r="25">
          <cell r="C25">
            <v>0.27829886065208248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0.27915634236146752</v>
          </cell>
        </row>
        <row r="22">
          <cell r="C22">
            <v>0.27198195438874795</v>
          </cell>
        </row>
        <row r="23">
          <cell r="C23">
            <v>0.27222263624465393</v>
          </cell>
        </row>
        <row r="24">
          <cell r="C24">
            <v>0.27719705670398553</v>
          </cell>
        </row>
        <row r="25">
          <cell r="C25">
            <v>0.27521862899492699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0.27200302216425043</v>
          </cell>
        </row>
        <row r="23">
          <cell r="C23">
            <v>0.27395280071135808</v>
          </cell>
        </row>
        <row r="24">
          <cell r="C24">
            <v>0.27753453434205139</v>
          </cell>
        </row>
        <row r="25">
          <cell r="C25">
            <v>0.27563799642690984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0.27443084949930713</v>
          </cell>
        </row>
        <row r="24">
          <cell r="C24">
            <v>0.27612843032648171</v>
          </cell>
        </row>
        <row r="25">
          <cell r="C25">
            <v>0.27538676822656238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0.55369739342936608</v>
          </cell>
        </row>
        <row r="22">
          <cell r="C22">
            <v>8.1006424591918758E-2</v>
          </cell>
        </row>
        <row r="23">
          <cell r="C23">
            <v>0.54773115344477674</v>
          </cell>
        </row>
        <row r="24">
          <cell r="C24">
            <v>8.9549501016692123E-2</v>
          </cell>
        </row>
        <row r="25">
          <cell r="C25">
            <v>0.59434746615831235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0.27560063670667778</v>
          </cell>
        </row>
        <row r="25">
          <cell r="C25">
            <v>0.27312413892558041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0.27620065079189676</v>
          </cell>
        </row>
        <row r="25">
          <cell r="C25">
            <v>0.27074492987510151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0.29838581991687235</v>
          </cell>
        </row>
        <row r="5">
          <cell r="C5">
            <v>0.30875176031330342</v>
          </cell>
        </row>
        <row r="6">
          <cell r="C6">
            <v>0.30785019546245918</v>
          </cell>
        </row>
        <row r="7">
          <cell r="C7">
            <v>0.31752395984380166</v>
          </cell>
        </row>
        <row r="8">
          <cell r="C8">
            <v>0.3087982361699726</v>
          </cell>
        </row>
        <row r="9">
          <cell r="C9">
            <v>0.31676118043794504</v>
          </cell>
        </row>
        <row r="10">
          <cell r="C10">
            <v>0.30829389676665142</v>
          </cell>
        </row>
        <row r="11">
          <cell r="C11">
            <v>0.29949448712788374</v>
          </cell>
        </row>
        <row r="12">
          <cell r="C12">
            <v>0.30977152422066306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0.28350898865026419</v>
          </cell>
        </row>
        <row r="18">
          <cell r="C18">
            <v>0.2652270114371259</v>
          </cell>
        </row>
        <row r="19">
          <cell r="C19">
            <v>0.28444626047671023</v>
          </cell>
        </row>
        <row r="20">
          <cell r="C20">
            <v>0.26860999096676919</v>
          </cell>
        </row>
        <row r="21">
          <cell r="C21">
            <v>0.27884629824000273</v>
          </cell>
        </row>
        <row r="22">
          <cell r="C22">
            <v>0.27223805145825114</v>
          </cell>
        </row>
        <row r="23">
          <cell r="C23">
            <v>0.27666200926140649</v>
          </cell>
        </row>
        <row r="24">
          <cell r="C24">
            <v>0.27620065079189671</v>
          </cell>
        </row>
        <row r="25">
          <cell r="C25">
            <v>0.26633218521056573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0.27792851841091204</v>
          </cell>
        </row>
        <row r="16">
          <cell r="C16">
            <v>0.28419668264981951</v>
          </cell>
        </row>
        <row r="17">
          <cell r="C17">
            <v>0.28235709351025851</v>
          </cell>
        </row>
        <row r="18">
          <cell r="C18">
            <v>0.2817042763884508</v>
          </cell>
        </row>
        <row r="19">
          <cell r="C19">
            <v>0.28335449429380377</v>
          </cell>
        </row>
        <row r="20">
          <cell r="C20">
            <v>0.28236760815738959</v>
          </cell>
        </row>
        <row r="21">
          <cell r="C21">
            <v>0.28177889860996436</v>
          </cell>
        </row>
        <row r="22">
          <cell r="C22">
            <v>0.28157144620951491</v>
          </cell>
        </row>
        <row r="23">
          <cell r="C23">
            <v>0.28011335145384075</v>
          </cell>
        </row>
        <row r="24">
          <cell r="C24">
            <v>0.27853748978377396</v>
          </cell>
        </row>
        <row r="25">
          <cell r="C25">
            <v>0.27673778870671562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0.28479151839363814</v>
          </cell>
        </row>
        <row r="17">
          <cell r="C17">
            <v>0.27929511123973982</v>
          </cell>
        </row>
        <row r="18">
          <cell r="C18">
            <v>0.28074724107278937</v>
          </cell>
        </row>
        <row r="19">
          <cell r="C19">
            <v>0.28186357332957152</v>
          </cell>
        </row>
        <row r="20">
          <cell r="C20">
            <v>0.28035514294882335</v>
          </cell>
        </row>
        <row r="21">
          <cell r="C21">
            <v>0.28043094566988935</v>
          </cell>
        </row>
        <row r="22">
          <cell r="C22">
            <v>0.28025356623874842</v>
          </cell>
        </row>
        <row r="23">
          <cell r="C23">
            <v>0.27878326867578629</v>
          </cell>
        </row>
        <row r="24">
          <cell r="C24">
            <v>0.27759261914749167</v>
          </cell>
        </row>
        <row r="25">
          <cell r="C25">
            <v>0.27597206436979654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0.27966609275047222</v>
          </cell>
        </row>
        <row r="18">
          <cell r="C18">
            <v>0.28204336196168578</v>
          </cell>
        </row>
        <row r="19">
          <cell r="C19">
            <v>0.28383990318467683</v>
          </cell>
        </row>
        <row r="20">
          <cell r="C20">
            <v>0.27830264430721452</v>
          </cell>
        </row>
        <row r="21">
          <cell r="C21">
            <v>0.27843425495898166</v>
          </cell>
        </row>
        <row r="22">
          <cell r="C22">
            <v>0.27697092960946634</v>
          </cell>
        </row>
        <row r="23">
          <cell r="C23">
            <v>0.27292371047268627</v>
          </cell>
        </row>
        <row r="24">
          <cell r="C24">
            <v>0.27028050813982951</v>
          </cell>
        </row>
        <row r="25">
          <cell r="C25">
            <v>0.26652413323909369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0.28201822474594318</v>
          </cell>
        </row>
        <row r="19">
          <cell r="C19">
            <v>0.27816803631565212</v>
          </cell>
        </row>
        <row r="20">
          <cell r="C20">
            <v>0.2775834746517325</v>
          </cell>
        </row>
        <row r="21">
          <cell r="C21">
            <v>0.26763754124185446</v>
          </cell>
        </row>
        <row r="22">
          <cell r="C22">
            <v>0.26374454806356773</v>
          </cell>
        </row>
        <row r="23">
          <cell r="C23">
            <v>0.2575282040086555</v>
          </cell>
        </row>
        <row r="24">
          <cell r="C24">
            <v>0.24789895537287041</v>
          </cell>
        </row>
        <row r="25">
          <cell r="C25">
            <v>0.23919097196711686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0.28207548968485019</v>
          </cell>
        </row>
        <row r="20">
          <cell r="C20">
            <v>0.2874090843048186</v>
          </cell>
        </row>
        <row r="21">
          <cell r="C21">
            <v>0.2750361537354763</v>
          </cell>
        </row>
        <row r="22">
          <cell r="C22">
            <v>0.27769288575050544</v>
          </cell>
        </row>
        <row r="23">
          <cell r="C23">
            <v>0.27628797254915743</v>
          </cell>
        </row>
        <row r="24">
          <cell r="C24">
            <v>0.26899782011579498</v>
          </cell>
        </row>
        <row r="25">
          <cell r="C25">
            <v>0.26726178787309407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0.28832408674652987</v>
          </cell>
        </row>
        <row r="21">
          <cell r="C21">
            <v>0.28258414852037905</v>
          </cell>
        </row>
        <row r="22">
          <cell r="C22">
            <v>0.28234263864420267</v>
          </cell>
        </row>
        <row r="23">
          <cell r="C23">
            <v>0.28199907577972938</v>
          </cell>
        </row>
        <row r="24">
          <cell r="C24">
            <v>0.27704470253737584</v>
          </cell>
        </row>
        <row r="25">
          <cell r="C25">
            <v>0.27480667652822155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0.28414365387965523</v>
          </cell>
        </row>
        <row r="22">
          <cell r="C22">
            <v>0.28090741086047033</v>
          </cell>
        </row>
        <row r="23">
          <cell r="C23">
            <v>0.28149436677860595</v>
          </cell>
        </row>
        <row r="24">
          <cell r="C24">
            <v>0.28170167545636016</v>
          </cell>
        </row>
        <row r="25">
          <cell r="C25">
            <v>0.28036637801871184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6.5880632548982243E-2</v>
          </cell>
        </row>
        <row r="23">
          <cell r="C23">
            <v>0.61015067187298766</v>
          </cell>
        </row>
        <row r="24">
          <cell r="C24">
            <v>3.8813972754496273E-2</v>
          </cell>
        </row>
        <row r="25">
          <cell r="C25">
            <v>0.61661347566388902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0.28172229095776519</v>
          </cell>
        </row>
        <row r="23">
          <cell r="C23">
            <v>0.27323106532267183</v>
          </cell>
        </row>
        <row r="24">
          <cell r="C24">
            <v>0.27804542351470474</v>
          </cell>
        </row>
        <row r="25">
          <cell r="C25">
            <v>0.27670336205519619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0.27375825645348917</v>
          </cell>
        </row>
        <row r="24">
          <cell r="C24">
            <v>0.27630824174158075</v>
          </cell>
        </row>
        <row r="25">
          <cell r="C25">
            <v>0.27627075446511429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0.27690345889724605</v>
          </cell>
        </row>
        <row r="25">
          <cell r="C25">
            <v>0.27933336423175981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0.2764074978055997</v>
          </cell>
        </row>
        <row r="25">
          <cell r="C25">
            <v>0.28040922621942732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0.30681004175544951</v>
          </cell>
        </row>
        <row r="3">
          <cell r="C3">
            <v>0.30916417371131566</v>
          </cell>
        </row>
        <row r="4">
          <cell r="C4">
            <v>0.28661629692221041</v>
          </cell>
        </row>
        <row r="5">
          <cell r="C5">
            <v>0.29881535028139172</v>
          </cell>
        </row>
        <row r="6">
          <cell r="C6">
            <v>0.27935931512879725</v>
          </cell>
        </row>
        <row r="7">
          <cell r="C7">
            <v>0.29235896191962918</v>
          </cell>
        </row>
        <row r="8">
          <cell r="C8">
            <v>0.27988256726994476</v>
          </cell>
        </row>
        <row r="9">
          <cell r="C9">
            <v>0.28881550714844451</v>
          </cell>
        </row>
        <row r="10">
          <cell r="C10">
            <v>0.2800328887487189</v>
          </cell>
        </row>
        <row r="11">
          <cell r="C11">
            <v>0.28479103958366325</v>
          </cell>
        </row>
        <row r="12">
          <cell r="C12">
            <v>0.28792755582106055</v>
          </cell>
        </row>
        <row r="13">
          <cell r="C13">
            <v>0.27699863909401901</v>
          </cell>
        </row>
        <row r="14">
          <cell r="C14">
            <v>0.284734580911293</v>
          </cell>
        </row>
        <row r="15">
          <cell r="C15">
            <v>0.27715306212939839</v>
          </cell>
        </row>
        <row r="16">
          <cell r="C16">
            <v>0.2907745118946895</v>
          </cell>
        </row>
        <row r="17">
          <cell r="C17">
            <v>0.28960829750080824</v>
          </cell>
        </row>
        <row r="18">
          <cell r="C18">
            <v>0.27993811480144648</v>
          </cell>
        </row>
        <row r="19">
          <cell r="C19">
            <v>0.28499361384187422</v>
          </cell>
        </row>
        <row r="20">
          <cell r="C20">
            <v>0.28135880029808213</v>
          </cell>
        </row>
        <row r="21">
          <cell r="C21">
            <v>0.27997966167475075</v>
          </cell>
        </row>
        <row r="22">
          <cell r="C22">
            <v>0.28096249270118057</v>
          </cell>
        </row>
        <row r="23">
          <cell r="C23">
            <v>0.27307437534372786</v>
          </cell>
        </row>
        <row r="24">
          <cell r="C24">
            <v>0.27640749780559948</v>
          </cell>
        </row>
        <row r="25">
          <cell r="C25">
            <v>0.28312891059537282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0.29345468407336361</v>
          </cell>
        </row>
        <row r="16">
          <cell r="C16">
            <v>0.29210630792628262</v>
          </cell>
        </row>
        <row r="17">
          <cell r="C17">
            <v>0.29315436831291208</v>
          </cell>
        </row>
        <row r="18">
          <cell r="C18">
            <v>0.29135892067920299</v>
          </cell>
        </row>
        <row r="19">
          <cell r="C19">
            <v>0.2920785418622896</v>
          </cell>
        </row>
        <row r="20">
          <cell r="C20">
            <v>0.29243931502656484</v>
          </cell>
        </row>
        <row r="21">
          <cell r="C21">
            <v>0.29197458502801887</v>
          </cell>
        </row>
        <row r="22">
          <cell r="C22">
            <v>0.29231844848645794</v>
          </cell>
        </row>
        <row r="23">
          <cell r="C23">
            <v>0.29252706549473029</v>
          </cell>
        </row>
        <row r="24">
          <cell r="C24">
            <v>0.29258485796296774</v>
          </cell>
        </row>
        <row r="25">
          <cell r="C25">
            <v>0.29285472322540318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0.29536167452923873</v>
          </cell>
        </row>
        <row r="17">
          <cell r="C17">
            <v>0.30048539326694457</v>
          </cell>
        </row>
        <row r="18">
          <cell r="C18">
            <v>0.29687278970345543</v>
          </cell>
        </row>
        <row r="19">
          <cell r="C19">
            <v>0.29793001546057285</v>
          </cell>
        </row>
        <row r="20">
          <cell r="C20">
            <v>0.29948587017945566</v>
          </cell>
        </row>
        <row r="21">
          <cell r="C21">
            <v>0.29809086682826358</v>
          </cell>
        </row>
        <row r="22">
          <cell r="C22">
            <v>0.29880975794629605</v>
          </cell>
        </row>
        <row r="23">
          <cell r="C23">
            <v>0.29916846365090405</v>
          </cell>
        </row>
        <row r="24">
          <cell r="C24">
            <v>0.29887161054228245</v>
          </cell>
        </row>
        <row r="25">
          <cell r="C25">
            <v>0.29921990983987595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0.30596684739732616</v>
          </cell>
        </row>
        <row r="18">
          <cell r="C18">
            <v>0.30356414779981283</v>
          </cell>
        </row>
        <row r="19">
          <cell r="C19">
            <v>0.30510892446389454</v>
          </cell>
        </row>
        <row r="20">
          <cell r="C20">
            <v>0.305750288782903</v>
          </cell>
        </row>
        <row r="21">
          <cell r="C21">
            <v>0.30520265155782889</v>
          </cell>
        </row>
        <row r="22">
          <cell r="C22">
            <v>0.30546397870997249</v>
          </cell>
        </row>
        <row r="23">
          <cell r="C23">
            <v>0.30578434851748421</v>
          </cell>
        </row>
        <row r="24">
          <cell r="C24">
            <v>0.30559938852196422</v>
          </cell>
        </row>
        <row r="25">
          <cell r="C25">
            <v>0.30571313983059512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0.30776516321395259</v>
          </cell>
        </row>
        <row r="19">
          <cell r="C19">
            <v>0.30994147676830197</v>
          </cell>
        </row>
        <row r="20">
          <cell r="C20">
            <v>0.31064332012355889</v>
          </cell>
        </row>
        <row r="21">
          <cell r="C21">
            <v>0.30780003984187559</v>
          </cell>
        </row>
        <row r="22">
          <cell r="C22">
            <v>0.30933731751718868</v>
          </cell>
        </row>
        <row r="23">
          <cell r="C23">
            <v>0.30899205035394228</v>
          </cell>
        </row>
        <row r="24">
          <cell r="C24">
            <v>0.30824417812255311</v>
          </cell>
        </row>
        <row r="25">
          <cell r="C25">
            <v>0.30854480696702802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0.31232500667757723</v>
          </cell>
        </row>
        <row r="20">
          <cell r="C20">
            <v>0.30698049319532522</v>
          </cell>
        </row>
        <row r="21">
          <cell r="C21">
            <v>0.30863284244920569</v>
          </cell>
        </row>
        <row r="22">
          <cell r="C22">
            <v>0.30853241252419872</v>
          </cell>
        </row>
        <row r="23">
          <cell r="C23">
            <v>0.30698175082620749</v>
          </cell>
        </row>
        <row r="24">
          <cell r="C24">
            <v>0.30744319460090253</v>
          </cell>
        </row>
        <row r="25">
          <cell r="C25">
            <v>0.30710744175441729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0.63819078506417848</v>
          </cell>
        </row>
        <row r="24">
          <cell r="C24">
            <v>-1.7954404492097842E-2</v>
          </cell>
        </row>
        <row r="25">
          <cell r="C25">
            <v>0.67141166718991707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0.30739397684883818</v>
          </cell>
        </row>
        <row r="21">
          <cell r="C21">
            <v>0.31275761778609323</v>
          </cell>
        </row>
        <row r="22">
          <cell r="C22">
            <v>0.3099602966404732</v>
          </cell>
        </row>
        <row r="23">
          <cell r="C23">
            <v>0.3078850699682506</v>
          </cell>
        </row>
        <row r="24">
          <cell r="C24">
            <v>0.30979321266511173</v>
          </cell>
        </row>
        <row r="25">
          <cell r="C25">
            <v>0.308367383649016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0.31128683359549969</v>
          </cell>
        </row>
        <row r="22">
          <cell r="C22">
            <v>0.30196486558444491</v>
          </cell>
        </row>
        <row r="23">
          <cell r="C23">
            <v>0.30391146325531204</v>
          </cell>
        </row>
        <row r="24">
          <cell r="C24">
            <v>0.3052351931212216</v>
          </cell>
        </row>
        <row r="25">
          <cell r="C25">
            <v>0.30194327184065273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0.30179537386907884</v>
          </cell>
        </row>
        <row r="23">
          <cell r="C23">
            <v>0.30746592640099879</v>
          </cell>
        </row>
        <row r="24">
          <cell r="C24">
            <v>0.3060699317451358</v>
          </cell>
        </row>
        <row r="25">
          <cell r="C25">
            <v>0.30274586228092915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0.3107036091941543</v>
          </cell>
        </row>
        <row r="24">
          <cell r="C24">
            <v>0.30896517797352963</v>
          </cell>
        </row>
        <row r="25">
          <cell r="C25">
            <v>0.30658584319633497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0.31064248683653306</v>
          </cell>
        </row>
        <row r="25">
          <cell r="C25">
            <v>0.31223735430075589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0.31335616888626572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0.29300851171889597</v>
          </cell>
        </row>
        <row r="4">
          <cell r="C4">
            <v>0.29965274733319053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0.29410258890050017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0.29001896472849126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0.3028350685876125</v>
          </cell>
        </row>
        <row r="17">
          <cell r="C17">
            <v>0.31506376393903923</v>
          </cell>
        </row>
        <row r="18">
          <cell r="C18">
            <v>0.31108987273277355</v>
          </cell>
        </row>
        <row r="19">
          <cell r="C19">
            <v>0.31533763797984105</v>
          </cell>
        </row>
        <row r="20">
          <cell r="C20">
            <v>0.30471588056391935</v>
          </cell>
        </row>
        <row r="21">
          <cell r="C21">
            <v>0.31269710157046576</v>
          </cell>
        </row>
        <row r="22">
          <cell r="C22">
            <v>0.3064358917228357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0.3265455535718147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0.32415299580387119</v>
          </cell>
        </row>
        <row r="16">
          <cell r="C16">
            <v>0.31370361370031602</v>
          </cell>
        </row>
        <row r="17">
          <cell r="C17">
            <v>0.30919927695889837</v>
          </cell>
        </row>
        <row r="18">
          <cell r="C18">
            <v>0.3046055239422904</v>
          </cell>
        </row>
        <row r="19">
          <cell r="C19">
            <v>0.30448455318465312</v>
          </cell>
        </row>
        <row r="20">
          <cell r="C20">
            <v>0.30260130281420389</v>
          </cell>
        </row>
        <row r="21">
          <cell r="C21">
            <v>0.30079003697754747</v>
          </cell>
        </row>
        <row r="22">
          <cell r="C22">
            <v>0.30020098917183979</v>
          </cell>
        </row>
        <row r="23">
          <cell r="C23">
            <v>0.29954683040703667</v>
          </cell>
        </row>
        <row r="24">
          <cell r="C24">
            <v>0.2991241194320669</v>
          </cell>
        </row>
        <row r="25">
          <cell r="C25">
            <v>0.29894537380616149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0.31610135087926838</v>
          </cell>
        </row>
        <row r="17">
          <cell r="C17">
            <v>0.31765715916789622</v>
          </cell>
        </row>
        <row r="18">
          <cell r="C18">
            <v>0.31026433019748245</v>
          </cell>
        </row>
        <row r="19">
          <cell r="C19">
            <v>0.31142877973196542</v>
          </cell>
        </row>
        <row r="20">
          <cell r="C20">
            <v>0.31068304984054451</v>
          </cell>
        </row>
        <row r="21">
          <cell r="C21">
            <v>0.30802299580267095</v>
          </cell>
        </row>
        <row r="22">
          <cell r="C22">
            <v>0.30792683598358389</v>
          </cell>
        </row>
        <row r="23">
          <cell r="C23">
            <v>0.30731222514996692</v>
          </cell>
        </row>
        <row r="24">
          <cell r="C24">
            <v>0.30657086154306445</v>
          </cell>
        </row>
        <row r="25">
          <cell r="C25">
            <v>0.30636585247997927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0.31355549554966378</v>
          </cell>
        </row>
        <row r="18">
          <cell r="C18">
            <v>0.31195465133934552</v>
          </cell>
        </row>
        <row r="19">
          <cell r="C19">
            <v>0.30656233589543164</v>
          </cell>
        </row>
        <row r="20">
          <cell r="C20">
            <v>0.30711184636112143</v>
          </cell>
        </row>
        <row r="21">
          <cell r="C21">
            <v>0.30541852707696832</v>
          </cell>
        </row>
        <row r="22">
          <cell r="C22">
            <v>0.30413284916506783</v>
          </cell>
        </row>
        <row r="23">
          <cell r="C23">
            <v>0.30380406734443405</v>
          </cell>
        </row>
        <row r="24">
          <cell r="C24">
            <v>0.30321705593018888</v>
          </cell>
        </row>
        <row r="25">
          <cell r="C25">
            <v>0.30277064881850113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69"/>
  <sheetViews>
    <sheetView zoomScale="60" zoomScaleNormal="60" workbookViewId="0">
      <pane xSplit="1" ySplit="1" topLeftCell="CV89" activePane="bottomRight" state="frozen"/>
      <selection pane="topRight" activeCell="B1" sqref="B1"/>
      <selection pane="bottomLeft" activeCell="A2" sqref="A2"/>
      <selection pane="bottomRight" activeCell="DF112" sqref="DF112"/>
    </sheetView>
  </sheetViews>
  <sheetFormatPr defaultRowHeight="14.4" x14ac:dyDescent="0.3"/>
  <cols>
    <col min="2" max="157" width="12" bestFit="1" customWidth="1"/>
  </cols>
  <sheetData>
    <row r="1" spans="1:158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</row>
    <row r="2" spans="1:158" x14ac:dyDescent="0.3">
      <c r="A2" s="1">
        <v>39448</v>
      </c>
      <c r="B2" s="3">
        <f>[1]Sheet1!$C2</f>
        <v>0.32746607593975996</v>
      </c>
      <c r="C2">
        <f>[2]Sheet1!$C2</f>
        <v>0.32746607593976002</v>
      </c>
      <c r="D2">
        <f>[3]Sheet1!$C2</f>
        <v>0.32746607593976002</v>
      </c>
      <c r="E2">
        <f>[4]Sheet1!$C2</f>
        <v>0.32746607593976002</v>
      </c>
      <c r="F2">
        <f>[5]Sheet1!$C2</f>
        <v>0.32746607593976002</v>
      </c>
      <c r="G2">
        <f>[6]Sheet1!$C2</f>
        <v>0.32746607593976002</v>
      </c>
      <c r="H2">
        <f>[7]Sheet1!$C2</f>
        <v>0.32746607593976002</v>
      </c>
      <c r="I2">
        <f>[8]Sheet1!$C2</f>
        <v>0.32746607593976002</v>
      </c>
      <c r="J2">
        <f>[9]Sheet1!$C2</f>
        <v>0.32746607593976002</v>
      </c>
      <c r="K2">
        <f>[10]Sheet1!$C2</f>
        <v>0.32746607593976002</v>
      </c>
      <c r="L2">
        <f>[11]Sheet1!$C2</f>
        <v>0.32746607593976002</v>
      </c>
      <c r="M2">
        <f>[12]Sheet1!$C2</f>
        <v>0.32746607593975985</v>
      </c>
      <c r="N2">
        <f>[13]Series!$C107*10000</f>
        <v>0.32803444794040665</v>
      </c>
      <c r="O2">
        <f>[13]Series!$C107*10000</f>
        <v>0.32803444794040665</v>
      </c>
      <c r="P2">
        <f>[13]Series!$C107*10000</f>
        <v>0.32803444794040665</v>
      </c>
      <c r="Q2">
        <f>[13]Series!$C107*10000</f>
        <v>0.32803444794040665</v>
      </c>
      <c r="R2">
        <f>[13]Series!$C107*10000</f>
        <v>0.32803444794040665</v>
      </c>
      <c r="S2">
        <f>[13]Series!$C107*10000</f>
        <v>0.32803444794040665</v>
      </c>
      <c r="T2">
        <f>[13]Series!$C107*10000</f>
        <v>0.32803444794040665</v>
      </c>
      <c r="U2">
        <f>[13]Series!$C107*10000</f>
        <v>0.32803444794040665</v>
      </c>
      <c r="V2">
        <f>[13]Series!$C107*10000</f>
        <v>0.32803444794040665</v>
      </c>
      <c r="W2">
        <f>[13]Series!$C107*10000</f>
        <v>0.32803444794040665</v>
      </c>
      <c r="X2">
        <f>[13]Series!$C107*10000</f>
        <v>0.32803444794040665</v>
      </c>
      <c r="Y2">
        <f>[13]Series!$C107*10000</f>
        <v>0.32803444794040665</v>
      </c>
      <c r="Z2">
        <f>[14]Series!$C107*10000</f>
        <v>0.32803444794040665</v>
      </c>
      <c r="AA2">
        <f>[14]Series!$C107*10000</f>
        <v>0.32803444794040665</v>
      </c>
      <c r="AB2">
        <f>[14]Series!$C107*10000</f>
        <v>0.32803444794040665</v>
      </c>
      <c r="AC2">
        <f>[14]Series!$C107*10000</f>
        <v>0.32803444794040665</v>
      </c>
      <c r="AD2">
        <f>[14]Series!$C107*10000</f>
        <v>0.32803444794040665</v>
      </c>
      <c r="AE2">
        <f>[14]Series!$C107*10000</f>
        <v>0.32803444794040665</v>
      </c>
      <c r="AF2">
        <f>[14]Series!$C107*10000</f>
        <v>0.32803444794040665</v>
      </c>
      <c r="AG2">
        <f>[14]Series!$C107*10000</f>
        <v>0.32803444794040665</v>
      </c>
      <c r="AH2">
        <f>[14]Series!$C107*10000</f>
        <v>0.32803444794040665</v>
      </c>
      <c r="AI2">
        <f>[14]Series!$C107*10000</f>
        <v>0.32803444794040665</v>
      </c>
      <c r="AJ2">
        <f>[14]Series!$C107*10000</f>
        <v>0.32803444794040665</v>
      </c>
      <c r="AK2">
        <f>[14]Series!$C107*10000</f>
        <v>0.32803444794040665</v>
      </c>
      <c r="AL2">
        <f>[15]Series!$C107*10000</f>
        <v>0.32803444794040665</v>
      </c>
      <c r="AM2">
        <f>[15]Series!$C107*10000</f>
        <v>0.32803444794040665</v>
      </c>
      <c r="AN2">
        <f>[15]Series!$C107*10000</f>
        <v>0.32803444794040665</v>
      </c>
      <c r="AO2">
        <f>[15]Series!$C107*10000</f>
        <v>0.32803444794040665</v>
      </c>
      <c r="AP2">
        <f>[15]Series!$C107*10000</f>
        <v>0.32803444794040665</v>
      </c>
      <c r="AQ2">
        <f>[15]Series!$C107*10000</f>
        <v>0.32803444794040665</v>
      </c>
      <c r="AR2">
        <f>[15]Series!$C107*10000</f>
        <v>0.32803444794040665</v>
      </c>
      <c r="AS2">
        <f>[15]Series!$C107*10000</f>
        <v>0.32803444794040665</v>
      </c>
      <c r="AT2">
        <f>[15]Series!$C107*10000</f>
        <v>0.32803444794040665</v>
      </c>
      <c r="AU2">
        <f>[15]Series!$C107*10000</f>
        <v>0.32803444794040665</v>
      </c>
      <c r="AV2">
        <f>[15]Series!$C107*10000</f>
        <v>0.32803444794040665</v>
      </c>
      <c r="AW2">
        <f>[15]Series!$C107*10000</f>
        <v>0.32803444794040665</v>
      </c>
      <c r="AX2">
        <f>[16]Series!$C107*10000</f>
        <v>0.32803444794040665</v>
      </c>
      <c r="AY2">
        <f>[16]Series!$C107*10000</f>
        <v>0.32803444794040665</v>
      </c>
      <c r="AZ2">
        <f>[16]Series!$C107*10000</f>
        <v>0.32803444794040665</v>
      </c>
      <c r="BA2">
        <f>[16]Series!$C107*10000</f>
        <v>0.32803444794040665</v>
      </c>
      <c r="BB2">
        <f>[16]Series!$C107*10000</f>
        <v>0.32803444794040665</v>
      </c>
      <c r="BC2">
        <f>[16]Series!$C107*10000</f>
        <v>0.32803444794040665</v>
      </c>
      <c r="BD2">
        <f>[16]Series!$C107*10000</f>
        <v>0.32803444794040665</v>
      </c>
      <c r="BE2">
        <f>[16]Series!$C107*10000</f>
        <v>0.32803444794040665</v>
      </c>
      <c r="BF2">
        <f>[16]Series!$C107*10000</f>
        <v>0.32803444794040665</v>
      </c>
      <c r="BG2">
        <f>[16]Series!$C107*10000</f>
        <v>0.32803444794040665</v>
      </c>
      <c r="BH2">
        <f>[16]Series!$C107*10000</f>
        <v>0.32803444794040665</v>
      </c>
      <c r="BI2">
        <f>[16]Series!$C107*10000</f>
        <v>0.32803444794040665</v>
      </c>
      <c r="BJ2">
        <f>[17]Series!$C107*10000</f>
        <v>0.32803444794040665</v>
      </c>
      <c r="BK2">
        <f>[17]Series!$C107*10000</f>
        <v>0.32803444794040665</v>
      </c>
      <c r="BL2">
        <f>[17]Series!$C107*10000</f>
        <v>0.32803444794040665</v>
      </c>
      <c r="BM2">
        <f>[17]Series!$C107*10000</f>
        <v>0.32803444794040665</v>
      </c>
      <c r="BN2">
        <f>[17]Series!$C107*10000</f>
        <v>0.32803444794040665</v>
      </c>
      <c r="BO2">
        <f>[17]Series!$C107*10000</f>
        <v>0.32803444794040665</v>
      </c>
      <c r="BP2">
        <f>[17]Series!$C107*10000</f>
        <v>0.32803444794040665</v>
      </c>
      <c r="BQ2">
        <f>[17]Series!$C107*10000</f>
        <v>0.32803444794040665</v>
      </c>
      <c r="BR2">
        <f>[17]Series!$C107*10000</f>
        <v>0.32803444794040665</v>
      </c>
      <c r="BS2">
        <f>[17]Series!$C107*10000</f>
        <v>0.32803444794040665</v>
      </c>
      <c r="BT2">
        <f>[17]Series!$C107*10000</f>
        <v>0.32803444794040665</v>
      </c>
      <c r="BU2">
        <f>[17]Series!$C107*10000</f>
        <v>0.32803444794040665</v>
      </c>
      <c r="BV2">
        <f>[18]Series!$C107*10000</f>
        <v>0.32803444794040665</v>
      </c>
      <c r="BW2">
        <f>[18]Series!$C107*10000</f>
        <v>0.32803444794040665</v>
      </c>
      <c r="BX2">
        <f>[18]Series!$C107*10000</f>
        <v>0.32803444794040665</v>
      </c>
      <c r="BY2">
        <f>[18]Series!$C107*10000</f>
        <v>0.32803444794040665</v>
      </c>
      <c r="BZ2">
        <f>[18]Series!$C107*10000</f>
        <v>0.32803444794040665</v>
      </c>
      <c r="CA2">
        <f>[18]Series!$C107*10000</f>
        <v>0.32803444794040665</v>
      </c>
      <c r="CB2">
        <f>[18]Series!$C107*10000</f>
        <v>0.32803444794040665</v>
      </c>
      <c r="CC2">
        <f>[18]Series!$C107*10000</f>
        <v>0.32803444794040665</v>
      </c>
      <c r="CD2">
        <f>[18]Series!$C107*10000</f>
        <v>0.32803444794040665</v>
      </c>
      <c r="CE2">
        <f>[18]Series!$C107*10000</f>
        <v>0.32803444794040665</v>
      </c>
      <c r="CF2">
        <f>[18]Series!$C107*10000</f>
        <v>0.32803444794040665</v>
      </c>
      <c r="CG2">
        <f>[18]Series!$C107*10000</f>
        <v>0.32803444794040665</v>
      </c>
      <c r="CH2">
        <f>[19]Series!$C107*10000</f>
        <v>0.32803444794040665</v>
      </c>
      <c r="CI2">
        <f>[19]Series!$C107*10000</f>
        <v>0.32803444794040665</v>
      </c>
      <c r="CJ2">
        <f>[19]Series!$C107*10000</f>
        <v>0.32803444794040665</v>
      </c>
      <c r="CK2">
        <f>[19]Series!$C107*10000</f>
        <v>0.32803444794040665</v>
      </c>
      <c r="CL2">
        <f>[19]Series!$C107*10000</f>
        <v>0.32803444794040665</v>
      </c>
      <c r="CM2">
        <f>[19]Series!$C107*10000</f>
        <v>0.32803444794040665</v>
      </c>
      <c r="CN2">
        <f>[19]Series!$C107*10000</f>
        <v>0.32803444794040665</v>
      </c>
      <c r="CO2">
        <f>[19]Series!$C107*10000</f>
        <v>0.32803444794040665</v>
      </c>
      <c r="CP2">
        <f>[19]Series!$C107*10000</f>
        <v>0.32803444794040665</v>
      </c>
      <c r="CQ2">
        <f>[19]Series!$C107*10000</f>
        <v>0.32803444794040665</v>
      </c>
      <c r="CR2">
        <f>[19]Series!$C107*10000</f>
        <v>0.32803444794040665</v>
      </c>
      <c r="CS2">
        <f>[19]Series!$C107*10000</f>
        <v>0.32803444794040665</v>
      </c>
      <c r="CT2">
        <f>[20]Series!$C107*10000</f>
        <v>0.32803444794040665</v>
      </c>
      <c r="CU2">
        <f>[20]Series!$C107*10000</f>
        <v>0.32803444794040665</v>
      </c>
      <c r="CV2">
        <f>[20]Series!$C107*10000</f>
        <v>0.32803444794040665</v>
      </c>
      <c r="CW2">
        <f>[20]Series!$C107*10000</f>
        <v>0.32803444794040665</v>
      </c>
      <c r="CX2">
        <f>[20]Series!$C107*10000</f>
        <v>0.32803444794040665</v>
      </c>
      <c r="CY2">
        <f>[20]Series!$C107*10000</f>
        <v>0.32803444794040665</v>
      </c>
      <c r="CZ2">
        <f>[20]Series!$C107*10000</f>
        <v>0.32803444794040665</v>
      </c>
      <c r="DA2">
        <f>[20]Series!$C107*10000</f>
        <v>0.32803444794040665</v>
      </c>
      <c r="DB2">
        <f>[20]Series!$C107*10000</f>
        <v>0.32803444794040665</v>
      </c>
      <c r="DC2">
        <f>[20]Series!$C107*10000</f>
        <v>0.32803444794040665</v>
      </c>
      <c r="DD2">
        <f>[20]Series!$C107*10000</f>
        <v>0.32803444794040665</v>
      </c>
      <c r="DE2">
        <f>[20]Series!$C107*10000</f>
        <v>0.32803444794040665</v>
      </c>
      <c r="DF2">
        <f>[21]Series!$C107*10000</f>
        <v>0.32803444794040665</v>
      </c>
      <c r="DG2">
        <f>[21]Series!$C107*10000</f>
        <v>0.32803444794040665</v>
      </c>
      <c r="DH2">
        <f>[21]Series!$C107*10000</f>
        <v>0.32803444794040665</v>
      </c>
      <c r="DI2">
        <f>[21]Series!$C107*10000</f>
        <v>0.32803444794040665</v>
      </c>
      <c r="DJ2">
        <f>[21]Series!$C107*10000</f>
        <v>0.32803444794040665</v>
      </c>
      <c r="DK2">
        <f>[21]Series!$C107*10000</f>
        <v>0.32803444794040665</v>
      </c>
      <c r="DL2">
        <f>[21]Series!$C107*10000</f>
        <v>0.32803444794040665</v>
      </c>
      <c r="DM2">
        <f>[21]Series!$C107*10000</f>
        <v>0.32803444794040665</v>
      </c>
      <c r="DN2">
        <f>[21]Series!$C107*10000</f>
        <v>0.32803444794040665</v>
      </c>
      <c r="DO2">
        <f>[21]Series!$C107*10000</f>
        <v>0.32803444794040665</v>
      </c>
      <c r="DP2">
        <f>[21]Series!$C107*10000</f>
        <v>0.32803444794040665</v>
      </c>
      <c r="DQ2">
        <f>[21]Series!$C107*10000</f>
        <v>0.32803444794040665</v>
      </c>
      <c r="DR2">
        <f>[22]Series!$C107*10000</f>
        <v>0.32803444794040665</v>
      </c>
      <c r="DS2">
        <f>[22]Series!$C107*10000</f>
        <v>0.32803444794040665</v>
      </c>
      <c r="DT2">
        <f>[22]Series!$C107*10000</f>
        <v>0.32803444794040665</v>
      </c>
      <c r="DU2">
        <f>[22]Series!$C107*10000</f>
        <v>0.32803444794040665</v>
      </c>
      <c r="DV2">
        <f>[22]Series!$C107*10000</f>
        <v>0.32803444794040665</v>
      </c>
      <c r="DW2">
        <f>[22]Series!$C107*10000</f>
        <v>0.32803444794040665</v>
      </c>
      <c r="DX2">
        <f>[22]Series!$C107*10000</f>
        <v>0.32803444794040665</v>
      </c>
      <c r="DY2">
        <f>[22]Series!$C107*10000</f>
        <v>0.32803444794040665</v>
      </c>
      <c r="DZ2">
        <f>[22]Series!$C107*10000</f>
        <v>0.32803444794040665</v>
      </c>
      <c r="EA2">
        <f>[22]Series!$C107*10000</f>
        <v>0.32803444794040665</v>
      </c>
      <c r="EB2">
        <f>[22]Series!$C107*10000</f>
        <v>0.32803444794040665</v>
      </c>
      <c r="EC2">
        <f>[22]Series!$C107*10000</f>
        <v>0.32803444794040665</v>
      </c>
      <c r="ED2">
        <f>[23]Series!$C107*10000</f>
        <v>0.32803444794040665</v>
      </c>
      <c r="EE2">
        <f>[23]Series!$C107*10000</f>
        <v>0.32803444794040665</v>
      </c>
      <c r="EF2">
        <f>[23]Series!$C107*10000</f>
        <v>0.32803444794040665</v>
      </c>
      <c r="EG2">
        <f>[23]Series!$C107*10000</f>
        <v>0.32803444794040665</v>
      </c>
      <c r="EH2">
        <f>[23]Series!$C107*10000</f>
        <v>0.32803444794040665</v>
      </c>
      <c r="EI2">
        <f>[23]Series!$C107*10000</f>
        <v>0.32803444794040665</v>
      </c>
      <c r="EJ2">
        <f>[23]Series!$C107*10000</f>
        <v>0.32803444794040665</v>
      </c>
      <c r="EK2">
        <f>[23]Series!$C107*10000</f>
        <v>0.32803444794040665</v>
      </c>
      <c r="EL2">
        <f>[23]Series!$C107*10000</f>
        <v>0.32803444794040665</v>
      </c>
      <c r="EM2">
        <f>[23]Series!$C107*10000</f>
        <v>0.32803444794040665</v>
      </c>
      <c r="EN2">
        <f>[23]Series!$C107*10000</f>
        <v>0.32803444794040665</v>
      </c>
      <c r="EO2">
        <f>[23]Series!$C107*10000</f>
        <v>0.32803444794040665</v>
      </c>
      <c r="EP2" t="e">
        <f>[24]Series!$C107</f>
        <v>#REF!</v>
      </c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3">
      <c r="A3" s="1">
        <v>39479</v>
      </c>
      <c r="B3">
        <f>[1]Sheet1!$C3</f>
        <v>0.37098910352016712</v>
      </c>
      <c r="C3">
        <f>[2]Sheet1!$C3</f>
        <v>0.37098910352016712</v>
      </c>
      <c r="D3">
        <f>[3]Sheet1!$C3</f>
        <v>0.37098910352016712</v>
      </c>
      <c r="E3">
        <f>[4]Sheet1!$C3</f>
        <v>0.37098910352016712</v>
      </c>
      <c r="F3">
        <f>[5]Sheet1!$C3</f>
        <v>0.37098910352016712</v>
      </c>
      <c r="G3">
        <f>[6]Sheet1!$C3</f>
        <v>0.37098910352016712</v>
      </c>
      <c r="H3">
        <f>[7]Sheet1!$C3</f>
        <v>0.37098910352016712</v>
      </c>
      <c r="I3">
        <f>[8]Sheet1!$C3</f>
        <v>0.37098910352016712</v>
      </c>
      <c r="J3">
        <f>[9]Sheet1!$C3</f>
        <v>0.37098910352016712</v>
      </c>
      <c r="K3">
        <f>[10]Sheet1!$C3</f>
        <v>0.37098910352016712</v>
      </c>
      <c r="L3">
        <f>[11]Sheet1!$C3</f>
        <v>0.37098910352016712</v>
      </c>
      <c r="M3">
        <f>[12]Sheet1!$C3</f>
        <v>0.3709891035201669</v>
      </c>
      <c r="N3">
        <f>[13]Series!$C108*10000</f>
        <v>0.35795671332674461</v>
      </c>
      <c r="O3">
        <f>[13]Series!$C108*10000</f>
        <v>0.35795671332674461</v>
      </c>
      <c r="P3">
        <f>[13]Series!$C108*10000</f>
        <v>0.35795671332674461</v>
      </c>
      <c r="Q3">
        <f>[13]Series!$C108*10000</f>
        <v>0.35795671332674461</v>
      </c>
      <c r="R3">
        <f>[13]Series!$C108*10000</f>
        <v>0.35795671332674461</v>
      </c>
      <c r="S3">
        <f>[13]Series!$C108*10000</f>
        <v>0.35795671332674461</v>
      </c>
      <c r="T3">
        <f>[13]Series!$C108*10000</f>
        <v>0.35795671332674461</v>
      </c>
      <c r="U3">
        <f>[13]Series!$C108*10000</f>
        <v>0.35795671332674461</v>
      </c>
      <c r="V3">
        <f>[13]Series!$C108*10000</f>
        <v>0.35795671332674461</v>
      </c>
      <c r="W3">
        <f>[13]Series!$C108*10000</f>
        <v>0.35795671332674461</v>
      </c>
      <c r="X3">
        <f>[13]Series!$C108*10000</f>
        <v>0.35795671332674461</v>
      </c>
      <c r="Y3">
        <f>[13]Series!$C108*10000</f>
        <v>0.35795671332674461</v>
      </c>
      <c r="Z3">
        <f>[14]Series!$C108*10000</f>
        <v>0.35795671332674461</v>
      </c>
      <c r="AA3">
        <f>[14]Series!$C108*10000</f>
        <v>0.35795671332674461</v>
      </c>
      <c r="AB3">
        <f>[14]Series!$C108*10000</f>
        <v>0.35795671332674461</v>
      </c>
      <c r="AC3">
        <f>[14]Series!$C108*10000</f>
        <v>0.35795671332674461</v>
      </c>
      <c r="AD3">
        <f>[14]Series!$C108*10000</f>
        <v>0.35795671332674461</v>
      </c>
      <c r="AE3">
        <f>[14]Series!$C108*10000</f>
        <v>0.35795671332674461</v>
      </c>
      <c r="AF3">
        <f>[14]Series!$C108*10000</f>
        <v>0.35795671332674461</v>
      </c>
      <c r="AG3">
        <f>[14]Series!$C108*10000</f>
        <v>0.35795671332674461</v>
      </c>
      <c r="AH3">
        <f>[14]Series!$C108*10000</f>
        <v>0.35795671332674461</v>
      </c>
      <c r="AI3">
        <f>[14]Series!$C108*10000</f>
        <v>0.35795671332674461</v>
      </c>
      <c r="AJ3">
        <f>[14]Series!$C108*10000</f>
        <v>0.35795671332674461</v>
      </c>
      <c r="AK3">
        <f>[14]Series!$C108*10000</f>
        <v>0.35795671332674461</v>
      </c>
      <c r="AL3">
        <f>[15]Series!$C108*10000</f>
        <v>0.35795671332674461</v>
      </c>
      <c r="AM3">
        <f>[15]Series!$C108*10000</f>
        <v>0.35795671332674461</v>
      </c>
      <c r="AN3">
        <f>[15]Series!$C108*10000</f>
        <v>0.35795671332674461</v>
      </c>
      <c r="AO3">
        <f>[15]Series!$C108*10000</f>
        <v>0.35795671332674461</v>
      </c>
      <c r="AP3">
        <f>[15]Series!$C108*10000</f>
        <v>0.35795671332674461</v>
      </c>
      <c r="AQ3">
        <f>[15]Series!$C108*10000</f>
        <v>0.35795671332674461</v>
      </c>
      <c r="AR3">
        <f>[15]Series!$C108*10000</f>
        <v>0.35795671332674461</v>
      </c>
      <c r="AS3">
        <f>[15]Series!$C108*10000</f>
        <v>0.35795671332674461</v>
      </c>
      <c r="AT3">
        <f>[15]Series!$C108*10000</f>
        <v>0.35795671332674461</v>
      </c>
      <c r="AU3">
        <f>[15]Series!$C108*10000</f>
        <v>0.35795671332674461</v>
      </c>
      <c r="AV3">
        <f>[15]Series!$C108*10000</f>
        <v>0.35795671332674461</v>
      </c>
      <c r="AW3">
        <f>[15]Series!$C108*10000</f>
        <v>0.35795671332674461</v>
      </c>
      <c r="AX3">
        <f>[16]Series!$C108*10000</f>
        <v>0.35795671332674461</v>
      </c>
      <c r="AY3">
        <f>[16]Series!$C108*10000</f>
        <v>0.35795671332674461</v>
      </c>
      <c r="AZ3">
        <f>[16]Series!$C108*10000</f>
        <v>0.35795671332674461</v>
      </c>
      <c r="BA3">
        <f>[16]Series!$C108*10000</f>
        <v>0.35795671332674461</v>
      </c>
      <c r="BB3">
        <f>[16]Series!$C108*10000</f>
        <v>0.35795671332674461</v>
      </c>
      <c r="BC3">
        <f>[16]Series!$C108*10000</f>
        <v>0.35795671332674461</v>
      </c>
      <c r="BD3">
        <f>[16]Series!$C108*10000</f>
        <v>0.35795671332674461</v>
      </c>
      <c r="BE3">
        <f>[16]Series!$C108*10000</f>
        <v>0.35795671332674461</v>
      </c>
      <c r="BF3">
        <f>[16]Series!$C108*10000</f>
        <v>0.35795671332674461</v>
      </c>
      <c r="BG3">
        <f>[16]Series!$C108*10000</f>
        <v>0.35795671332674461</v>
      </c>
      <c r="BH3">
        <f>[16]Series!$C108*10000</f>
        <v>0.35795671332674461</v>
      </c>
      <c r="BI3">
        <f>[16]Series!$C108*10000</f>
        <v>0.35795671332674461</v>
      </c>
      <c r="BJ3">
        <f>[17]Series!$C108*10000</f>
        <v>0.35795671332674461</v>
      </c>
      <c r="BK3">
        <f>[17]Series!$C108*10000</f>
        <v>0.35795671332674461</v>
      </c>
      <c r="BL3">
        <f>[17]Series!$C108*10000</f>
        <v>0.35795671332674461</v>
      </c>
      <c r="BM3">
        <f>[17]Series!$C108*10000</f>
        <v>0.35795671332674461</v>
      </c>
      <c r="BN3">
        <f>[17]Series!$C108*10000</f>
        <v>0.35795671332674461</v>
      </c>
      <c r="BO3">
        <f>[17]Series!$C108*10000</f>
        <v>0.35795671332674461</v>
      </c>
      <c r="BP3">
        <f>[17]Series!$C108*10000</f>
        <v>0.35795671332674461</v>
      </c>
      <c r="BQ3">
        <f>[17]Series!$C108*10000</f>
        <v>0.35795671332674461</v>
      </c>
      <c r="BR3">
        <f>[17]Series!$C108*10000</f>
        <v>0.35795671332674461</v>
      </c>
      <c r="BS3">
        <f>[17]Series!$C108*10000</f>
        <v>0.35795671332674461</v>
      </c>
      <c r="BT3">
        <f>[17]Series!$C108*10000</f>
        <v>0.35795671332674461</v>
      </c>
      <c r="BU3">
        <f>[17]Series!$C108*10000</f>
        <v>0.35795671332674461</v>
      </c>
      <c r="BV3">
        <f>[18]Series!$C108*10000</f>
        <v>0.35795671332674461</v>
      </c>
      <c r="BW3">
        <f>[18]Series!$C108*10000</f>
        <v>0.35795671332674461</v>
      </c>
      <c r="BX3">
        <f>[18]Series!$C108*10000</f>
        <v>0.35795671332674461</v>
      </c>
      <c r="BY3">
        <f>[18]Series!$C108*10000</f>
        <v>0.35795671332674461</v>
      </c>
      <c r="BZ3">
        <f>[18]Series!$C108*10000</f>
        <v>0.35795671332674461</v>
      </c>
      <c r="CA3">
        <f>[18]Series!$C108*10000</f>
        <v>0.35795671332674461</v>
      </c>
      <c r="CB3">
        <f>[18]Series!$C108*10000</f>
        <v>0.35795671332674461</v>
      </c>
      <c r="CC3">
        <f>[18]Series!$C108*10000</f>
        <v>0.35795671332674461</v>
      </c>
      <c r="CD3">
        <f>[18]Series!$C108*10000</f>
        <v>0.35795671332674461</v>
      </c>
      <c r="CE3">
        <f>[18]Series!$C108*10000</f>
        <v>0.35795671332674461</v>
      </c>
      <c r="CF3">
        <f>[18]Series!$C108*10000</f>
        <v>0.35795671332674461</v>
      </c>
      <c r="CG3">
        <f>[18]Series!$C108*10000</f>
        <v>0.35795671332674461</v>
      </c>
      <c r="CH3">
        <f>[19]Series!$C108*10000</f>
        <v>0.35795671332674461</v>
      </c>
      <c r="CI3">
        <f>[19]Series!$C108*10000</f>
        <v>0.35795671332674461</v>
      </c>
      <c r="CJ3">
        <f>[19]Series!$C108*10000</f>
        <v>0.35795671332674461</v>
      </c>
      <c r="CK3">
        <f>[19]Series!$C108*10000</f>
        <v>0.35795671332674461</v>
      </c>
      <c r="CL3">
        <f>[19]Series!$C108*10000</f>
        <v>0.35795671332674461</v>
      </c>
      <c r="CM3">
        <f>[19]Series!$C108*10000</f>
        <v>0.35795671332674461</v>
      </c>
      <c r="CN3">
        <f>[19]Series!$C108*10000</f>
        <v>0.35795671332674461</v>
      </c>
      <c r="CO3">
        <f>[19]Series!$C108*10000</f>
        <v>0.35795671332674461</v>
      </c>
      <c r="CP3">
        <f>[19]Series!$C108*10000</f>
        <v>0.35795671332674461</v>
      </c>
      <c r="CQ3">
        <f>[19]Series!$C108*10000</f>
        <v>0.35795671332674461</v>
      </c>
      <c r="CR3">
        <f>[19]Series!$C108*10000</f>
        <v>0.35795671332674461</v>
      </c>
      <c r="CS3">
        <f>[19]Series!$C108*10000</f>
        <v>0.35795671332674461</v>
      </c>
      <c r="CT3">
        <f>[20]Series!$C108*10000</f>
        <v>0.35795671332674461</v>
      </c>
      <c r="CU3">
        <f>[20]Series!$C108*10000</f>
        <v>0.35795671332674461</v>
      </c>
      <c r="CV3">
        <f>[20]Series!$C108*10000</f>
        <v>0.35795671332674461</v>
      </c>
      <c r="CW3">
        <f>[20]Series!$C108*10000</f>
        <v>0.35795671332674461</v>
      </c>
      <c r="CX3">
        <f>[20]Series!$C108*10000</f>
        <v>0.35795671332674461</v>
      </c>
      <c r="CY3">
        <f>[20]Series!$C108*10000</f>
        <v>0.35795671332674461</v>
      </c>
      <c r="CZ3">
        <f>[20]Series!$C108*10000</f>
        <v>0.35795671332674461</v>
      </c>
      <c r="DA3">
        <f>[20]Series!$C108*10000</f>
        <v>0.35795671332674461</v>
      </c>
      <c r="DB3">
        <f>[20]Series!$C108*10000</f>
        <v>0.35795671332674461</v>
      </c>
      <c r="DC3">
        <f>[20]Series!$C108*10000</f>
        <v>0.35795671332674461</v>
      </c>
      <c r="DD3">
        <f>[20]Series!$C108*10000</f>
        <v>0.35795671332674461</v>
      </c>
      <c r="DE3">
        <f>[20]Series!$C108*10000</f>
        <v>0.35795671332674461</v>
      </c>
      <c r="DF3">
        <f>[21]Series!$C108*10000</f>
        <v>0.35795671332674461</v>
      </c>
      <c r="DG3">
        <f>[21]Series!$C108*10000</f>
        <v>0.35795671332674461</v>
      </c>
      <c r="DH3">
        <f>[21]Series!$C108*10000</f>
        <v>0.35795671332674461</v>
      </c>
      <c r="DI3">
        <f>[21]Series!$C108*10000</f>
        <v>0.35795671332674461</v>
      </c>
      <c r="DJ3">
        <f>[21]Series!$C108*10000</f>
        <v>0.35795671332674461</v>
      </c>
      <c r="DK3">
        <f>[21]Series!$C108*10000</f>
        <v>0.35795671332674461</v>
      </c>
      <c r="DL3">
        <f>[21]Series!$C108*10000</f>
        <v>0.35795671332674461</v>
      </c>
      <c r="DM3">
        <f>[21]Series!$C108*10000</f>
        <v>0.35795671332674461</v>
      </c>
      <c r="DN3">
        <f>[21]Series!$C108*10000</f>
        <v>0.35795671332674461</v>
      </c>
      <c r="DO3">
        <f>[21]Series!$C108*10000</f>
        <v>0.35795671332674461</v>
      </c>
      <c r="DP3">
        <f>[21]Series!$C108*10000</f>
        <v>0.35795671332674461</v>
      </c>
      <c r="DQ3">
        <f>[21]Series!$C108*10000</f>
        <v>0.35795671332674461</v>
      </c>
      <c r="DR3">
        <f>[22]Series!$C108*10000</f>
        <v>0.35795671332674461</v>
      </c>
      <c r="DS3">
        <f>[22]Series!$C108*10000</f>
        <v>0.35795671332674461</v>
      </c>
      <c r="DT3">
        <f>[22]Series!$C108*10000</f>
        <v>0.35795671332674461</v>
      </c>
      <c r="DU3">
        <f>[22]Series!$C108*10000</f>
        <v>0.35795671332674461</v>
      </c>
      <c r="DV3">
        <f>[22]Series!$C108*10000</f>
        <v>0.35795671332674461</v>
      </c>
      <c r="DW3">
        <f>[22]Series!$C108*10000</f>
        <v>0.35795671332674461</v>
      </c>
      <c r="DX3">
        <f>[22]Series!$C108*10000</f>
        <v>0.35795671332674461</v>
      </c>
      <c r="DY3">
        <f>[22]Series!$C108*10000</f>
        <v>0.35795671332674461</v>
      </c>
      <c r="DZ3">
        <f>[22]Series!$C108*10000</f>
        <v>0.35795671332674461</v>
      </c>
      <c r="EA3">
        <f>[22]Series!$C108*10000</f>
        <v>0.35795671332674461</v>
      </c>
      <c r="EB3">
        <f>[22]Series!$C108*10000</f>
        <v>0.35795671332674461</v>
      </c>
      <c r="EC3">
        <f>[22]Series!$C108*10000</f>
        <v>0.35795671332674461</v>
      </c>
      <c r="ED3">
        <f>[23]Series!$C108*10000</f>
        <v>0.35795671332674461</v>
      </c>
      <c r="EE3">
        <f>[23]Series!$C108*10000</f>
        <v>0.35795671332674461</v>
      </c>
      <c r="EF3">
        <f>[23]Series!$C108*10000</f>
        <v>0.35795671332674461</v>
      </c>
      <c r="EG3">
        <f>[23]Series!$C108*10000</f>
        <v>0.35795671332674461</v>
      </c>
      <c r="EH3">
        <f>[23]Series!$C108*10000</f>
        <v>0.35795671332674461</v>
      </c>
      <c r="EI3">
        <f>[23]Series!$C108*10000</f>
        <v>0.35795671332674461</v>
      </c>
      <c r="EJ3">
        <f>[23]Series!$C108*10000</f>
        <v>0.35795671332674461</v>
      </c>
      <c r="EK3">
        <f>[23]Series!$C108*10000</f>
        <v>0.35795671332674461</v>
      </c>
      <c r="EL3">
        <f>[23]Series!$C108*10000</f>
        <v>0.35795671332674461</v>
      </c>
      <c r="EM3">
        <f>[23]Series!$C108*10000</f>
        <v>0.35795671332674461</v>
      </c>
      <c r="EN3">
        <f>[23]Series!$C108*10000</f>
        <v>0.35795671332674461</v>
      </c>
      <c r="EO3">
        <f>[23]Series!$C108*10000</f>
        <v>0.35795671332674461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3">
      <c r="A4" s="1">
        <v>39508</v>
      </c>
      <c r="B4">
        <f>[1]Sheet1!$C4</f>
        <v>0.30150960527224419</v>
      </c>
      <c r="C4">
        <f>[2]Sheet1!$C4</f>
        <v>0.30150960527224419</v>
      </c>
      <c r="D4">
        <f>[3]Sheet1!$C4</f>
        <v>0.30150960527224419</v>
      </c>
      <c r="E4">
        <f>[4]Sheet1!$C4</f>
        <v>0.30150960527224419</v>
      </c>
      <c r="F4">
        <f>[5]Sheet1!$C4</f>
        <v>0.30150960527224419</v>
      </c>
      <c r="G4">
        <f>[6]Sheet1!$C4</f>
        <v>0.30150960527224419</v>
      </c>
      <c r="H4">
        <f>[7]Sheet1!$C4</f>
        <v>0.30150960527224419</v>
      </c>
      <c r="I4">
        <f>[8]Sheet1!$C4</f>
        <v>0.30150960527224419</v>
      </c>
      <c r="J4">
        <f>[9]Sheet1!$C4</f>
        <v>0.30150960527224419</v>
      </c>
      <c r="K4">
        <f>[10]Sheet1!$C4</f>
        <v>0.30150960527224419</v>
      </c>
      <c r="L4">
        <f>[11]Sheet1!$C4</f>
        <v>0.30150960527224419</v>
      </c>
      <c r="M4">
        <f>[12]Sheet1!$C4</f>
        <v>0.30150960527224446</v>
      </c>
      <c r="N4">
        <f>[13]Series!$C109*10000</f>
        <v>0.34294876072132591</v>
      </c>
      <c r="O4">
        <f>[13]Series!$C109*10000</f>
        <v>0.34294876072132591</v>
      </c>
      <c r="P4">
        <f>[13]Series!$C109*10000</f>
        <v>0.34294876072132591</v>
      </c>
      <c r="Q4">
        <f>[13]Series!$C109*10000</f>
        <v>0.34294876072132591</v>
      </c>
      <c r="R4">
        <f>[13]Series!$C109*10000</f>
        <v>0.34294876072132591</v>
      </c>
      <c r="S4">
        <f>[13]Series!$C109*10000</f>
        <v>0.34294876072132591</v>
      </c>
      <c r="T4">
        <f>[13]Series!$C109*10000</f>
        <v>0.34294876072132591</v>
      </c>
      <c r="U4">
        <f>[13]Series!$C109*10000</f>
        <v>0.34294876072132591</v>
      </c>
      <c r="V4">
        <f>[13]Series!$C109*10000</f>
        <v>0.34294876072132591</v>
      </c>
      <c r="W4">
        <f>[13]Series!$C109*10000</f>
        <v>0.34294876072132591</v>
      </c>
      <c r="X4">
        <f>[13]Series!$C109*10000</f>
        <v>0.34294876072132591</v>
      </c>
      <c r="Y4">
        <f>[13]Series!$C109*10000</f>
        <v>0.34294876072132591</v>
      </c>
      <c r="Z4">
        <f>[14]Series!$C109*10000</f>
        <v>0.34294876072132591</v>
      </c>
      <c r="AA4">
        <f>[14]Series!$C109*10000</f>
        <v>0.34294876072132591</v>
      </c>
      <c r="AB4">
        <f>[14]Series!$C109*10000</f>
        <v>0.34294876072132591</v>
      </c>
      <c r="AC4">
        <f>[14]Series!$C109*10000</f>
        <v>0.34294876072132591</v>
      </c>
      <c r="AD4">
        <f>[14]Series!$C109*10000</f>
        <v>0.34294876072132591</v>
      </c>
      <c r="AE4">
        <f>[14]Series!$C109*10000</f>
        <v>0.34294876072132591</v>
      </c>
      <c r="AF4">
        <f>[14]Series!$C109*10000</f>
        <v>0.34294876072132591</v>
      </c>
      <c r="AG4">
        <f>[14]Series!$C109*10000</f>
        <v>0.34294876072132591</v>
      </c>
      <c r="AH4">
        <f>[14]Series!$C109*10000</f>
        <v>0.34294876072132591</v>
      </c>
      <c r="AI4">
        <f>[14]Series!$C109*10000</f>
        <v>0.34294876072132591</v>
      </c>
      <c r="AJ4">
        <f>[14]Series!$C109*10000</f>
        <v>0.34294876072132591</v>
      </c>
      <c r="AK4">
        <f>[14]Series!$C109*10000</f>
        <v>0.34294876072132591</v>
      </c>
      <c r="AL4">
        <f>[15]Series!$C109*10000</f>
        <v>0.34294876072132591</v>
      </c>
      <c r="AM4">
        <f>[15]Series!$C109*10000</f>
        <v>0.34294876072132591</v>
      </c>
      <c r="AN4">
        <f>[15]Series!$C109*10000</f>
        <v>0.34294876072132591</v>
      </c>
      <c r="AO4">
        <f>[15]Series!$C109*10000</f>
        <v>0.34294876072132591</v>
      </c>
      <c r="AP4">
        <f>[15]Series!$C109*10000</f>
        <v>0.34294876072132591</v>
      </c>
      <c r="AQ4">
        <f>[15]Series!$C109*10000</f>
        <v>0.34294876072132591</v>
      </c>
      <c r="AR4">
        <f>[15]Series!$C109*10000</f>
        <v>0.34294876072132591</v>
      </c>
      <c r="AS4">
        <f>[15]Series!$C109*10000</f>
        <v>0.34294876072132591</v>
      </c>
      <c r="AT4">
        <f>[15]Series!$C109*10000</f>
        <v>0.34294876072132591</v>
      </c>
      <c r="AU4">
        <f>[15]Series!$C109*10000</f>
        <v>0.34294876072132591</v>
      </c>
      <c r="AV4">
        <f>[15]Series!$C109*10000</f>
        <v>0.34294876072132591</v>
      </c>
      <c r="AW4">
        <f>[15]Series!$C109*10000</f>
        <v>0.34294876072132591</v>
      </c>
      <c r="AX4">
        <f>[16]Series!$C109*10000</f>
        <v>0.34294876072132591</v>
      </c>
      <c r="AY4">
        <f>[16]Series!$C109*10000</f>
        <v>0.34294876072132591</v>
      </c>
      <c r="AZ4">
        <f>[16]Series!$C109*10000</f>
        <v>0.34294876072132591</v>
      </c>
      <c r="BA4">
        <f>[16]Series!$C109*10000</f>
        <v>0.34294876072132591</v>
      </c>
      <c r="BB4">
        <f>[16]Series!$C109*10000</f>
        <v>0.34294876072132591</v>
      </c>
      <c r="BC4">
        <f>[16]Series!$C109*10000</f>
        <v>0.34294876072132591</v>
      </c>
      <c r="BD4">
        <f>[16]Series!$C109*10000</f>
        <v>0.34294876072132591</v>
      </c>
      <c r="BE4">
        <f>[16]Series!$C109*10000</f>
        <v>0.34294876072132591</v>
      </c>
      <c r="BF4">
        <f>[16]Series!$C109*10000</f>
        <v>0.34294876072132591</v>
      </c>
      <c r="BG4">
        <f>[16]Series!$C109*10000</f>
        <v>0.34294876072132591</v>
      </c>
      <c r="BH4">
        <f>[16]Series!$C109*10000</f>
        <v>0.34294876072132591</v>
      </c>
      <c r="BI4">
        <f>[16]Series!$C109*10000</f>
        <v>0.34294876072132591</v>
      </c>
      <c r="BJ4">
        <f>[17]Series!$C109*10000</f>
        <v>0.34294876072132591</v>
      </c>
      <c r="BK4">
        <f>[17]Series!$C109*10000</f>
        <v>0.34294876072132591</v>
      </c>
      <c r="BL4">
        <f>[17]Series!$C109*10000</f>
        <v>0.34294876072132591</v>
      </c>
      <c r="BM4">
        <f>[17]Series!$C109*10000</f>
        <v>0.34294876072132591</v>
      </c>
      <c r="BN4">
        <f>[17]Series!$C109*10000</f>
        <v>0.34294876072132591</v>
      </c>
      <c r="BO4">
        <f>[17]Series!$C109*10000</f>
        <v>0.34294876072132591</v>
      </c>
      <c r="BP4">
        <f>[17]Series!$C109*10000</f>
        <v>0.34294876072132591</v>
      </c>
      <c r="BQ4">
        <f>[17]Series!$C109*10000</f>
        <v>0.34294876072132591</v>
      </c>
      <c r="BR4">
        <f>[17]Series!$C109*10000</f>
        <v>0.34294876072132591</v>
      </c>
      <c r="BS4">
        <f>[17]Series!$C109*10000</f>
        <v>0.34294876072132591</v>
      </c>
      <c r="BT4">
        <f>[17]Series!$C109*10000</f>
        <v>0.34294876072132591</v>
      </c>
      <c r="BU4">
        <f>[17]Series!$C109*10000</f>
        <v>0.34294876072132591</v>
      </c>
      <c r="BV4">
        <f>[18]Series!$C109*10000</f>
        <v>0.34294876072132591</v>
      </c>
      <c r="BW4">
        <f>[18]Series!$C109*10000</f>
        <v>0.34294876072132591</v>
      </c>
      <c r="BX4">
        <f>[18]Series!$C109*10000</f>
        <v>0.34294876072132591</v>
      </c>
      <c r="BY4">
        <f>[18]Series!$C109*10000</f>
        <v>0.34294876072132591</v>
      </c>
      <c r="BZ4">
        <f>[18]Series!$C109*10000</f>
        <v>0.34294876072132591</v>
      </c>
      <c r="CA4">
        <f>[18]Series!$C109*10000</f>
        <v>0.34294876072132591</v>
      </c>
      <c r="CB4">
        <f>[18]Series!$C109*10000</f>
        <v>0.34294876072132591</v>
      </c>
      <c r="CC4">
        <f>[18]Series!$C109*10000</f>
        <v>0.34294876072132591</v>
      </c>
      <c r="CD4">
        <f>[18]Series!$C109*10000</f>
        <v>0.34294876072132591</v>
      </c>
      <c r="CE4">
        <f>[18]Series!$C109*10000</f>
        <v>0.34294876072132591</v>
      </c>
      <c r="CF4">
        <f>[18]Series!$C109*10000</f>
        <v>0.34294876072132591</v>
      </c>
      <c r="CG4">
        <f>[18]Series!$C109*10000</f>
        <v>0.34294876072132591</v>
      </c>
      <c r="CH4">
        <f>[19]Series!$C109*10000</f>
        <v>0.34294876072132591</v>
      </c>
      <c r="CI4">
        <f>[19]Series!$C109*10000</f>
        <v>0.34294876072132591</v>
      </c>
      <c r="CJ4">
        <f>[19]Series!$C109*10000</f>
        <v>0.34294876072132591</v>
      </c>
      <c r="CK4">
        <f>[19]Series!$C109*10000</f>
        <v>0.34294876072132591</v>
      </c>
      <c r="CL4">
        <f>[19]Series!$C109*10000</f>
        <v>0.34294876072132591</v>
      </c>
      <c r="CM4">
        <f>[19]Series!$C109*10000</f>
        <v>0.34294876072132591</v>
      </c>
      <c r="CN4">
        <f>[19]Series!$C109*10000</f>
        <v>0.34294876072132591</v>
      </c>
      <c r="CO4">
        <f>[19]Series!$C109*10000</f>
        <v>0.34294876072132591</v>
      </c>
      <c r="CP4">
        <f>[19]Series!$C109*10000</f>
        <v>0.34294876072132591</v>
      </c>
      <c r="CQ4">
        <f>[19]Series!$C109*10000</f>
        <v>0.34294876072132591</v>
      </c>
      <c r="CR4">
        <f>[19]Series!$C109*10000</f>
        <v>0.34294876072132591</v>
      </c>
      <c r="CS4">
        <f>[19]Series!$C109*10000</f>
        <v>0.34294876072132591</v>
      </c>
      <c r="CT4">
        <f>[20]Series!$C109*10000</f>
        <v>0.34294876072132591</v>
      </c>
      <c r="CU4">
        <f>[20]Series!$C109*10000</f>
        <v>0.34294876072132591</v>
      </c>
      <c r="CV4">
        <f>[20]Series!$C109*10000</f>
        <v>0.34294876072132591</v>
      </c>
      <c r="CW4">
        <f>[20]Series!$C109*10000</f>
        <v>0.34294876072132591</v>
      </c>
      <c r="CX4">
        <f>[20]Series!$C109*10000</f>
        <v>0.34294876072132591</v>
      </c>
      <c r="CY4">
        <f>[20]Series!$C109*10000</f>
        <v>0.34294876072132591</v>
      </c>
      <c r="CZ4">
        <f>[20]Series!$C109*10000</f>
        <v>0.34294876072132591</v>
      </c>
      <c r="DA4">
        <f>[20]Series!$C109*10000</f>
        <v>0.34294876072132591</v>
      </c>
      <c r="DB4">
        <f>[20]Series!$C109*10000</f>
        <v>0.34294876072132591</v>
      </c>
      <c r="DC4">
        <f>[20]Series!$C109*10000</f>
        <v>0.34294876072132591</v>
      </c>
      <c r="DD4">
        <f>[20]Series!$C109*10000</f>
        <v>0.34294876072132591</v>
      </c>
      <c r="DE4">
        <f>[20]Series!$C109*10000</f>
        <v>0.34294876072132591</v>
      </c>
      <c r="DF4">
        <f>[21]Series!$C109*10000</f>
        <v>0.34294876072132591</v>
      </c>
      <c r="DG4">
        <f>[21]Series!$C109*10000</f>
        <v>0.34294876072132591</v>
      </c>
      <c r="DH4">
        <f>[21]Series!$C109*10000</f>
        <v>0.34294876072132591</v>
      </c>
      <c r="DI4">
        <f>[21]Series!$C109*10000</f>
        <v>0.34294876072132591</v>
      </c>
      <c r="DJ4">
        <f>[21]Series!$C109*10000</f>
        <v>0.34294876072132591</v>
      </c>
      <c r="DK4">
        <f>[21]Series!$C109*10000</f>
        <v>0.34294876072132591</v>
      </c>
      <c r="DL4">
        <f>[21]Series!$C109*10000</f>
        <v>0.34294876072132591</v>
      </c>
      <c r="DM4">
        <f>[21]Series!$C109*10000</f>
        <v>0.34294876072132591</v>
      </c>
      <c r="DN4">
        <f>[21]Series!$C109*10000</f>
        <v>0.34294876072132591</v>
      </c>
      <c r="DO4">
        <f>[21]Series!$C109*10000</f>
        <v>0.34294876072132591</v>
      </c>
      <c r="DP4">
        <f>[21]Series!$C109*10000</f>
        <v>0.34294876072132591</v>
      </c>
      <c r="DQ4">
        <f>[21]Series!$C109*10000</f>
        <v>0.34294876072132591</v>
      </c>
      <c r="DR4">
        <f>[22]Series!$C109*10000</f>
        <v>0.34294876072132591</v>
      </c>
      <c r="DS4">
        <f>[22]Series!$C109*10000</f>
        <v>0.34294876072132591</v>
      </c>
      <c r="DT4">
        <f>[22]Series!$C109*10000</f>
        <v>0.34294876072132591</v>
      </c>
      <c r="DU4">
        <f>[22]Series!$C109*10000</f>
        <v>0.34294876072132591</v>
      </c>
      <c r="DV4">
        <f>[22]Series!$C109*10000</f>
        <v>0.34294876072132591</v>
      </c>
      <c r="DW4">
        <f>[22]Series!$C109*10000</f>
        <v>0.34294876072132591</v>
      </c>
      <c r="DX4">
        <f>[22]Series!$C109*10000</f>
        <v>0.34294876072132591</v>
      </c>
      <c r="DY4">
        <f>[22]Series!$C109*10000</f>
        <v>0.34294876072132591</v>
      </c>
      <c r="DZ4">
        <f>[22]Series!$C109*10000</f>
        <v>0.34294876072132591</v>
      </c>
      <c r="EA4">
        <f>[22]Series!$C109*10000</f>
        <v>0.34294876072132591</v>
      </c>
      <c r="EB4">
        <f>[22]Series!$C109*10000</f>
        <v>0.34294876072132591</v>
      </c>
      <c r="EC4">
        <f>[22]Series!$C109*10000</f>
        <v>0.34294876072132591</v>
      </c>
      <c r="ED4">
        <f>[23]Series!$C109*10000</f>
        <v>0.34294876072132591</v>
      </c>
      <c r="EE4">
        <f>[23]Series!$C109*10000</f>
        <v>0.34294876072132591</v>
      </c>
      <c r="EF4">
        <f>[23]Series!$C109*10000</f>
        <v>0.34294876072132591</v>
      </c>
      <c r="EG4">
        <f>[23]Series!$C109*10000</f>
        <v>0.34294876072132591</v>
      </c>
      <c r="EH4">
        <f>[23]Series!$C109*10000</f>
        <v>0.34294876072132591</v>
      </c>
      <c r="EI4">
        <f>[23]Series!$C109*10000</f>
        <v>0.34294876072132591</v>
      </c>
      <c r="EJ4">
        <f>[23]Series!$C109*10000</f>
        <v>0.34294876072132591</v>
      </c>
      <c r="EK4">
        <f>[23]Series!$C109*10000</f>
        <v>0.34294876072132591</v>
      </c>
      <c r="EL4">
        <f>[23]Series!$C109*10000</f>
        <v>0.34294876072132591</v>
      </c>
      <c r="EM4">
        <f>[23]Series!$C109*10000</f>
        <v>0.34294876072132591</v>
      </c>
      <c r="EN4">
        <f>[23]Series!$C109*10000</f>
        <v>0.34294876072132591</v>
      </c>
      <c r="EO4">
        <f>[23]Series!$C109*10000</f>
        <v>0.34294876072132591</v>
      </c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3">
      <c r="A5" s="1">
        <v>39539</v>
      </c>
      <c r="B5">
        <f>[1]Sheet1!$C5</f>
        <v>0.37302785497099017</v>
      </c>
      <c r="C5">
        <f>[2]Sheet1!$C5</f>
        <v>0.37302785497099011</v>
      </c>
      <c r="D5">
        <f>[3]Sheet1!$C5</f>
        <v>0.37302785497099011</v>
      </c>
      <c r="E5">
        <f>[4]Sheet1!$C5</f>
        <v>0.37302785497099011</v>
      </c>
      <c r="F5">
        <f>[5]Sheet1!$C5</f>
        <v>0.37302785497099011</v>
      </c>
      <c r="G5">
        <f>[6]Sheet1!$C5</f>
        <v>0.37302785497099011</v>
      </c>
      <c r="H5">
        <f>[7]Sheet1!$C5</f>
        <v>0.37302785497099011</v>
      </c>
      <c r="I5">
        <f>[8]Sheet1!$C5</f>
        <v>0.37302785497099011</v>
      </c>
      <c r="J5">
        <f>[9]Sheet1!$C5</f>
        <v>0.37302785497099011</v>
      </c>
      <c r="K5">
        <f>[10]Sheet1!$C5</f>
        <v>0.37302785497099011</v>
      </c>
      <c r="L5">
        <f>[11]Sheet1!$C5</f>
        <v>0.37302785497099011</v>
      </c>
      <c r="M5">
        <f>[12]Sheet1!$C5</f>
        <v>0.37302785497098973</v>
      </c>
      <c r="N5">
        <f>[13]Series!$C110*10000</f>
        <v>0.3379070254549475</v>
      </c>
      <c r="O5">
        <f>[13]Series!$C110*10000</f>
        <v>0.3379070254549475</v>
      </c>
      <c r="P5">
        <f>[13]Series!$C110*10000</f>
        <v>0.3379070254549475</v>
      </c>
      <c r="Q5">
        <f>[13]Series!$C110*10000</f>
        <v>0.3379070254549475</v>
      </c>
      <c r="R5">
        <f>[13]Series!$C110*10000</f>
        <v>0.3379070254549475</v>
      </c>
      <c r="S5">
        <f>[13]Series!$C110*10000</f>
        <v>0.3379070254549475</v>
      </c>
      <c r="T5">
        <f>[13]Series!$C110*10000</f>
        <v>0.3379070254549475</v>
      </c>
      <c r="U5">
        <f>[13]Series!$C110*10000</f>
        <v>0.3379070254549475</v>
      </c>
      <c r="V5">
        <f>[13]Series!$C110*10000</f>
        <v>0.3379070254549475</v>
      </c>
      <c r="W5">
        <f>[13]Series!$C110*10000</f>
        <v>0.3379070254549475</v>
      </c>
      <c r="X5">
        <f>[13]Series!$C110*10000</f>
        <v>0.3379070254549475</v>
      </c>
      <c r="Y5">
        <f>[13]Series!$C110*10000</f>
        <v>0.3379070254549475</v>
      </c>
      <c r="Z5">
        <f>[14]Series!$C110*10000</f>
        <v>0.3379070254549475</v>
      </c>
      <c r="AA5">
        <f>[14]Series!$C110*10000</f>
        <v>0.3379070254549475</v>
      </c>
      <c r="AB5">
        <f>[14]Series!$C110*10000</f>
        <v>0.3379070254549475</v>
      </c>
      <c r="AC5">
        <f>[14]Series!$C110*10000</f>
        <v>0.3379070254549475</v>
      </c>
      <c r="AD5">
        <f>[14]Series!$C110*10000</f>
        <v>0.3379070254549475</v>
      </c>
      <c r="AE5">
        <f>[14]Series!$C110*10000</f>
        <v>0.3379070254549475</v>
      </c>
      <c r="AF5">
        <f>[14]Series!$C110*10000</f>
        <v>0.3379070254549475</v>
      </c>
      <c r="AG5">
        <f>[14]Series!$C110*10000</f>
        <v>0.3379070254549475</v>
      </c>
      <c r="AH5">
        <f>[14]Series!$C110*10000</f>
        <v>0.3379070254549475</v>
      </c>
      <c r="AI5">
        <f>[14]Series!$C110*10000</f>
        <v>0.3379070254549475</v>
      </c>
      <c r="AJ5">
        <f>[14]Series!$C110*10000</f>
        <v>0.3379070254549475</v>
      </c>
      <c r="AK5">
        <f>[14]Series!$C110*10000</f>
        <v>0.3379070254549475</v>
      </c>
      <c r="AL5">
        <f>[15]Series!$C110*10000</f>
        <v>0.3379070254549475</v>
      </c>
      <c r="AM5">
        <f>[15]Series!$C110*10000</f>
        <v>0.3379070254549475</v>
      </c>
      <c r="AN5">
        <f>[15]Series!$C110*10000</f>
        <v>0.3379070254549475</v>
      </c>
      <c r="AO5">
        <f>[15]Series!$C110*10000</f>
        <v>0.3379070254549475</v>
      </c>
      <c r="AP5">
        <f>[15]Series!$C110*10000</f>
        <v>0.3379070254549475</v>
      </c>
      <c r="AQ5">
        <f>[15]Series!$C110*10000</f>
        <v>0.3379070254549475</v>
      </c>
      <c r="AR5">
        <f>[15]Series!$C110*10000</f>
        <v>0.3379070254549475</v>
      </c>
      <c r="AS5">
        <f>[15]Series!$C110*10000</f>
        <v>0.3379070254549475</v>
      </c>
      <c r="AT5">
        <f>[15]Series!$C110*10000</f>
        <v>0.3379070254549475</v>
      </c>
      <c r="AU5">
        <f>[15]Series!$C110*10000</f>
        <v>0.3379070254549475</v>
      </c>
      <c r="AV5">
        <f>[15]Series!$C110*10000</f>
        <v>0.3379070254549475</v>
      </c>
      <c r="AW5">
        <f>[15]Series!$C110*10000</f>
        <v>0.3379070254549475</v>
      </c>
      <c r="AX5">
        <f>[16]Series!$C110*10000</f>
        <v>0.3379070254549475</v>
      </c>
      <c r="AY5">
        <f>[16]Series!$C110*10000</f>
        <v>0.3379070254549475</v>
      </c>
      <c r="AZ5">
        <f>[16]Series!$C110*10000</f>
        <v>0.3379070254549475</v>
      </c>
      <c r="BA5">
        <f>[16]Series!$C110*10000</f>
        <v>0.3379070254549475</v>
      </c>
      <c r="BB5">
        <f>[16]Series!$C110*10000</f>
        <v>0.3379070254549475</v>
      </c>
      <c r="BC5">
        <f>[16]Series!$C110*10000</f>
        <v>0.3379070254549475</v>
      </c>
      <c r="BD5">
        <f>[16]Series!$C110*10000</f>
        <v>0.3379070254549475</v>
      </c>
      <c r="BE5">
        <f>[16]Series!$C110*10000</f>
        <v>0.3379070254549475</v>
      </c>
      <c r="BF5">
        <f>[16]Series!$C110*10000</f>
        <v>0.3379070254549475</v>
      </c>
      <c r="BG5">
        <f>[16]Series!$C110*10000</f>
        <v>0.3379070254549475</v>
      </c>
      <c r="BH5">
        <f>[16]Series!$C110*10000</f>
        <v>0.3379070254549475</v>
      </c>
      <c r="BI5">
        <f>[16]Series!$C110*10000</f>
        <v>0.3379070254549475</v>
      </c>
      <c r="BJ5">
        <f>[17]Series!$C110*10000</f>
        <v>0.3379070254549475</v>
      </c>
      <c r="BK5">
        <f>[17]Series!$C110*10000</f>
        <v>0.3379070254549475</v>
      </c>
      <c r="BL5">
        <f>[17]Series!$C110*10000</f>
        <v>0.3379070254549475</v>
      </c>
      <c r="BM5">
        <f>[17]Series!$C110*10000</f>
        <v>0.3379070254549475</v>
      </c>
      <c r="BN5">
        <f>[17]Series!$C110*10000</f>
        <v>0.3379070254549475</v>
      </c>
      <c r="BO5">
        <f>[17]Series!$C110*10000</f>
        <v>0.3379070254549475</v>
      </c>
      <c r="BP5">
        <f>[17]Series!$C110*10000</f>
        <v>0.3379070254549475</v>
      </c>
      <c r="BQ5">
        <f>[17]Series!$C110*10000</f>
        <v>0.3379070254549475</v>
      </c>
      <c r="BR5">
        <f>[17]Series!$C110*10000</f>
        <v>0.3379070254549475</v>
      </c>
      <c r="BS5">
        <f>[17]Series!$C110*10000</f>
        <v>0.3379070254549475</v>
      </c>
      <c r="BT5">
        <f>[17]Series!$C110*10000</f>
        <v>0.3379070254549475</v>
      </c>
      <c r="BU5">
        <f>[17]Series!$C110*10000</f>
        <v>0.3379070254549475</v>
      </c>
      <c r="BV5">
        <f>[18]Series!$C110*10000</f>
        <v>0.3379070254549475</v>
      </c>
      <c r="BW5">
        <f>[18]Series!$C110*10000</f>
        <v>0.3379070254549475</v>
      </c>
      <c r="BX5">
        <f>[18]Series!$C110*10000</f>
        <v>0.3379070254549475</v>
      </c>
      <c r="BY5">
        <f>[18]Series!$C110*10000</f>
        <v>0.3379070254549475</v>
      </c>
      <c r="BZ5">
        <f>[18]Series!$C110*10000</f>
        <v>0.3379070254549475</v>
      </c>
      <c r="CA5">
        <f>[18]Series!$C110*10000</f>
        <v>0.3379070254549475</v>
      </c>
      <c r="CB5">
        <f>[18]Series!$C110*10000</f>
        <v>0.3379070254549475</v>
      </c>
      <c r="CC5">
        <f>[18]Series!$C110*10000</f>
        <v>0.3379070254549475</v>
      </c>
      <c r="CD5">
        <f>[18]Series!$C110*10000</f>
        <v>0.3379070254549475</v>
      </c>
      <c r="CE5">
        <f>[18]Series!$C110*10000</f>
        <v>0.3379070254549475</v>
      </c>
      <c r="CF5">
        <f>[18]Series!$C110*10000</f>
        <v>0.3379070254549475</v>
      </c>
      <c r="CG5">
        <f>[18]Series!$C110*10000</f>
        <v>0.3379070254549475</v>
      </c>
      <c r="CH5">
        <f>[19]Series!$C110*10000</f>
        <v>0.3379070254549475</v>
      </c>
      <c r="CI5">
        <f>[19]Series!$C110*10000</f>
        <v>0.3379070254549475</v>
      </c>
      <c r="CJ5">
        <f>[19]Series!$C110*10000</f>
        <v>0.3379070254549475</v>
      </c>
      <c r="CK5">
        <f>[19]Series!$C110*10000</f>
        <v>0.3379070254549475</v>
      </c>
      <c r="CL5">
        <f>[19]Series!$C110*10000</f>
        <v>0.3379070254549475</v>
      </c>
      <c r="CM5">
        <f>[19]Series!$C110*10000</f>
        <v>0.3379070254549475</v>
      </c>
      <c r="CN5">
        <f>[19]Series!$C110*10000</f>
        <v>0.3379070254549475</v>
      </c>
      <c r="CO5">
        <f>[19]Series!$C110*10000</f>
        <v>0.3379070254549475</v>
      </c>
      <c r="CP5">
        <f>[19]Series!$C110*10000</f>
        <v>0.3379070254549475</v>
      </c>
      <c r="CQ5">
        <f>[19]Series!$C110*10000</f>
        <v>0.3379070254549475</v>
      </c>
      <c r="CR5">
        <f>[19]Series!$C110*10000</f>
        <v>0.3379070254549475</v>
      </c>
      <c r="CS5">
        <f>[19]Series!$C110*10000</f>
        <v>0.3379070254549475</v>
      </c>
      <c r="CT5">
        <f>[20]Series!$C110*10000</f>
        <v>0.3379070254549475</v>
      </c>
      <c r="CU5">
        <f>[20]Series!$C110*10000</f>
        <v>0.3379070254549475</v>
      </c>
      <c r="CV5">
        <f>[20]Series!$C110*10000</f>
        <v>0.3379070254549475</v>
      </c>
      <c r="CW5">
        <f>[20]Series!$C110*10000</f>
        <v>0.3379070254549475</v>
      </c>
      <c r="CX5">
        <f>[20]Series!$C110*10000</f>
        <v>0.3379070254549475</v>
      </c>
      <c r="CY5">
        <f>[20]Series!$C110*10000</f>
        <v>0.3379070254549475</v>
      </c>
      <c r="CZ5">
        <f>[20]Series!$C110*10000</f>
        <v>0.3379070254549475</v>
      </c>
      <c r="DA5">
        <f>[20]Series!$C110*10000</f>
        <v>0.3379070254549475</v>
      </c>
      <c r="DB5">
        <f>[20]Series!$C110*10000</f>
        <v>0.3379070254549475</v>
      </c>
      <c r="DC5">
        <f>[20]Series!$C110*10000</f>
        <v>0.3379070254549475</v>
      </c>
      <c r="DD5">
        <f>[20]Series!$C110*10000</f>
        <v>0.3379070254549475</v>
      </c>
      <c r="DE5">
        <f>[20]Series!$C110*10000</f>
        <v>0.3379070254549475</v>
      </c>
      <c r="DF5">
        <f>[21]Series!$C110*10000</f>
        <v>0.3379070254549475</v>
      </c>
      <c r="DG5">
        <f>[21]Series!$C110*10000</f>
        <v>0.3379070254549475</v>
      </c>
      <c r="DH5">
        <f>[21]Series!$C110*10000</f>
        <v>0.3379070254549475</v>
      </c>
      <c r="DI5">
        <f>[21]Series!$C110*10000</f>
        <v>0.3379070254549475</v>
      </c>
      <c r="DJ5">
        <f>[21]Series!$C110*10000</f>
        <v>0.3379070254549475</v>
      </c>
      <c r="DK5">
        <f>[21]Series!$C110*10000</f>
        <v>0.3379070254549475</v>
      </c>
      <c r="DL5">
        <f>[21]Series!$C110*10000</f>
        <v>0.3379070254549475</v>
      </c>
      <c r="DM5">
        <f>[21]Series!$C110*10000</f>
        <v>0.3379070254549475</v>
      </c>
      <c r="DN5">
        <f>[21]Series!$C110*10000</f>
        <v>0.3379070254549475</v>
      </c>
      <c r="DO5">
        <f>[21]Series!$C110*10000</f>
        <v>0.3379070254549475</v>
      </c>
      <c r="DP5">
        <f>[21]Series!$C110*10000</f>
        <v>0.3379070254549475</v>
      </c>
      <c r="DQ5">
        <f>[21]Series!$C110*10000</f>
        <v>0.3379070254549475</v>
      </c>
      <c r="DR5">
        <f>[22]Series!$C110*10000</f>
        <v>0.3379070254549475</v>
      </c>
      <c r="DS5">
        <f>[22]Series!$C110*10000</f>
        <v>0.3379070254549475</v>
      </c>
      <c r="DT5">
        <f>[22]Series!$C110*10000</f>
        <v>0.3379070254549475</v>
      </c>
      <c r="DU5">
        <f>[22]Series!$C110*10000</f>
        <v>0.3379070254549475</v>
      </c>
      <c r="DV5">
        <f>[22]Series!$C110*10000</f>
        <v>0.3379070254549475</v>
      </c>
      <c r="DW5">
        <f>[22]Series!$C110*10000</f>
        <v>0.3379070254549475</v>
      </c>
      <c r="DX5">
        <f>[22]Series!$C110*10000</f>
        <v>0.3379070254549475</v>
      </c>
      <c r="DY5">
        <f>[22]Series!$C110*10000</f>
        <v>0.3379070254549475</v>
      </c>
      <c r="DZ5">
        <f>[22]Series!$C110*10000</f>
        <v>0.3379070254549475</v>
      </c>
      <c r="EA5">
        <f>[22]Series!$C110*10000</f>
        <v>0.3379070254549475</v>
      </c>
      <c r="EB5">
        <f>[22]Series!$C110*10000</f>
        <v>0.3379070254549475</v>
      </c>
      <c r="EC5">
        <f>[22]Series!$C110*10000</f>
        <v>0.3379070254549475</v>
      </c>
      <c r="ED5">
        <f>[23]Series!$C110*10000</f>
        <v>0.3379070254549475</v>
      </c>
      <c r="EE5">
        <f>[23]Series!$C110*10000</f>
        <v>0.3379070254549475</v>
      </c>
      <c r="EF5">
        <f>[23]Series!$C110*10000</f>
        <v>0.3379070254549475</v>
      </c>
      <c r="EG5">
        <f>[23]Series!$C110*10000</f>
        <v>0.3379070254549475</v>
      </c>
      <c r="EH5">
        <f>[23]Series!$C110*10000</f>
        <v>0.3379070254549475</v>
      </c>
      <c r="EI5">
        <f>[23]Series!$C110*10000</f>
        <v>0.3379070254549475</v>
      </c>
      <c r="EJ5">
        <f>[23]Series!$C110*10000</f>
        <v>0.3379070254549475</v>
      </c>
      <c r="EK5">
        <f>[23]Series!$C110*10000</f>
        <v>0.3379070254549475</v>
      </c>
      <c r="EL5">
        <f>[23]Series!$C110*10000</f>
        <v>0.3379070254549475</v>
      </c>
      <c r="EM5">
        <f>[23]Series!$C110*10000</f>
        <v>0.3379070254549475</v>
      </c>
      <c r="EN5">
        <f>[23]Series!$C110*10000</f>
        <v>0.3379070254549475</v>
      </c>
      <c r="EO5">
        <f>[23]Series!$C110*10000</f>
        <v>0.3379070254549475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3">
      <c r="A6" s="1">
        <v>39569</v>
      </c>
      <c r="B6">
        <f>[1]Sheet1!$C6</f>
        <v>0.30434316054806687</v>
      </c>
      <c r="C6">
        <f>[2]Sheet1!$C6</f>
        <v>0.30434316054806693</v>
      </c>
      <c r="D6">
        <f>[3]Sheet1!$C6</f>
        <v>0.30434316054806693</v>
      </c>
      <c r="E6">
        <f>[4]Sheet1!$C6</f>
        <v>0.30434316054806693</v>
      </c>
      <c r="F6">
        <f>[5]Sheet1!$C6</f>
        <v>0.30434316054806693</v>
      </c>
      <c r="G6">
        <f>[6]Sheet1!$C6</f>
        <v>0.30434316054806693</v>
      </c>
      <c r="H6">
        <f>[7]Sheet1!$C6</f>
        <v>0.30434316054806693</v>
      </c>
      <c r="I6">
        <f>[8]Sheet1!$C6</f>
        <v>0.30434316054806693</v>
      </c>
      <c r="J6">
        <f>[9]Sheet1!$C6</f>
        <v>0.30434316054806693</v>
      </c>
      <c r="K6">
        <f>[10]Sheet1!$C6</f>
        <v>0.30434316054806693</v>
      </c>
      <c r="L6">
        <f>[11]Sheet1!$C6</f>
        <v>0.30434316054806693</v>
      </c>
      <c r="M6">
        <f>[12]Sheet1!$C6</f>
        <v>0.30434316054806748</v>
      </c>
      <c r="N6">
        <f>[13]Series!$C111*10000</f>
        <v>0.31288952507309148</v>
      </c>
      <c r="O6">
        <f>[13]Series!$C111*10000</f>
        <v>0.31288952507309148</v>
      </c>
      <c r="P6">
        <f>[13]Series!$C111*10000</f>
        <v>0.31288952507309148</v>
      </c>
      <c r="Q6">
        <f>[13]Series!$C111*10000</f>
        <v>0.31288952507309148</v>
      </c>
      <c r="R6">
        <f>[13]Series!$C111*10000</f>
        <v>0.31288952507309148</v>
      </c>
      <c r="S6">
        <f>[13]Series!$C111*10000</f>
        <v>0.31288952507309148</v>
      </c>
      <c r="T6">
        <f>[13]Series!$C111*10000</f>
        <v>0.31288952507309148</v>
      </c>
      <c r="U6">
        <f>[13]Series!$C111*10000</f>
        <v>0.31288952507309148</v>
      </c>
      <c r="V6">
        <f>[13]Series!$C111*10000</f>
        <v>0.31288952507309148</v>
      </c>
      <c r="W6">
        <f>[13]Series!$C111*10000</f>
        <v>0.31288952507309148</v>
      </c>
      <c r="X6">
        <f>[13]Series!$C111*10000</f>
        <v>0.31288952507309148</v>
      </c>
      <c r="Y6">
        <f>[13]Series!$C111*10000</f>
        <v>0.31288952507309148</v>
      </c>
      <c r="Z6">
        <f>[14]Series!$C111*10000</f>
        <v>0.31288952507309148</v>
      </c>
      <c r="AA6">
        <f>[14]Series!$C111*10000</f>
        <v>0.31288952507309148</v>
      </c>
      <c r="AB6">
        <f>[14]Series!$C111*10000</f>
        <v>0.31288952507309148</v>
      </c>
      <c r="AC6">
        <f>[14]Series!$C111*10000</f>
        <v>0.31288952507309148</v>
      </c>
      <c r="AD6">
        <f>[14]Series!$C111*10000</f>
        <v>0.31288952507309148</v>
      </c>
      <c r="AE6">
        <f>[14]Series!$C111*10000</f>
        <v>0.31288952507309148</v>
      </c>
      <c r="AF6">
        <f>[14]Series!$C111*10000</f>
        <v>0.31288952507309148</v>
      </c>
      <c r="AG6">
        <f>[14]Series!$C111*10000</f>
        <v>0.31288952507309148</v>
      </c>
      <c r="AH6">
        <f>[14]Series!$C111*10000</f>
        <v>0.31288952507309148</v>
      </c>
      <c r="AI6">
        <f>[14]Series!$C111*10000</f>
        <v>0.31288952507309148</v>
      </c>
      <c r="AJ6">
        <f>[14]Series!$C111*10000</f>
        <v>0.31288952507309148</v>
      </c>
      <c r="AK6">
        <f>[14]Series!$C111*10000</f>
        <v>0.31288952507309148</v>
      </c>
      <c r="AL6">
        <f>[15]Series!$C111*10000</f>
        <v>0.31288952507309148</v>
      </c>
      <c r="AM6">
        <f>[15]Series!$C111*10000</f>
        <v>0.31288952507309148</v>
      </c>
      <c r="AN6">
        <f>[15]Series!$C111*10000</f>
        <v>0.31288952507309148</v>
      </c>
      <c r="AO6">
        <f>[15]Series!$C111*10000</f>
        <v>0.31288952507309148</v>
      </c>
      <c r="AP6">
        <f>[15]Series!$C111*10000</f>
        <v>0.31288952507309148</v>
      </c>
      <c r="AQ6">
        <f>[15]Series!$C111*10000</f>
        <v>0.31288952507309148</v>
      </c>
      <c r="AR6">
        <f>[15]Series!$C111*10000</f>
        <v>0.31288952507309148</v>
      </c>
      <c r="AS6">
        <f>[15]Series!$C111*10000</f>
        <v>0.31288952507309148</v>
      </c>
      <c r="AT6">
        <f>[15]Series!$C111*10000</f>
        <v>0.31288952507309148</v>
      </c>
      <c r="AU6">
        <f>[15]Series!$C111*10000</f>
        <v>0.31288952507309148</v>
      </c>
      <c r="AV6">
        <f>[15]Series!$C111*10000</f>
        <v>0.31288952507309148</v>
      </c>
      <c r="AW6">
        <f>[15]Series!$C111*10000</f>
        <v>0.31288952507309148</v>
      </c>
      <c r="AX6">
        <f>[16]Series!$C111*10000</f>
        <v>0.31288952507309148</v>
      </c>
      <c r="AY6">
        <f>[16]Series!$C111*10000</f>
        <v>0.31288952507309148</v>
      </c>
      <c r="AZ6">
        <f>[16]Series!$C111*10000</f>
        <v>0.31288952507309148</v>
      </c>
      <c r="BA6">
        <f>[16]Series!$C111*10000</f>
        <v>0.31288952507309148</v>
      </c>
      <c r="BB6">
        <f>[16]Series!$C111*10000</f>
        <v>0.31288952507309148</v>
      </c>
      <c r="BC6">
        <f>[16]Series!$C111*10000</f>
        <v>0.31288952507309148</v>
      </c>
      <c r="BD6">
        <f>[16]Series!$C111*10000</f>
        <v>0.31288952507309148</v>
      </c>
      <c r="BE6">
        <f>[16]Series!$C111*10000</f>
        <v>0.31288952507309148</v>
      </c>
      <c r="BF6">
        <f>[16]Series!$C111*10000</f>
        <v>0.31288952507309148</v>
      </c>
      <c r="BG6">
        <f>[16]Series!$C111*10000</f>
        <v>0.31288952507309148</v>
      </c>
      <c r="BH6">
        <f>[16]Series!$C111*10000</f>
        <v>0.31288952507309148</v>
      </c>
      <c r="BI6">
        <f>[16]Series!$C111*10000</f>
        <v>0.31288952507309148</v>
      </c>
      <c r="BJ6">
        <f>[17]Series!$C111*10000</f>
        <v>0.31288952507309148</v>
      </c>
      <c r="BK6">
        <f>[17]Series!$C111*10000</f>
        <v>0.31288952507309148</v>
      </c>
      <c r="BL6">
        <f>[17]Series!$C111*10000</f>
        <v>0.31288952507309148</v>
      </c>
      <c r="BM6">
        <f>[17]Series!$C111*10000</f>
        <v>0.31288952507309148</v>
      </c>
      <c r="BN6">
        <f>[17]Series!$C111*10000</f>
        <v>0.31288952507309148</v>
      </c>
      <c r="BO6">
        <f>[17]Series!$C111*10000</f>
        <v>0.31288952507309148</v>
      </c>
      <c r="BP6">
        <f>[17]Series!$C111*10000</f>
        <v>0.31288952507309148</v>
      </c>
      <c r="BQ6">
        <f>[17]Series!$C111*10000</f>
        <v>0.31288952507309148</v>
      </c>
      <c r="BR6">
        <f>[17]Series!$C111*10000</f>
        <v>0.31288952507309148</v>
      </c>
      <c r="BS6">
        <f>[17]Series!$C111*10000</f>
        <v>0.31288952507309148</v>
      </c>
      <c r="BT6">
        <f>[17]Series!$C111*10000</f>
        <v>0.31288952507309148</v>
      </c>
      <c r="BU6">
        <f>[17]Series!$C111*10000</f>
        <v>0.31288952507309148</v>
      </c>
      <c r="BV6">
        <f>[18]Series!$C111*10000</f>
        <v>0.31288952507309148</v>
      </c>
      <c r="BW6">
        <f>[18]Series!$C111*10000</f>
        <v>0.31288952507309148</v>
      </c>
      <c r="BX6">
        <f>[18]Series!$C111*10000</f>
        <v>0.31288952507309148</v>
      </c>
      <c r="BY6">
        <f>[18]Series!$C111*10000</f>
        <v>0.31288952507309148</v>
      </c>
      <c r="BZ6">
        <f>[18]Series!$C111*10000</f>
        <v>0.31288952507309148</v>
      </c>
      <c r="CA6">
        <f>[18]Series!$C111*10000</f>
        <v>0.31288952507309148</v>
      </c>
      <c r="CB6">
        <f>[18]Series!$C111*10000</f>
        <v>0.31288952507309148</v>
      </c>
      <c r="CC6">
        <f>[18]Series!$C111*10000</f>
        <v>0.31288952507309148</v>
      </c>
      <c r="CD6">
        <f>[18]Series!$C111*10000</f>
        <v>0.31288952507309148</v>
      </c>
      <c r="CE6">
        <f>[18]Series!$C111*10000</f>
        <v>0.31288952507309148</v>
      </c>
      <c r="CF6">
        <f>[18]Series!$C111*10000</f>
        <v>0.31288952507309148</v>
      </c>
      <c r="CG6">
        <f>[18]Series!$C111*10000</f>
        <v>0.31288952507309148</v>
      </c>
      <c r="CH6">
        <f>[19]Series!$C111*10000</f>
        <v>0.31288952507309148</v>
      </c>
      <c r="CI6">
        <f>[19]Series!$C111*10000</f>
        <v>0.31288952507309148</v>
      </c>
      <c r="CJ6">
        <f>[19]Series!$C111*10000</f>
        <v>0.31288952507309148</v>
      </c>
      <c r="CK6">
        <f>[19]Series!$C111*10000</f>
        <v>0.31288952507309148</v>
      </c>
      <c r="CL6">
        <f>[19]Series!$C111*10000</f>
        <v>0.31288952507309148</v>
      </c>
      <c r="CM6">
        <f>[19]Series!$C111*10000</f>
        <v>0.31288952507309148</v>
      </c>
      <c r="CN6">
        <f>[19]Series!$C111*10000</f>
        <v>0.31288952507309148</v>
      </c>
      <c r="CO6">
        <f>[19]Series!$C111*10000</f>
        <v>0.31288952507309148</v>
      </c>
      <c r="CP6">
        <f>[19]Series!$C111*10000</f>
        <v>0.31288952507309148</v>
      </c>
      <c r="CQ6">
        <f>[19]Series!$C111*10000</f>
        <v>0.31288952507309148</v>
      </c>
      <c r="CR6">
        <f>[19]Series!$C111*10000</f>
        <v>0.31288952507309148</v>
      </c>
      <c r="CS6">
        <f>[19]Series!$C111*10000</f>
        <v>0.31288952507309148</v>
      </c>
      <c r="CT6">
        <f>[20]Series!$C111*10000</f>
        <v>0.31288952507309148</v>
      </c>
      <c r="CU6">
        <f>[20]Series!$C111*10000</f>
        <v>0.31288952507309148</v>
      </c>
      <c r="CV6">
        <f>[20]Series!$C111*10000</f>
        <v>0.31288952507309148</v>
      </c>
      <c r="CW6">
        <f>[20]Series!$C111*10000</f>
        <v>0.31288952507309148</v>
      </c>
      <c r="CX6">
        <f>[20]Series!$C111*10000</f>
        <v>0.31288952507309148</v>
      </c>
      <c r="CY6">
        <f>[20]Series!$C111*10000</f>
        <v>0.31288952507309148</v>
      </c>
      <c r="CZ6">
        <f>[20]Series!$C111*10000</f>
        <v>0.31288952507309148</v>
      </c>
      <c r="DA6">
        <f>[20]Series!$C111*10000</f>
        <v>0.31288952507309148</v>
      </c>
      <c r="DB6">
        <f>[20]Series!$C111*10000</f>
        <v>0.31288952507309148</v>
      </c>
      <c r="DC6">
        <f>[20]Series!$C111*10000</f>
        <v>0.31288952507309148</v>
      </c>
      <c r="DD6">
        <f>[20]Series!$C111*10000</f>
        <v>0.31288952507309148</v>
      </c>
      <c r="DE6">
        <f>[20]Series!$C111*10000</f>
        <v>0.31288952507309148</v>
      </c>
      <c r="DF6">
        <f>[21]Series!$C111*10000</f>
        <v>0.31288952507309148</v>
      </c>
      <c r="DG6">
        <f>[21]Series!$C111*10000</f>
        <v>0.31288952507309148</v>
      </c>
      <c r="DH6">
        <f>[21]Series!$C111*10000</f>
        <v>0.31288952507309148</v>
      </c>
      <c r="DI6">
        <f>[21]Series!$C111*10000</f>
        <v>0.31288952507309148</v>
      </c>
      <c r="DJ6">
        <f>[21]Series!$C111*10000</f>
        <v>0.31288952507309148</v>
      </c>
      <c r="DK6">
        <f>[21]Series!$C111*10000</f>
        <v>0.31288952507309148</v>
      </c>
      <c r="DL6">
        <f>[21]Series!$C111*10000</f>
        <v>0.31288952507309148</v>
      </c>
      <c r="DM6">
        <f>[21]Series!$C111*10000</f>
        <v>0.31288952507309148</v>
      </c>
      <c r="DN6">
        <f>[21]Series!$C111*10000</f>
        <v>0.31288952507309148</v>
      </c>
      <c r="DO6">
        <f>[21]Series!$C111*10000</f>
        <v>0.31288952507309148</v>
      </c>
      <c r="DP6">
        <f>[21]Series!$C111*10000</f>
        <v>0.31288952507309148</v>
      </c>
      <c r="DQ6">
        <f>[21]Series!$C111*10000</f>
        <v>0.31288952507309148</v>
      </c>
      <c r="DR6">
        <f>[22]Series!$C111*10000</f>
        <v>0.31288952507309148</v>
      </c>
      <c r="DS6">
        <f>[22]Series!$C111*10000</f>
        <v>0.31288952507309148</v>
      </c>
      <c r="DT6">
        <f>[22]Series!$C111*10000</f>
        <v>0.31288952507309148</v>
      </c>
      <c r="DU6">
        <f>[22]Series!$C111*10000</f>
        <v>0.31288952507309148</v>
      </c>
      <c r="DV6">
        <f>[22]Series!$C111*10000</f>
        <v>0.31288952507309148</v>
      </c>
      <c r="DW6">
        <f>[22]Series!$C111*10000</f>
        <v>0.31288952507309148</v>
      </c>
      <c r="DX6">
        <f>[22]Series!$C111*10000</f>
        <v>0.31288952507309148</v>
      </c>
      <c r="DY6">
        <f>[22]Series!$C111*10000</f>
        <v>0.31288952507309148</v>
      </c>
      <c r="DZ6">
        <f>[22]Series!$C111*10000</f>
        <v>0.31288952507309148</v>
      </c>
      <c r="EA6">
        <f>[22]Series!$C111*10000</f>
        <v>0.31288952507309148</v>
      </c>
      <c r="EB6">
        <f>[22]Series!$C111*10000</f>
        <v>0.31288952507309148</v>
      </c>
      <c r="EC6">
        <f>[22]Series!$C111*10000</f>
        <v>0.31288952507309148</v>
      </c>
      <c r="ED6">
        <f>[23]Series!$C111*10000</f>
        <v>0.31288952507309148</v>
      </c>
      <c r="EE6">
        <f>[23]Series!$C111*10000</f>
        <v>0.31288952507309148</v>
      </c>
      <c r="EF6">
        <f>[23]Series!$C111*10000</f>
        <v>0.31288952507309148</v>
      </c>
      <c r="EG6">
        <f>[23]Series!$C111*10000</f>
        <v>0.31288952507309148</v>
      </c>
      <c r="EH6">
        <f>[23]Series!$C111*10000</f>
        <v>0.31288952507309148</v>
      </c>
      <c r="EI6">
        <f>[23]Series!$C111*10000</f>
        <v>0.31288952507309148</v>
      </c>
      <c r="EJ6">
        <f>[23]Series!$C111*10000</f>
        <v>0.31288952507309148</v>
      </c>
      <c r="EK6">
        <f>[23]Series!$C111*10000</f>
        <v>0.31288952507309148</v>
      </c>
      <c r="EL6">
        <f>[23]Series!$C111*10000</f>
        <v>0.31288952507309148</v>
      </c>
      <c r="EM6">
        <f>[23]Series!$C111*10000</f>
        <v>0.31288952507309148</v>
      </c>
      <c r="EN6">
        <f>[23]Series!$C111*10000</f>
        <v>0.31288952507309148</v>
      </c>
      <c r="EO6">
        <f>[23]Series!$C111*10000</f>
        <v>0.31288952507309148</v>
      </c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3">
      <c r="A7" s="1">
        <v>39600</v>
      </c>
      <c r="B7">
        <f>[1]Sheet1!$C7</f>
        <v>0.36466679720819284</v>
      </c>
      <c r="C7">
        <f>[2]Sheet1!$C7</f>
        <v>0.36466679720819289</v>
      </c>
      <c r="D7">
        <f>[3]Sheet1!$C7</f>
        <v>0.36466679720819289</v>
      </c>
      <c r="E7">
        <f>[4]Sheet1!$C7</f>
        <v>0.36466679720819289</v>
      </c>
      <c r="F7">
        <f>[5]Sheet1!$C7</f>
        <v>0.36466679720819289</v>
      </c>
      <c r="G7">
        <f>[6]Sheet1!$C7</f>
        <v>0.36466679720819289</v>
      </c>
      <c r="H7">
        <f>[7]Sheet1!$C7</f>
        <v>0.36466679720819289</v>
      </c>
      <c r="I7">
        <f>[8]Sheet1!$C7</f>
        <v>0.36466679720819289</v>
      </c>
      <c r="J7">
        <f>[9]Sheet1!$C7</f>
        <v>0.36466679720819289</v>
      </c>
      <c r="K7">
        <f>[10]Sheet1!$C7</f>
        <v>0.36466679720819289</v>
      </c>
      <c r="L7">
        <f>[11]Sheet1!$C7</f>
        <v>0.36466679720819289</v>
      </c>
      <c r="M7">
        <f>[12]Sheet1!$C7</f>
        <v>0.36466679720819195</v>
      </c>
      <c r="N7">
        <f>[13]Series!$C112*10000</f>
        <v>0.34014579583833493</v>
      </c>
      <c r="O7">
        <f>[13]Series!$C112*10000</f>
        <v>0.34014579583833493</v>
      </c>
      <c r="P7">
        <f>[13]Series!$C112*10000</f>
        <v>0.34014579583833493</v>
      </c>
      <c r="Q7">
        <f>[13]Series!$C112*10000</f>
        <v>0.34014579583833493</v>
      </c>
      <c r="R7">
        <f>[13]Series!$C112*10000</f>
        <v>0.34014579583833493</v>
      </c>
      <c r="S7">
        <f>[13]Series!$C112*10000</f>
        <v>0.34014579583833493</v>
      </c>
      <c r="T7">
        <f>[13]Series!$C112*10000</f>
        <v>0.34014579583833493</v>
      </c>
      <c r="U7">
        <f>[13]Series!$C112*10000</f>
        <v>0.34014579583833493</v>
      </c>
      <c r="V7">
        <f>[13]Series!$C112*10000</f>
        <v>0.34014579583833493</v>
      </c>
      <c r="W7">
        <f>[13]Series!$C112*10000</f>
        <v>0.34014579583833493</v>
      </c>
      <c r="X7">
        <f>[13]Series!$C112*10000</f>
        <v>0.34014579583833493</v>
      </c>
      <c r="Y7">
        <f>[13]Series!$C112*10000</f>
        <v>0.34014579583833493</v>
      </c>
      <c r="Z7">
        <f>[14]Series!$C112*10000</f>
        <v>0.34014579583833493</v>
      </c>
      <c r="AA7">
        <f>[14]Series!$C112*10000</f>
        <v>0.34014579583833493</v>
      </c>
      <c r="AB7">
        <f>[14]Series!$C112*10000</f>
        <v>0.34014579583833493</v>
      </c>
      <c r="AC7">
        <f>[14]Series!$C112*10000</f>
        <v>0.34014579583833493</v>
      </c>
      <c r="AD7">
        <f>[14]Series!$C112*10000</f>
        <v>0.34014579583833493</v>
      </c>
      <c r="AE7">
        <f>[14]Series!$C112*10000</f>
        <v>0.34014579583833493</v>
      </c>
      <c r="AF7">
        <f>[14]Series!$C112*10000</f>
        <v>0.34014579583833493</v>
      </c>
      <c r="AG7">
        <f>[14]Series!$C112*10000</f>
        <v>0.34014579583833493</v>
      </c>
      <c r="AH7">
        <f>[14]Series!$C112*10000</f>
        <v>0.34014579583833493</v>
      </c>
      <c r="AI7">
        <f>[14]Series!$C112*10000</f>
        <v>0.34014579583833493</v>
      </c>
      <c r="AJ7">
        <f>[14]Series!$C112*10000</f>
        <v>0.34014579583833493</v>
      </c>
      <c r="AK7">
        <f>[14]Series!$C112*10000</f>
        <v>0.34014579583833493</v>
      </c>
      <c r="AL7">
        <f>[15]Series!$C112*10000</f>
        <v>0.34014579583833493</v>
      </c>
      <c r="AM7">
        <f>[15]Series!$C112*10000</f>
        <v>0.34014579583833493</v>
      </c>
      <c r="AN7">
        <f>[15]Series!$C112*10000</f>
        <v>0.34014579583833493</v>
      </c>
      <c r="AO7">
        <f>[15]Series!$C112*10000</f>
        <v>0.34014579583833493</v>
      </c>
      <c r="AP7">
        <f>[15]Series!$C112*10000</f>
        <v>0.34014579583833493</v>
      </c>
      <c r="AQ7">
        <f>[15]Series!$C112*10000</f>
        <v>0.34014579583833493</v>
      </c>
      <c r="AR7">
        <f>[15]Series!$C112*10000</f>
        <v>0.34014579583833493</v>
      </c>
      <c r="AS7">
        <f>[15]Series!$C112*10000</f>
        <v>0.34014579583833493</v>
      </c>
      <c r="AT7">
        <f>[15]Series!$C112*10000</f>
        <v>0.34014579583833493</v>
      </c>
      <c r="AU7">
        <f>[15]Series!$C112*10000</f>
        <v>0.34014579583833493</v>
      </c>
      <c r="AV7">
        <f>[15]Series!$C112*10000</f>
        <v>0.34014579583833493</v>
      </c>
      <c r="AW7">
        <f>[15]Series!$C112*10000</f>
        <v>0.34014579583833493</v>
      </c>
      <c r="AX7">
        <f>[16]Series!$C112*10000</f>
        <v>0.34014579583833493</v>
      </c>
      <c r="AY7">
        <f>[16]Series!$C112*10000</f>
        <v>0.34014579583833493</v>
      </c>
      <c r="AZ7">
        <f>[16]Series!$C112*10000</f>
        <v>0.34014579583833493</v>
      </c>
      <c r="BA7">
        <f>[16]Series!$C112*10000</f>
        <v>0.34014579583833493</v>
      </c>
      <c r="BB7">
        <f>[16]Series!$C112*10000</f>
        <v>0.34014579583833493</v>
      </c>
      <c r="BC7">
        <f>[16]Series!$C112*10000</f>
        <v>0.34014579583833493</v>
      </c>
      <c r="BD7">
        <f>[16]Series!$C112*10000</f>
        <v>0.34014579583833493</v>
      </c>
      <c r="BE7">
        <f>[16]Series!$C112*10000</f>
        <v>0.34014579583833493</v>
      </c>
      <c r="BF7">
        <f>[16]Series!$C112*10000</f>
        <v>0.34014579583833493</v>
      </c>
      <c r="BG7">
        <f>[16]Series!$C112*10000</f>
        <v>0.34014579583833493</v>
      </c>
      <c r="BH7">
        <f>[16]Series!$C112*10000</f>
        <v>0.34014579583833493</v>
      </c>
      <c r="BI7">
        <f>[16]Series!$C112*10000</f>
        <v>0.34014579583833493</v>
      </c>
      <c r="BJ7">
        <f>[17]Series!$C112*10000</f>
        <v>0.34014579583833493</v>
      </c>
      <c r="BK7">
        <f>[17]Series!$C112*10000</f>
        <v>0.34014579583833493</v>
      </c>
      <c r="BL7">
        <f>[17]Series!$C112*10000</f>
        <v>0.34014579583833493</v>
      </c>
      <c r="BM7">
        <f>[17]Series!$C112*10000</f>
        <v>0.34014579583833493</v>
      </c>
      <c r="BN7">
        <f>[17]Series!$C112*10000</f>
        <v>0.34014579583833493</v>
      </c>
      <c r="BO7">
        <f>[17]Series!$C112*10000</f>
        <v>0.34014579583833493</v>
      </c>
      <c r="BP7">
        <f>[17]Series!$C112*10000</f>
        <v>0.34014579583833493</v>
      </c>
      <c r="BQ7">
        <f>[17]Series!$C112*10000</f>
        <v>0.34014579583833493</v>
      </c>
      <c r="BR7">
        <f>[17]Series!$C112*10000</f>
        <v>0.34014579583833493</v>
      </c>
      <c r="BS7">
        <f>[17]Series!$C112*10000</f>
        <v>0.34014579583833493</v>
      </c>
      <c r="BT7">
        <f>[17]Series!$C112*10000</f>
        <v>0.34014579583833493</v>
      </c>
      <c r="BU7">
        <f>[17]Series!$C112*10000</f>
        <v>0.34014579583833493</v>
      </c>
      <c r="BV7">
        <f>[18]Series!$C112*10000</f>
        <v>0.34014579583833493</v>
      </c>
      <c r="BW7">
        <f>[18]Series!$C112*10000</f>
        <v>0.34014579583833493</v>
      </c>
      <c r="BX7">
        <f>[18]Series!$C112*10000</f>
        <v>0.34014579583833493</v>
      </c>
      <c r="BY7">
        <f>[18]Series!$C112*10000</f>
        <v>0.34014579583833493</v>
      </c>
      <c r="BZ7">
        <f>[18]Series!$C112*10000</f>
        <v>0.34014579583833493</v>
      </c>
      <c r="CA7">
        <f>[18]Series!$C112*10000</f>
        <v>0.34014579583833493</v>
      </c>
      <c r="CB7">
        <f>[18]Series!$C112*10000</f>
        <v>0.34014579583833493</v>
      </c>
      <c r="CC7">
        <f>[18]Series!$C112*10000</f>
        <v>0.34014579583833493</v>
      </c>
      <c r="CD7">
        <f>[18]Series!$C112*10000</f>
        <v>0.34014579583833493</v>
      </c>
      <c r="CE7">
        <f>[18]Series!$C112*10000</f>
        <v>0.34014579583833493</v>
      </c>
      <c r="CF7">
        <f>[18]Series!$C112*10000</f>
        <v>0.34014579583833493</v>
      </c>
      <c r="CG7">
        <f>[18]Series!$C112*10000</f>
        <v>0.34014579583833493</v>
      </c>
      <c r="CH7">
        <f>[19]Series!$C112*10000</f>
        <v>0.34014579583833493</v>
      </c>
      <c r="CI7">
        <f>[19]Series!$C112*10000</f>
        <v>0.34014579583833493</v>
      </c>
      <c r="CJ7">
        <f>[19]Series!$C112*10000</f>
        <v>0.34014579583833493</v>
      </c>
      <c r="CK7">
        <f>[19]Series!$C112*10000</f>
        <v>0.34014579583833493</v>
      </c>
      <c r="CL7">
        <f>[19]Series!$C112*10000</f>
        <v>0.34014579583833493</v>
      </c>
      <c r="CM7">
        <f>[19]Series!$C112*10000</f>
        <v>0.34014579583833493</v>
      </c>
      <c r="CN7">
        <f>[19]Series!$C112*10000</f>
        <v>0.34014579583833493</v>
      </c>
      <c r="CO7">
        <f>[19]Series!$C112*10000</f>
        <v>0.34014579583833493</v>
      </c>
      <c r="CP7">
        <f>[19]Series!$C112*10000</f>
        <v>0.34014579583833493</v>
      </c>
      <c r="CQ7">
        <f>[19]Series!$C112*10000</f>
        <v>0.34014579583833493</v>
      </c>
      <c r="CR7">
        <f>[19]Series!$C112*10000</f>
        <v>0.34014579583833493</v>
      </c>
      <c r="CS7">
        <f>[19]Series!$C112*10000</f>
        <v>0.34014579583833493</v>
      </c>
      <c r="CT7">
        <f>[20]Series!$C112*10000</f>
        <v>0.34014579583833493</v>
      </c>
      <c r="CU7">
        <f>[20]Series!$C112*10000</f>
        <v>0.34014579583833493</v>
      </c>
      <c r="CV7">
        <f>[20]Series!$C112*10000</f>
        <v>0.34014579583833493</v>
      </c>
      <c r="CW7">
        <f>[20]Series!$C112*10000</f>
        <v>0.34014579583833493</v>
      </c>
      <c r="CX7">
        <f>[20]Series!$C112*10000</f>
        <v>0.34014579583833493</v>
      </c>
      <c r="CY7">
        <f>[20]Series!$C112*10000</f>
        <v>0.34014579583833493</v>
      </c>
      <c r="CZ7">
        <f>[20]Series!$C112*10000</f>
        <v>0.34014579583833493</v>
      </c>
      <c r="DA7">
        <f>[20]Series!$C112*10000</f>
        <v>0.34014579583833493</v>
      </c>
      <c r="DB7">
        <f>[20]Series!$C112*10000</f>
        <v>0.34014579583833493</v>
      </c>
      <c r="DC7">
        <f>[20]Series!$C112*10000</f>
        <v>0.34014579583833493</v>
      </c>
      <c r="DD7">
        <f>[20]Series!$C112*10000</f>
        <v>0.34014579583833493</v>
      </c>
      <c r="DE7">
        <f>[20]Series!$C112*10000</f>
        <v>0.34014579583833493</v>
      </c>
      <c r="DF7">
        <f>[21]Series!$C112*10000</f>
        <v>0.34014579583833493</v>
      </c>
      <c r="DG7">
        <f>[21]Series!$C112*10000</f>
        <v>0.34014579583833493</v>
      </c>
      <c r="DH7">
        <f>[21]Series!$C112*10000</f>
        <v>0.34014579583833493</v>
      </c>
      <c r="DI7">
        <f>[21]Series!$C112*10000</f>
        <v>0.34014579583833493</v>
      </c>
      <c r="DJ7">
        <f>[21]Series!$C112*10000</f>
        <v>0.34014579583833493</v>
      </c>
      <c r="DK7">
        <f>[21]Series!$C112*10000</f>
        <v>0.34014579583833493</v>
      </c>
      <c r="DL7">
        <f>[21]Series!$C112*10000</f>
        <v>0.34014579583833493</v>
      </c>
      <c r="DM7">
        <f>[21]Series!$C112*10000</f>
        <v>0.34014579583833493</v>
      </c>
      <c r="DN7">
        <f>[21]Series!$C112*10000</f>
        <v>0.34014579583833493</v>
      </c>
      <c r="DO7">
        <f>[21]Series!$C112*10000</f>
        <v>0.34014579583833493</v>
      </c>
      <c r="DP7">
        <f>[21]Series!$C112*10000</f>
        <v>0.34014579583833493</v>
      </c>
      <c r="DQ7">
        <f>[21]Series!$C112*10000</f>
        <v>0.34014579583833493</v>
      </c>
      <c r="DR7">
        <f>[22]Series!$C112*10000</f>
        <v>0.34014579583833493</v>
      </c>
      <c r="DS7">
        <f>[22]Series!$C112*10000</f>
        <v>0.34014579583833493</v>
      </c>
      <c r="DT7">
        <f>[22]Series!$C112*10000</f>
        <v>0.34014579583833493</v>
      </c>
      <c r="DU7">
        <f>[22]Series!$C112*10000</f>
        <v>0.34014579583833493</v>
      </c>
      <c r="DV7">
        <f>[22]Series!$C112*10000</f>
        <v>0.34014579583833493</v>
      </c>
      <c r="DW7">
        <f>[22]Series!$C112*10000</f>
        <v>0.34014579583833493</v>
      </c>
      <c r="DX7">
        <f>[22]Series!$C112*10000</f>
        <v>0.34014579583833493</v>
      </c>
      <c r="DY7">
        <f>[22]Series!$C112*10000</f>
        <v>0.34014579583833493</v>
      </c>
      <c r="DZ7">
        <f>[22]Series!$C112*10000</f>
        <v>0.34014579583833493</v>
      </c>
      <c r="EA7">
        <f>[22]Series!$C112*10000</f>
        <v>0.34014579583833493</v>
      </c>
      <c r="EB7">
        <f>[22]Series!$C112*10000</f>
        <v>0.34014579583833493</v>
      </c>
      <c r="EC7">
        <f>[22]Series!$C112*10000</f>
        <v>0.34014579583833493</v>
      </c>
      <c r="ED7">
        <f>[23]Series!$C112*10000</f>
        <v>0.34014579583833493</v>
      </c>
      <c r="EE7">
        <f>[23]Series!$C112*10000</f>
        <v>0.34014579583833493</v>
      </c>
      <c r="EF7">
        <f>[23]Series!$C112*10000</f>
        <v>0.34014579583833493</v>
      </c>
      <c r="EG7">
        <f>[23]Series!$C112*10000</f>
        <v>0.34014579583833493</v>
      </c>
      <c r="EH7">
        <f>[23]Series!$C112*10000</f>
        <v>0.34014579583833493</v>
      </c>
      <c r="EI7">
        <f>[23]Series!$C112*10000</f>
        <v>0.34014579583833493</v>
      </c>
      <c r="EJ7">
        <f>[23]Series!$C112*10000</f>
        <v>0.34014579583833493</v>
      </c>
      <c r="EK7">
        <f>[23]Series!$C112*10000</f>
        <v>0.34014579583833493</v>
      </c>
      <c r="EL7">
        <f>[23]Series!$C112*10000</f>
        <v>0.34014579583833493</v>
      </c>
      <c r="EM7">
        <f>[23]Series!$C112*10000</f>
        <v>0.34014579583833493</v>
      </c>
      <c r="EN7">
        <f>[23]Series!$C112*10000</f>
        <v>0.34014579583833493</v>
      </c>
      <c r="EO7">
        <f>[23]Series!$C112*10000</f>
        <v>0.34014579583833493</v>
      </c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3">
      <c r="A8" s="1">
        <v>39630</v>
      </c>
      <c r="B8">
        <f>[1]Sheet1!$C8</f>
        <v>0.31868540314133209</v>
      </c>
      <c r="C8">
        <f>[2]Sheet1!$C8</f>
        <v>0.31868540314133215</v>
      </c>
      <c r="D8">
        <f>[3]Sheet1!$C8</f>
        <v>0.31868540314133215</v>
      </c>
      <c r="E8">
        <f>[4]Sheet1!$C8</f>
        <v>0.31868540314133215</v>
      </c>
      <c r="F8">
        <f>[5]Sheet1!$C8</f>
        <v>0.31868540314133215</v>
      </c>
      <c r="G8">
        <f>[6]Sheet1!$C8</f>
        <v>0.31868540314133215</v>
      </c>
      <c r="H8">
        <f>[7]Sheet1!$C8</f>
        <v>0.31868540314133215</v>
      </c>
      <c r="I8">
        <f>[8]Sheet1!$C8</f>
        <v>0.31868540314133215</v>
      </c>
      <c r="J8">
        <f>[9]Sheet1!$C8</f>
        <v>0.31868540314133215</v>
      </c>
      <c r="K8">
        <f>[10]Sheet1!$C8</f>
        <v>0.31868540314133215</v>
      </c>
      <c r="L8">
        <f>[11]Sheet1!$C8</f>
        <v>0.31868540314133215</v>
      </c>
      <c r="M8">
        <f>[12]Sheet1!$C8</f>
        <v>0.31868540314133281</v>
      </c>
      <c r="N8">
        <f>[13]Series!$C113*10000</f>
        <v>0.31274140346705775</v>
      </c>
      <c r="O8">
        <f>[13]Series!$C113*10000</f>
        <v>0.31274140346705775</v>
      </c>
      <c r="P8">
        <f>[13]Series!$C113*10000</f>
        <v>0.31274140346705775</v>
      </c>
      <c r="Q8">
        <f>[13]Series!$C113*10000</f>
        <v>0.31274140346705775</v>
      </c>
      <c r="R8">
        <f>[13]Series!$C113*10000</f>
        <v>0.31274140346705775</v>
      </c>
      <c r="S8">
        <f>[13]Series!$C113*10000</f>
        <v>0.31274140346705775</v>
      </c>
      <c r="T8">
        <f>[13]Series!$C113*10000</f>
        <v>0.31274140346705775</v>
      </c>
      <c r="U8">
        <f>[13]Series!$C113*10000</f>
        <v>0.31274140346705775</v>
      </c>
      <c r="V8">
        <f>[13]Series!$C113*10000</f>
        <v>0.31274140346705775</v>
      </c>
      <c r="W8">
        <f>[13]Series!$C113*10000</f>
        <v>0.31274140346705775</v>
      </c>
      <c r="X8">
        <f>[13]Series!$C113*10000</f>
        <v>0.31274140346705775</v>
      </c>
      <c r="Y8">
        <f>[13]Series!$C113*10000</f>
        <v>0.31274140346705775</v>
      </c>
      <c r="Z8">
        <f>[14]Series!$C113*10000</f>
        <v>0.31274140346705775</v>
      </c>
      <c r="AA8">
        <f>[14]Series!$C113*10000</f>
        <v>0.31274140346705775</v>
      </c>
      <c r="AB8">
        <f>[14]Series!$C113*10000</f>
        <v>0.31274140346705775</v>
      </c>
      <c r="AC8">
        <f>[14]Series!$C113*10000</f>
        <v>0.31274140346705775</v>
      </c>
      <c r="AD8">
        <f>[14]Series!$C113*10000</f>
        <v>0.31274140346705775</v>
      </c>
      <c r="AE8">
        <f>[14]Series!$C113*10000</f>
        <v>0.31274140346705775</v>
      </c>
      <c r="AF8">
        <f>[14]Series!$C113*10000</f>
        <v>0.31274140346705775</v>
      </c>
      <c r="AG8">
        <f>[14]Series!$C113*10000</f>
        <v>0.31274140346705775</v>
      </c>
      <c r="AH8">
        <f>[14]Series!$C113*10000</f>
        <v>0.31274140346705775</v>
      </c>
      <c r="AI8">
        <f>[14]Series!$C113*10000</f>
        <v>0.31274140346705775</v>
      </c>
      <c r="AJ8">
        <f>[14]Series!$C113*10000</f>
        <v>0.31274140346705775</v>
      </c>
      <c r="AK8">
        <f>[14]Series!$C113*10000</f>
        <v>0.31274140346705775</v>
      </c>
      <c r="AL8">
        <f>[15]Series!$C113*10000</f>
        <v>0.31274140346705775</v>
      </c>
      <c r="AM8">
        <f>[15]Series!$C113*10000</f>
        <v>0.31274140346705775</v>
      </c>
      <c r="AN8">
        <f>[15]Series!$C113*10000</f>
        <v>0.31274140346705775</v>
      </c>
      <c r="AO8">
        <f>[15]Series!$C113*10000</f>
        <v>0.31274140346705775</v>
      </c>
      <c r="AP8">
        <f>[15]Series!$C113*10000</f>
        <v>0.31274140346705775</v>
      </c>
      <c r="AQ8">
        <f>[15]Series!$C113*10000</f>
        <v>0.31274140346705775</v>
      </c>
      <c r="AR8">
        <f>[15]Series!$C113*10000</f>
        <v>0.31274140346705775</v>
      </c>
      <c r="AS8">
        <f>[15]Series!$C113*10000</f>
        <v>0.31274140346705775</v>
      </c>
      <c r="AT8">
        <f>[15]Series!$C113*10000</f>
        <v>0.31274140346705775</v>
      </c>
      <c r="AU8">
        <f>[15]Series!$C113*10000</f>
        <v>0.31274140346705775</v>
      </c>
      <c r="AV8">
        <f>[15]Series!$C113*10000</f>
        <v>0.31274140346705775</v>
      </c>
      <c r="AW8">
        <f>[15]Series!$C113*10000</f>
        <v>0.31274140346705775</v>
      </c>
      <c r="AX8">
        <f>[16]Series!$C113*10000</f>
        <v>0.31274140346705775</v>
      </c>
      <c r="AY8">
        <f>[16]Series!$C113*10000</f>
        <v>0.31274140346705775</v>
      </c>
      <c r="AZ8">
        <f>[16]Series!$C113*10000</f>
        <v>0.31274140346705775</v>
      </c>
      <c r="BA8">
        <f>[16]Series!$C113*10000</f>
        <v>0.31274140346705775</v>
      </c>
      <c r="BB8">
        <f>[16]Series!$C113*10000</f>
        <v>0.31274140346705775</v>
      </c>
      <c r="BC8">
        <f>[16]Series!$C113*10000</f>
        <v>0.31274140346705775</v>
      </c>
      <c r="BD8">
        <f>[16]Series!$C113*10000</f>
        <v>0.31274140346705775</v>
      </c>
      <c r="BE8">
        <f>[16]Series!$C113*10000</f>
        <v>0.31274140346705775</v>
      </c>
      <c r="BF8">
        <f>[16]Series!$C113*10000</f>
        <v>0.31274140346705775</v>
      </c>
      <c r="BG8">
        <f>[16]Series!$C113*10000</f>
        <v>0.31274140346705775</v>
      </c>
      <c r="BH8">
        <f>[16]Series!$C113*10000</f>
        <v>0.31274140346705775</v>
      </c>
      <c r="BI8">
        <f>[16]Series!$C113*10000</f>
        <v>0.31274140346705775</v>
      </c>
      <c r="BJ8">
        <f>[17]Series!$C113*10000</f>
        <v>0.31274140346705775</v>
      </c>
      <c r="BK8">
        <f>[17]Series!$C113*10000</f>
        <v>0.31274140346705775</v>
      </c>
      <c r="BL8">
        <f>[17]Series!$C113*10000</f>
        <v>0.31274140346705775</v>
      </c>
      <c r="BM8">
        <f>[17]Series!$C113*10000</f>
        <v>0.31274140346705775</v>
      </c>
      <c r="BN8">
        <f>[17]Series!$C113*10000</f>
        <v>0.31274140346705775</v>
      </c>
      <c r="BO8">
        <f>[17]Series!$C113*10000</f>
        <v>0.31274140346705775</v>
      </c>
      <c r="BP8">
        <f>[17]Series!$C113*10000</f>
        <v>0.31274140346705775</v>
      </c>
      <c r="BQ8">
        <f>[17]Series!$C113*10000</f>
        <v>0.31274140346705775</v>
      </c>
      <c r="BR8">
        <f>[17]Series!$C113*10000</f>
        <v>0.31274140346705775</v>
      </c>
      <c r="BS8">
        <f>[17]Series!$C113*10000</f>
        <v>0.31274140346705775</v>
      </c>
      <c r="BT8">
        <f>[17]Series!$C113*10000</f>
        <v>0.31274140346705775</v>
      </c>
      <c r="BU8">
        <f>[17]Series!$C113*10000</f>
        <v>0.31274140346705775</v>
      </c>
      <c r="BV8">
        <f>[18]Series!$C113*10000</f>
        <v>0.31274140346705775</v>
      </c>
      <c r="BW8">
        <f>[18]Series!$C113*10000</f>
        <v>0.31274140346705775</v>
      </c>
      <c r="BX8">
        <f>[18]Series!$C113*10000</f>
        <v>0.31274140346705775</v>
      </c>
      <c r="BY8">
        <f>[18]Series!$C113*10000</f>
        <v>0.31274140346705775</v>
      </c>
      <c r="BZ8">
        <f>[18]Series!$C113*10000</f>
        <v>0.31274140346705775</v>
      </c>
      <c r="CA8">
        <f>[18]Series!$C113*10000</f>
        <v>0.31274140346705775</v>
      </c>
      <c r="CB8">
        <f>[18]Series!$C113*10000</f>
        <v>0.31274140346705775</v>
      </c>
      <c r="CC8">
        <f>[18]Series!$C113*10000</f>
        <v>0.31274140346705775</v>
      </c>
      <c r="CD8">
        <f>[18]Series!$C113*10000</f>
        <v>0.31274140346705775</v>
      </c>
      <c r="CE8">
        <f>[18]Series!$C113*10000</f>
        <v>0.31274140346705775</v>
      </c>
      <c r="CF8">
        <f>[18]Series!$C113*10000</f>
        <v>0.31274140346705775</v>
      </c>
      <c r="CG8">
        <f>[18]Series!$C113*10000</f>
        <v>0.31274140346705775</v>
      </c>
      <c r="CH8">
        <f>[19]Series!$C113*10000</f>
        <v>0.31274140346705775</v>
      </c>
      <c r="CI8">
        <f>[19]Series!$C113*10000</f>
        <v>0.31274140346705775</v>
      </c>
      <c r="CJ8">
        <f>[19]Series!$C113*10000</f>
        <v>0.31274140346705775</v>
      </c>
      <c r="CK8">
        <f>[19]Series!$C113*10000</f>
        <v>0.31274140346705775</v>
      </c>
      <c r="CL8">
        <f>[19]Series!$C113*10000</f>
        <v>0.31274140346705775</v>
      </c>
      <c r="CM8">
        <f>[19]Series!$C113*10000</f>
        <v>0.31274140346705775</v>
      </c>
      <c r="CN8">
        <f>[19]Series!$C113*10000</f>
        <v>0.31274140346705775</v>
      </c>
      <c r="CO8">
        <f>[19]Series!$C113*10000</f>
        <v>0.31274140346705775</v>
      </c>
      <c r="CP8">
        <f>[19]Series!$C113*10000</f>
        <v>0.31274140346705775</v>
      </c>
      <c r="CQ8">
        <f>[19]Series!$C113*10000</f>
        <v>0.31274140346705775</v>
      </c>
      <c r="CR8">
        <f>[19]Series!$C113*10000</f>
        <v>0.31274140346705775</v>
      </c>
      <c r="CS8">
        <f>[19]Series!$C113*10000</f>
        <v>0.31274140346705775</v>
      </c>
      <c r="CT8">
        <f>[20]Series!$C113*10000</f>
        <v>0.31274140346705775</v>
      </c>
      <c r="CU8">
        <f>[20]Series!$C113*10000</f>
        <v>0.31274140346705775</v>
      </c>
      <c r="CV8">
        <f>[20]Series!$C113*10000</f>
        <v>0.31274140346705775</v>
      </c>
      <c r="CW8">
        <f>[20]Series!$C113*10000</f>
        <v>0.31274140346705775</v>
      </c>
      <c r="CX8">
        <f>[20]Series!$C113*10000</f>
        <v>0.31274140346705775</v>
      </c>
      <c r="CY8">
        <f>[20]Series!$C113*10000</f>
        <v>0.31274140346705775</v>
      </c>
      <c r="CZ8">
        <f>[20]Series!$C113*10000</f>
        <v>0.31274140346705775</v>
      </c>
      <c r="DA8">
        <f>[20]Series!$C113*10000</f>
        <v>0.31274140346705775</v>
      </c>
      <c r="DB8">
        <f>[20]Series!$C113*10000</f>
        <v>0.31274140346705775</v>
      </c>
      <c r="DC8">
        <f>[20]Series!$C113*10000</f>
        <v>0.31274140346705775</v>
      </c>
      <c r="DD8">
        <f>[20]Series!$C113*10000</f>
        <v>0.31274140346705775</v>
      </c>
      <c r="DE8">
        <f>[20]Series!$C113*10000</f>
        <v>0.31274140346705775</v>
      </c>
      <c r="DF8">
        <f>[21]Series!$C113*10000</f>
        <v>0.31274140346705775</v>
      </c>
      <c r="DG8">
        <f>[21]Series!$C113*10000</f>
        <v>0.31274140346705775</v>
      </c>
      <c r="DH8">
        <f>[21]Series!$C113*10000</f>
        <v>0.31274140346705775</v>
      </c>
      <c r="DI8">
        <f>[21]Series!$C113*10000</f>
        <v>0.31274140346705775</v>
      </c>
      <c r="DJ8">
        <f>[21]Series!$C113*10000</f>
        <v>0.31274140346705775</v>
      </c>
      <c r="DK8">
        <f>[21]Series!$C113*10000</f>
        <v>0.31274140346705775</v>
      </c>
      <c r="DL8">
        <f>[21]Series!$C113*10000</f>
        <v>0.31274140346705775</v>
      </c>
      <c r="DM8">
        <f>[21]Series!$C113*10000</f>
        <v>0.31274140346705775</v>
      </c>
      <c r="DN8">
        <f>[21]Series!$C113*10000</f>
        <v>0.31274140346705775</v>
      </c>
      <c r="DO8">
        <f>[21]Series!$C113*10000</f>
        <v>0.31274140346705775</v>
      </c>
      <c r="DP8">
        <f>[21]Series!$C113*10000</f>
        <v>0.31274140346705775</v>
      </c>
      <c r="DQ8">
        <f>[21]Series!$C113*10000</f>
        <v>0.31274140346705775</v>
      </c>
      <c r="DR8">
        <f>[22]Series!$C113*10000</f>
        <v>0.31274140346705775</v>
      </c>
      <c r="DS8">
        <f>[22]Series!$C113*10000</f>
        <v>0.31274140346705775</v>
      </c>
      <c r="DT8">
        <f>[22]Series!$C113*10000</f>
        <v>0.31274140346705775</v>
      </c>
      <c r="DU8">
        <f>[22]Series!$C113*10000</f>
        <v>0.31274140346705775</v>
      </c>
      <c r="DV8">
        <f>[22]Series!$C113*10000</f>
        <v>0.31274140346705775</v>
      </c>
      <c r="DW8">
        <f>[22]Series!$C113*10000</f>
        <v>0.31274140346705775</v>
      </c>
      <c r="DX8">
        <f>[22]Series!$C113*10000</f>
        <v>0.31274140346705775</v>
      </c>
      <c r="DY8">
        <f>[22]Series!$C113*10000</f>
        <v>0.31274140346705775</v>
      </c>
      <c r="DZ8">
        <f>[22]Series!$C113*10000</f>
        <v>0.31274140346705775</v>
      </c>
      <c r="EA8">
        <f>[22]Series!$C113*10000</f>
        <v>0.31274140346705775</v>
      </c>
      <c r="EB8">
        <f>[22]Series!$C113*10000</f>
        <v>0.31274140346705775</v>
      </c>
      <c r="EC8">
        <f>[22]Series!$C113*10000</f>
        <v>0.31274140346705775</v>
      </c>
      <c r="ED8">
        <f>[23]Series!$C113*10000</f>
        <v>0.31274140346705775</v>
      </c>
      <c r="EE8">
        <f>[23]Series!$C113*10000</f>
        <v>0.31274140346705775</v>
      </c>
      <c r="EF8">
        <f>[23]Series!$C113*10000</f>
        <v>0.31274140346705775</v>
      </c>
      <c r="EG8">
        <f>[23]Series!$C113*10000</f>
        <v>0.31274140346705775</v>
      </c>
      <c r="EH8">
        <f>[23]Series!$C113*10000</f>
        <v>0.31274140346705775</v>
      </c>
      <c r="EI8">
        <f>[23]Series!$C113*10000</f>
        <v>0.31274140346705775</v>
      </c>
      <c r="EJ8">
        <f>[23]Series!$C113*10000</f>
        <v>0.31274140346705775</v>
      </c>
      <c r="EK8">
        <f>[23]Series!$C113*10000</f>
        <v>0.31274140346705775</v>
      </c>
      <c r="EL8">
        <f>[23]Series!$C113*10000</f>
        <v>0.31274140346705775</v>
      </c>
      <c r="EM8">
        <f>[23]Series!$C113*10000</f>
        <v>0.31274140346705775</v>
      </c>
      <c r="EN8">
        <f>[23]Series!$C113*10000</f>
        <v>0.31274140346705775</v>
      </c>
      <c r="EO8">
        <f>[23]Series!$C113*10000</f>
        <v>0.31274140346705775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3">
      <c r="A9" s="1">
        <v>39661</v>
      </c>
      <c r="B9">
        <f>[1]Sheet1!$C9</f>
        <v>0.3942068389246125</v>
      </c>
      <c r="C9">
        <f>[2]Sheet1!$C9</f>
        <v>0.39420683892461245</v>
      </c>
      <c r="D9">
        <f>[3]Sheet1!$C9</f>
        <v>0.39420683892461245</v>
      </c>
      <c r="E9">
        <f>[4]Sheet1!$C9</f>
        <v>0.39420683892461245</v>
      </c>
      <c r="F9">
        <f>[5]Sheet1!$C9</f>
        <v>0.39420683892461245</v>
      </c>
      <c r="G9">
        <f>[6]Sheet1!$C9</f>
        <v>0.39420683892461245</v>
      </c>
      <c r="H9">
        <f>[7]Sheet1!$C9</f>
        <v>0.39420683892461245</v>
      </c>
      <c r="I9">
        <f>[8]Sheet1!$C9</f>
        <v>0.39420683892461245</v>
      </c>
      <c r="J9">
        <f>[9]Sheet1!$C9</f>
        <v>0.39420683892461245</v>
      </c>
      <c r="K9">
        <f>[10]Sheet1!$C9</f>
        <v>0.39420683892461245</v>
      </c>
      <c r="L9">
        <f>[11]Sheet1!$C9</f>
        <v>0.39420683892461245</v>
      </c>
      <c r="M9">
        <f>[12]Sheet1!$C9</f>
        <v>0.39420683892461117</v>
      </c>
      <c r="N9">
        <f>[13]Series!$C114*10000</f>
        <v>0.33265985674713339</v>
      </c>
      <c r="O9">
        <f>[13]Series!$C114*10000</f>
        <v>0.33265985674713339</v>
      </c>
      <c r="P9">
        <f>[13]Series!$C114*10000</f>
        <v>0.33265985674713339</v>
      </c>
      <c r="Q9">
        <f>[13]Series!$C114*10000</f>
        <v>0.33265985674713339</v>
      </c>
      <c r="R9">
        <f>[13]Series!$C114*10000</f>
        <v>0.33265985674713339</v>
      </c>
      <c r="S9">
        <f>[13]Series!$C114*10000</f>
        <v>0.33265985674713339</v>
      </c>
      <c r="T9">
        <f>[13]Series!$C114*10000</f>
        <v>0.33265985674713339</v>
      </c>
      <c r="U9">
        <f>[13]Series!$C114*10000</f>
        <v>0.33265985674713339</v>
      </c>
      <c r="V9">
        <f>[13]Series!$C114*10000</f>
        <v>0.33265985674713339</v>
      </c>
      <c r="W9">
        <f>[13]Series!$C114*10000</f>
        <v>0.33265985674713339</v>
      </c>
      <c r="X9">
        <f>[13]Series!$C114*10000</f>
        <v>0.33265985674713339</v>
      </c>
      <c r="Y9">
        <f>[13]Series!$C114*10000</f>
        <v>0.33265985674713339</v>
      </c>
      <c r="Z9">
        <f>[14]Series!$C114*10000</f>
        <v>0.33265985674713339</v>
      </c>
      <c r="AA9">
        <f>[14]Series!$C114*10000</f>
        <v>0.33265985674713339</v>
      </c>
      <c r="AB9">
        <f>[14]Series!$C114*10000</f>
        <v>0.33265985674713339</v>
      </c>
      <c r="AC9">
        <f>[14]Series!$C114*10000</f>
        <v>0.33265985674713339</v>
      </c>
      <c r="AD9">
        <f>[14]Series!$C114*10000</f>
        <v>0.33265985674713339</v>
      </c>
      <c r="AE9">
        <f>[14]Series!$C114*10000</f>
        <v>0.33265985674713339</v>
      </c>
      <c r="AF9">
        <f>[14]Series!$C114*10000</f>
        <v>0.33265985674713339</v>
      </c>
      <c r="AG9">
        <f>[14]Series!$C114*10000</f>
        <v>0.33265985674713339</v>
      </c>
      <c r="AH9">
        <f>[14]Series!$C114*10000</f>
        <v>0.33265985674713339</v>
      </c>
      <c r="AI9">
        <f>[14]Series!$C114*10000</f>
        <v>0.33265985674713339</v>
      </c>
      <c r="AJ9">
        <f>[14]Series!$C114*10000</f>
        <v>0.33265985674713339</v>
      </c>
      <c r="AK9">
        <f>[14]Series!$C114*10000</f>
        <v>0.33265985674713339</v>
      </c>
      <c r="AL9">
        <f>[15]Series!$C114*10000</f>
        <v>0.33265985674713339</v>
      </c>
      <c r="AM9">
        <f>[15]Series!$C114*10000</f>
        <v>0.33265985674713339</v>
      </c>
      <c r="AN9">
        <f>[15]Series!$C114*10000</f>
        <v>0.33265985674713339</v>
      </c>
      <c r="AO9">
        <f>[15]Series!$C114*10000</f>
        <v>0.33265985674713339</v>
      </c>
      <c r="AP9">
        <f>[15]Series!$C114*10000</f>
        <v>0.33265985674713339</v>
      </c>
      <c r="AQ9">
        <f>[15]Series!$C114*10000</f>
        <v>0.33265985674713339</v>
      </c>
      <c r="AR9">
        <f>[15]Series!$C114*10000</f>
        <v>0.33265985674713339</v>
      </c>
      <c r="AS9">
        <f>[15]Series!$C114*10000</f>
        <v>0.33265985674713339</v>
      </c>
      <c r="AT9">
        <f>[15]Series!$C114*10000</f>
        <v>0.33265985674713339</v>
      </c>
      <c r="AU9">
        <f>[15]Series!$C114*10000</f>
        <v>0.33265985674713339</v>
      </c>
      <c r="AV9">
        <f>[15]Series!$C114*10000</f>
        <v>0.33265985674713339</v>
      </c>
      <c r="AW9">
        <f>[15]Series!$C114*10000</f>
        <v>0.33265985674713339</v>
      </c>
      <c r="AX9">
        <f>[16]Series!$C114*10000</f>
        <v>0.33265985674713339</v>
      </c>
      <c r="AY9">
        <f>[16]Series!$C114*10000</f>
        <v>0.33265985674713339</v>
      </c>
      <c r="AZ9">
        <f>[16]Series!$C114*10000</f>
        <v>0.33265985674713339</v>
      </c>
      <c r="BA9">
        <f>[16]Series!$C114*10000</f>
        <v>0.33265985674713339</v>
      </c>
      <c r="BB9">
        <f>[16]Series!$C114*10000</f>
        <v>0.33265985674713339</v>
      </c>
      <c r="BC9">
        <f>[16]Series!$C114*10000</f>
        <v>0.33265985674713339</v>
      </c>
      <c r="BD9">
        <f>[16]Series!$C114*10000</f>
        <v>0.33265985674713339</v>
      </c>
      <c r="BE9">
        <f>[16]Series!$C114*10000</f>
        <v>0.33265985674713339</v>
      </c>
      <c r="BF9">
        <f>[16]Series!$C114*10000</f>
        <v>0.33265985674713339</v>
      </c>
      <c r="BG9">
        <f>[16]Series!$C114*10000</f>
        <v>0.33265985674713339</v>
      </c>
      <c r="BH9">
        <f>[16]Series!$C114*10000</f>
        <v>0.33265985674713339</v>
      </c>
      <c r="BI9">
        <f>[16]Series!$C114*10000</f>
        <v>0.33265985674713339</v>
      </c>
      <c r="BJ9">
        <f>[17]Series!$C114*10000</f>
        <v>0.33265985674713339</v>
      </c>
      <c r="BK9">
        <f>[17]Series!$C114*10000</f>
        <v>0.33265985674713339</v>
      </c>
      <c r="BL9">
        <f>[17]Series!$C114*10000</f>
        <v>0.33265985674713339</v>
      </c>
      <c r="BM9">
        <f>[17]Series!$C114*10000</f>
        <v>0.33265985674713339</v>
      </c>
      <c r="BN9">
        <f>[17]Series!$C114*10000</f>
        <v>0.33265985674713339</v>
      </c>
      <c r="BO9">
        <f>[17]Series!$C114*10000</f>
        <v>0.33265985674713339</v>
      </c>
      <c r="BP9">
        <f>[17]Series!$C114*10000</f>
        <v>0.33265985674713339</v>
      </c>
      <c r="BQ9">
        <f>[17]Series!$C114*10000</f>
        <v>0.33265985674713339</v>
      </c>
      <c r="BR9">
        <f>[17]Series!$C114*10000</f>
        <v>0.33265985674713339</v>
      </c>
      <c r="BS9">
        <f>[17]Series!$C114*10000</f>
        <v>0.33265985674713339</v>
      </c>
      <c r="BT9">
        <f>[17]Series!$C114*10000</f>
        <v>0.33265985674713339</v>
      </c>
      <c r="BU9">
        <f>[17]Series!$C114*10000</f>
        <v>0.33265985674713339</v>
      </c>
      <c r="BV9">
        <f>[18]Series!$C114*10000</f>
        <v>0.33265985674713339</v>
      </c>
      <c r="BW9">
        <f>[18]Series!$C114*10000</f>
        <v>0.33265985674713339</v>
      </c>
      <c r="BX9">
        <f>[18]Series!$C114*10000</f>
        <v>0.33265985674713339</v>
      </c>
      <c r="BY9">
        <f>[18]Series!$C114*10000</f>
        <v>0.33265985674713339</v>
      </c>
      <c r="BZ9">
        <f>[18]Series!$C114*10000</f>
        <v>0.33265985674713339</v>
      </c>
      <c r="CA9">
        <f>[18]Series!$C114*10000</f>
        <v>0.33265985674713339</v>
      </c>
      <c r="CB9">
        <f>[18]Series!$C114*10000</f>
        <v>0.33265985674713339</v>
      </c>
      <c r="CC9">
        <f>[18]Series!$C114*10000</f>
        <v>0.33265985674713339</v>
      </c>
      <c r="CD9">
        <f>[18]Series!$C114*10000</f>
        <v>0.33265985674713339</v>
      </c>
      <c r="CE9">
        <f>[18]Series!$C114*10000</f>
        <v>0.33265985674713339</v>
      </c>
      <c r="CF9">
        <f>[18]Series!$C114*10000</f>
        <v>0.33265985674713339</v>
      </c>
      <c r="CG9">
        <f>[18]Series!$C114*10000</f>
        <v>0.33265985674713339</v>
      </c>
      <c r="CH9">
        <f>[19]Series!$C114*10000</f>
        <v>0.33265985674713339</v>
      </c>
      <c r="CI9">
        <f>[19]Series!$C114*10000</f>
        <v>0.33265985674713339</v>
      </c>
      <c r="CJ9">
        <f>[19]Series!$C114*10000</f>
        <v>0.33265985674713339</v>
      </c>
      <c r="CK9">
        <f>[19]Series!$C114*10000</f>
        <v>0.33265985674713339</v>
      </c>
      <c r="CL9">
        <f>[19]Series!$C114*10000</f>
        <v>0.33265985674713339</v>
      </c>
      <c r="CM9">
        <f>[19]Series!$C114*10000</f>
        <v>0.33265985674713339</v>
      </c>
      <c r="CN9">
        <f>[19]Series!$C114*10000</f>
        <v>0.33265985674713339</v>
      </c>
      <c r="CO9">
        <f>[19]Series!$C114*10000</f>
        <v>0.33265985674713339</v>
      </c>
      <c r="CP9">
        <f>[19]Series!$C114*10000</f>
        <v>0.33265985674713339</v>
      </c>
      <c r="CQ9">
        <f>[19]Series!$C114*10000</f>
        <v>0.33265985674713339</v>
      </c>
      <c r="CR9">
        <f>[19]Series!$C114*10000</f>
        <v>0.33265985674713339</v>
      </c>
      <c r="CS9">
        <f>[19]Series!$C114*10000</f>
        <v>0.33265985674713339</v>
      </c>
      <c r="CT9">
        <f>[20]Series!$C114*10000</f>
        <v>0.33265985674713339</v>
      </c>
      <c r="CU9">
        <f>[20]Series!$C114*10000</f>
        <v>0.33265985674713339</v>
      </c>
      <c r="CV9">
        <f>[20]Series!$C114*10000</f>
        <v>0.33265985674713339</v>
      </c>
      <c r="CW9">
        <f>[20]Series!$C114*10000</f>
        <v>0.33265985674713339</v>
      </c>
      <c r="CX9">
        <f>[20]Series!$C114*10000</f>
        <v>0.33265985674713339</v>
      </c>
      <c r="CY9">
        <f>[20]Series!$C114*10000</f>
        <v>0.33265985674713339</v>
      </c>
      <c r="CZ9">
        <f>[20]Series!$C114*10000</f>
        <v>0.33265985674713339</v>
      </c>
      <c r="DA9">
        <f>[20]Series!$C114*10000</f>
        <v>0.33265985674713339</v>
      </c>
      <c r="DB9">
        <f>[20]Series!$C114*10000</f>
        <v>0.33265985674713339</v>
      </c>
      <c r="DC9">
        <f>[20]Series!$C114*10000</f>
        <v>0.33265985674713339</v>
      </c>
      <c r="DD9">
        <f>[20]Series!$C114*10000</f>
        <v>0.33265985674713339</v>
      </c>
      <c r="DE9">
        <f>[20]Series!$C114*10000</f>
        <v>0.33265985674713339</v>
      </c>
      <c r="DF9">
        <f>[21]Series!$C114*10000</f>
        <v>0.33265985674713339</v>
      </c>
      <c r="DG9">
        <f>[21]Series!$C114*10000</f>
        <v>0.33265985674713339</v>
      </c>
      <c r="DH9">
        <f>[21]Series!$C114*10000</f>
        <v>0.33265985674713339</v>
      </c>
      <c r="DI9">
        <f>[21]Series!$C114*10000</f>
        <v>0.33265985674713339</v>
      </c>
      <c r="DJ9">
        <f>[21]Series!$C114*10000</f>
        <v>0.33265985674713339</v>
      </c>
      <c r="DK9">
        <f>[21]Series!$C114*10000</f>
        <v>0.33265985674713339</v>
      </c>
      <c r="DL9">
        <f>[21]Series!$C114*10000</f>
        <v>0.33265985674713339</v>
      </c>
      <c r="DM9">
        <f>[21]Series!$C114*10000</f>
        <v>0.33265985674713339</v>
      </c>
      <c r="DN9">
        <f>[21]Series!$C114*10000</f>
        <v>0.33265985674713339</v>
      </c>
      <c r="DO9">
        <f>[21]Series!$C114*10000</f>
        <v>0.33265985674713339</v>
      </c>
      <c r="DP9">
        <f>[21]Series!$C114*10000</f>
        <v>0.33265985674713339</v>
      </c>
      <c r="DQ9">
        <f>[21]Series!$C114*10000</f>
        <v>0.33265985674713339</v>
      </c>
      <c r="DR9">
        <f>[22]Series!$C114*10000</f>
        <v>0.33265985674713339</v>
      </c>
      <c r="DS9">
        <f>[22]Series!$C114*10000</f>
        <v>0.33265985674713339</v>
      </c>
      <c r="DT9">
        <f>[22]Series!$C114*10000</f>
        <v>0.33265985674713339</v>
      </c>
      <c r="DU9">
        <f>[22]Series!$C114*10000</f>
        <v>0.33265985674713339</v>
      </c>
      <c r="DV9">
        <f>[22]Series!$C114*10000</f>
        <v>0.33265985674713339</v>
      </c>
      <c r="DW9">
        <f>[22]Series!$C114*10000</f>
        <v>0.33265985674713339</v>
      </c>
      <c r="DX9">
        <f>[22]Series!$C114*10000</f>
        <v>0.33265985674713339</v>
      </c>
      <c r="DY9">
        <f>[22]Series!$C114*10000</f>
        <v>0.33265985674713339</v>
      </c>
      <c r="DZ9">
        <f>[22]Series!$C114*10000</f>
        <v>0.33265985674713339</v>
      </c>
      <c r="EA9">
        <f>[22]Series!$C114*10000</f>
        <v>0.33265985674713339</v>
      </c>
      <c r="EB9">
        <f>[22]Series!$C114*10000</f>
        <v>0.33265985674713339</v>
      </c>
      <c r="EC9">
        <f>[22]Series!$C114*10000</f>
        <v>0.33265985674713339</v>
      </c>
      <c r="ED9">
        <f>[23]Series!$C114*10000</f>
        <v>0.33265985674713339</v>
      </c>
      <c r="EE9">
        <f>[23]Series!$C114*10000</f>
        <v>0.33265985674713339</v>
      </c>
      <c r="EF9">
        <f>[23]Series!$C114*10000</f>
        <v>0.33265985674713339</v>
      </c>
      <c r="EG9">
        <f>[23]Series!$C114*10000</f>
        <v>0.33265985674713339</v>
      </c>
      <c r="EH9">
        <f>[23]Series!$C114*10000</f>
        <v>0.33265985674713339</v>
      </c>
      <c r="EI9">
        <f>[23]Series!$C114*10000</f>
        <v>0.33265985674713339</v>
      </c>
      <c r="EJ9">
        <f>[23]Series!$C114*10000</f>
        <v>0.33265985674713339</v>
      </c>
      <c r="EK9">
        <f>[23]Series!$C114*10000</f>
        <v>0.33265985674713339</v>
      </c>
      <c r="EL9">
        <f>[23]Series!$C114*10000</f>
        <v>0.33265985674713339</v>
      </c>
      <c r="EM9">
        <f>[23]Series!$C114*10000</f>
        <v>0.33265985674713339</v>
      </c>
      <c r="EN9">
        <f>[23]Series!$C114*10000</f>
        <v>0.33265985674713339</v>
      </c>
      <c r="EO9">
        <f>[23]Series!$C114*10000</f>
        <v>0.33265985674713339</v>
      </c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3">
      <c r="A10" s="1">
        <v>39692</v>
      </c>
      <c r="B10">
        <f>[1]Sheet1!$C10</f>
        <v>0.3118288551274459</v>
      </c>
      <c r="C10">
        <f>[2]Sheet1!$C10</f>
        <v>0.31182885512744601</v>
      </c>
      <c r="D10">
        <f>[3]Sheet1!$C10</f>
        <v>0.31182885512744601</v>
      </c>
      <c r="E10">
        <f>[4]Sheet1!$C10</f>
        <v>0.31182885512744601</v>
      </c>
      <c r="F10">
        <f>[5]Sheet1!$C10</f>
        <v>0.31182885512744601</v>
      </c>
      <c r="G10">
        <f>[6]Sheet1!$C10</f>
        <v>0.31182885512744601</v>
      </c>
      <c r="H10">
        <f>[7]Sheet1!$C10</f>
        <v>0.31182885512744601</v>
      </c>
      <c r="I10">
        <f>[8]Sheet1!$C10</f>
        <v>0.31182885512744601</v>
      </c>
      <c r="J10">
        <f>[9]Sheet1!$C10</f>
        <v>0.31182885512744601</v>
      </c>
      <c r="K10">
        <f>[10]Sheet1!$C10</f>
        <v>0.31182885512744601</v>
      </c>
      <c r="L10">
        <f>[11]Sheet1!$C10</f>
        <v>0.31182885512744601</v>
      </c>
      <c r="M10">
        <f>[12]Sheet1!$C10</f>
        <v>0.31182885512744768</v>
      </c>
      <c r="N10">
        <f>[13]Series!$C115*10000</f>
        <v>0.35378546990846388</v>
      </c>
      <c r="O10">
        <f>[13]Series!$C115*10000</f>
        <v>0.35378546990846388</v>
      </c>
      <c r="P10">
        <f>[13]Series!$C115*10000</f>
        <v>0.35378546990846388</v>
      </c>
      <c r="Q10">
        <f>[13]Series!$C115*10000</f>
        <v>0.35378546990846388</v>
      </c>
      <c r="R10">
        <f>[13]Series!$C115*10000</f>
        <v>0.35378546990846388</v>
      </c>
      <c r="S10">
        <f>[13]Series!$C115*10000</f>
        <v>0.35378546990846388</v>
      </c>
      <c r="T10">
        <f>[13]Series!$C115*10000</f>
        <v>0.35378546990846388</v>
      </c>
      <c r="U10">
        <f>[13]Series!$C115*10000</f>
        <v>0.35378546990846388</v>
      </c>
      <c r="V10">
        <f>[13]Series!$C115*10000</f>
        <v>0.35378546990846388</v>
      </c>
      <c r="W10">
        <f>[13]Series!$C115*10000</f>
        <v>0.35378546990846388</v>
      </c>
      <c r="X10">
        <f>[13]Series!$C115*10000</f>
        <v>0.35378546990846388</v>
      </c>
      <c r="Y10">
        <f>[13]Series!$C115*10000</f>
        <v>0.35378546990846388</v>
      </c>
      <c r="Z10">
        <f>[14]Series!$C115*10000</f>
        <v>0.35378546990846388</v>
      </c>
      <c r="AA10">
        <f>[14]Series!$C115*10000</f>
        <v>0.35378546990846388</v>
      </c>
      <c r="AB10">
        <f>[14]Series!$C115*10000</f>
        <v>0.35378546990846388</v>
      </c>
      <c r="AC10">
        <f>[14]Series!$C115*10000</f>
        <v>0.35378546990846388</v>
      </c>
      <c r="AD10">
        <f>[14]Series!$C115*10000</f>
        <v>0.35378546990846388</v>
      </c>
      <c r="AE10">
        <f>[14]Series!$C115*10000</f>
        <v>0.35378546990846388</v>
      </c>
      <c r="AF10">
        <f>[14]Series!$C115*10000</f>
        <v>0.35378546990846388</v>
      </c>
      <c r="AG10">
        <f>[14]Series!$C115*10000</f>
        <v>0.35378546990846388</v>
      </c>
      <c r="AH10">
        <f>[14]Series!$C115*10000</f>
        <v>0.35378546990846388</v>
      </c>
      <c r="AI10">
        <f>[14]Series!$C115*10000</f>
        <v>0.35378546990846388</v>
      </c>
      <c r="AJ10">
        <f>[14]Series!$C115*10000</f>
        <v>0.35378546990846388</v>
      </c>
      <c r="AK10">
        <f>[14]Series!$C115*10000</f>
        <v>0.35378546990846388</v>
      </c>
      <c r="AL10">
        <f>[15]Series!$C115*10000</f>
        <v>0.35378546990846388</v>
      </c>
      <c r="AM10">
        <f>[15]Series!$C115*10000</f>
        <v>0.35378546990846388</v>
      </c>
      <c r="AN10">
        <f>[15]Series!$C115*10000</f>
        <v>0.35378546990846388</v>
      </c>
      <c r="AO10">
        <f>[15]Series!$C115*10000</f>
        <v>0.35378546990846388</v>
      </c>
      <c r="AP10">
        <f>[15]Series!$C115*10000</f>
        <v>0.35378546990846388</v>
      </c>
      <c r="AQ10">
        <f>[15]Series!$C115*10000</f>
        <v>0.35378546990846388</v>
      </c>
      <c r="AR10">
        <f>[15]Series!$C115*10000</f>
        <v>0.35378546990846388</v>
      </c>
      <c r="AS10">
        <f>[15]Series!$C115*10000</f>
        <v>0.35378546990846388</v>
      </c>
      <c r="AT10">
        <f>[15]Series!$C115*10000</f>
        <v>0.35378546990846388</v>
      </c>
      <c r="AU10">
        <f>[15]Series!$C115*10000</f>
        <v>0.35378546990846388</v>
      </c>
      <c r="AV10">
        <f>[15]Series!$C115*10000</f>
        <v>0.35378546990846388</v>
      </c>
      <c r="AW10">
        <f>[15]Series!$C115*10000</f>
        <v>0.35378546990846388</v>
      </c>
      <c r="AX10">
        <f>[16]Series!$C115*10000</f>
        <v>0.35378546990846388</v>
      </c>
      <c r="AY10">
        <f>[16]Series!$C115*10000</f>
        <v>0.35378546990846388</v>
      </c>
      <c r="AZ10">
        <f>[16]Series!$C115*10000</f>
        <v>0.35378546990846388</v>
      </c>
      <c r="BA10">
        <f>[16]Series!$C115*10000</f>
        <v>0.35378546990846388</v>
      </c>
      <c r="BB10">
        <f>[16]Series!$C115*10000</f>
        <v>0.35378546990846388</v>
      </c>
      <c r="BC10">
        <f>[16]Series!$C115*10000</f>
        <v>0.35378546990846388</v>
      </c>
      <c r="BD10">
        <f>[16]Series!$C115*10000</f>
        <v>0.35378546990846388</v>
      </c>
      <c r="BE10">
        <f>[16]Series!$C115*10000</f>
        <v>0.35378546990846388</v>
      </c>
      <c r="BF10">
        <f>[16]Series!$C115*10000</f>
        <v>0.35378546990846388</v>
      </c>
      <c r="BG10">
        <f>[16]Series!$C115*10000</f>
        <v>0.35378546990846388</v>
      </c>
      <c r="BH10">
        <f>[16]Series!$C115*10000</f>
        <v>0.35378546990846388</v>
      </c>
      <c r="BI10">
        <f>[16]Series!$C115*10000</f>
        <v>0.35378546990846388</v>
      </c>
      <c r="BJ10">
        <f>[17]Series!$C115*10000</f>
        <v>0.35378546990846388</v>
      </c>
      <c r="BK10">
        <f>[17]Series!$C115*10000</f>
        <v>0.35378546990846388</v>
      </c>
      <c r="BL10">
        <f>[17]Series!$C115*10000</f>
        <v>0.35378546990846388</v>
      </c>
      <c r="BM10">
        <f>[17]Series!$C115*10000</f>
        <v>0.35378546990846388</v>
      </c>
      <c r="BN10">
        <f>[17]Series!$C115*10000</f>
        <v>0.35378546990846388</v>
      </c>
      <c r="BO10">
        <f>[17]Series!$C115*10000</f>
        <v>0.35378546990846388</v>
      </c>
      <c r="BP10">
        <f>[17]Series!$C115*10000</f>
        <v>0.35378546990846388</v>
      </c>
      <c r="BQ10">
        <f>[17]Series!$C115*10000</f>
        <v>0.35378546990846388</v>
      </c>
      <c r="BR10">
        <f>[17]Series!$C115*10000</f>
        <v>0.35378546990846388</v>
      </c>
      <c r="BS10">
        <f>[17]Series!$C115*10000</f>
        <v>0.35378546990846388</v>
      </c>
      <c r="BT10">
        <f>[17]Series!$C115*10000</f>
        <v>0.35378546990846388</v>
      </c>
      <c r="BU10">
        <f>[17]Series!$C115*10000</f>
        <v>0.35378546990846388</v>
      </c>
      <c r="BV10">
        <f>[18]Series!$C115*10000</f>
        <v>0.35378546990846388</v>
      </c>
      <c r="BW10">
        <f>[18]Series!$C115*10000</f>
        <v>0.35378546990846388</v>
      </c>
      <c r="BX10">
        <f>[18]Series!$C115*10000</f>
        <v>0.35378546990846388</v>
      </c>
      <c r="BY10">
        <f>[18]Series!$C115*10000</f>
        <v>0.35378546990846388</v>
      </c>
      <c r="BZ10">
        <f>[18]Series!$C115*10000</f>
        <v>0.35378546990846388</v>
      </c>
      <c r="CA10">
        <f>[18]Series!$C115*10000</f>
        <v>0.35378546990846388</v>
      </c>
      <c r="CB10">
        <f>[18]Series!$C115*10000</f>
        <v>0.35378546990846388</v>
      </c>
      <c r="CC10">
        <f>[18]Series!$C115*10000</f>
        <v>0.35378546990846388</v>
      </c>
      <c r="CD10">
        <f>[18]Series!$C115*10000</f>
        <v>0.35378546990846388</v>
      </c>
      <c r="CE10">
        <f>[18]Series!$C115*10000</f>
        <v>0.35378546990846388</v>
      </c>
      <c r="CF10">
        <f>[18]Series!$C115*10000</f>
        <v>0.35378546990846388</v>
      </c>
      <c r="CG10">
        <f>[18]Series!$C115*10000</f>
        <v>0.35378546990846388</v>
      </c>
      <c r="CH10">
        <f>[19]Series!$C115*10000</f>
        <v>0.35378546990846388</v>
      </c>
      <c r="CI10">
        <f>[19]Series!$C115*10000</f>
        <v>0.35378546990846388</v>
      </c>
      <c r="CJ10">
        <f>[19]Series!$C115*10000</f>
        <v>0.35378546990846388</v>
      </c>
      <c r="CK10">
        <f>[19]Series!$C115*10000</f>
        <v>0.35378546990846388</v>
      </c>
      <c r="CL10">
        <f>[19]Series!$C115*10000</f>
        <v>0.35378546990846388</v>
      </c>
      <c r="CM10">
        <f>[19]Series!$C115*10000</f>
        <v>0.35378546990846388</v>
      </c>
      <c r="CN10">
        <f>[19]Series!$C115*10000</f>
        <v>0.35378546990846388</v>
      </c>
      <c r="CO10">
        <f>[19]Series!$C115*10000</f>
        <v>0.35378546990846388</v>
      </c>
      <c r="CP10">
        <f>[19]Series!$C115*10000</f>
        <v>0.35378546990846388</v>
      </c>
      <c r="CQ10">
        <f>[19]Series!$C115*10000</f>
        <v>0.35378546990846388</v>
      </c>
      <c r="CR10">
        <f>[19]Series!$C115*10000</f>
        <v>0.35378546990846388</v>
      </c>
      <c r="CS10">
        <f>[19]Series!$C115*10000</f>
        <v>0.35378546990846388</v>
      </c>
      <c r="CT10">
        <f>[20]Series!$C115*10000</f>
        <v>0.35378546990846388</v>
      </c>
      <c r="CU10">
        <f>[20]Series!$C115*10000</f>
        <v>0.35378546990846388</v>
      </c>
      <c r="CV10">
        <f>[20]Series!$C115*10000</f>
        <v>0.35378546990846388</v>
      </c>
      <c r="CW10">
        <f>[20]Series!$C115*10000</f>
        <v>0.35378546990846388</v>
      </c>
      <c r="CX10">
        <f>[20]Series!$C115*10000</f>
        <v>0.35378546990846388</v>
      </c>
      <c r="CY10">
        <f>[20]Series!$C115*10000</f>
        <v>0.35378546990846388</v>
      </c>
      <c r="CZ10">
        <f>[20]Series!$C115*10000</f>
        <v>0.35378546990846388</v>
      </c>
      <c r="DA10">
        <f>[20]Series!$C115*10000</f>
        <v>0.35378546990846388</v>
      </c>
      <c r="DB10">
        <f>[20]Series!$C115*10000</f>
        <v>0.35378546990846388</v>
      </c>
      <c r="DC10">
        <f>[20]Series!$C115*10000</f>
        <v>0.35378546990846388</v>
      </c>
      <c r="DD10">
        <f>[20]Series!$C115*10000</f>
        <v>0.35378546990846388</v>
      </c>
      <c r="DE10">
        <f>[20]Series!$C115*10000</f>
        <v>0.35378546990846388</v>
      </c>
      <c r="DF10">
        <f>[21]Series!$C115*10000</f>
        <v>0.35378546990846388</v>
      </c>
      <c r="DG10">
        <f>[21]Series!$C115*10000</f>
        <v>0.35378546990846388</v>
      </c>
      <c r="DH10">
        <f>[21]Series!$C115*10000</f>
        <v>0.35378546990846388</v>
      </c>
      <c r="DI10">
        <f>[21]Series!$C115*10000</f>
        <v>0.35378546990846388</v>
      </c>
      <c r="DJ10">
        <f>[21]Series!$C115*10000</f>
        <v>0.35378546990846388</v>
      </c>
      <c r="DK10">
        <f>[21]Series!$C115*10000</f>
        <v>0.35378546990846388</v>
      </c>
      <c r="DL10">
        <f>[21]Series!$C115*10000</f>
        <v>0.35378546990846388</v>
      </c>
      <c r="DM10">
        <f>[21]Series!$C115*10000</f>
        <v>0.35378546990846388</v>
      </c>
      <c r="DN10">
        <f>[21]Series!$C115*10000</f>
        <v>0.35378546990846388</v>
      </c>
      <c r="DO10">
        <f>[21]Series!$C115*10000</f>
        <v>0.35378546990846388</v>
      </c>
      <c r="DP10">
        <f>[21]Series!$C115*10000</f>
        <v>0.35378546990846388</v>
      </c>
      <c r="DQ10">
        <f>[21]Series!$C115*10000</f>
        <v>0.35378546990846388</v>
      </c>
      <c r="DR10">
        <f>[22]Series!$C115*10000</f>
        <v>0.35378546990846388</v>
      </c>
      <c r="DS10">
        <f>[22]Series!$C115*10000</f>
        <v>0.35378546990846388</v>
      </c>
      <c r="DT10">
        <f>[22]Series!$C115*10000</f>
        <v>0.35378546990846388</v>
      </c>
      <c r="DU10">
        <f>[22]Series!$C115*10000</f>
        <v>0.35378546990846388</v>
      </c>
      <c r="DV10">
        <f>[22]Series!$C115*10000</f>
        <v>0.35378546990846388</v>
      </c>
      <c r="DW10">
        <f>[22]Series!$C115*10000</f>
        <v>0.35378546990846388</v>
      </c>
      <c r="DX10">
        <f>[22]Series!$C115*10000</f>
        <v>0.35378546990846388</v>
      </c>
      <c r="DY10">
        <f>[22]Series!$C115*10000</f>
        <v>0.35378546990846388</v>
      </c>
      <c r="DZ10">
        <f>[22]Series!$C115*10000</f>
        <v>0.35378546990846388</v>
      </c>
      <c r="EA10">
        <f>[22]Series!$C115*10000</f>
        <v>0.35378546990846388</v>
      </c>
      <c r="EB10">
        <f>[22]Series!$C115*10000</f>
        <v>0.35378546990846388</v>
      </c>
      <c r="EC10">
        <f>[22]Series!$C115*10000</f>
        <v>0.35378546990846388</v>
      </c>
      <c r="ED10">
        <f>[23]Series!$C115*10000</f>
        <v>0.35378546990846388</v>
      </c>
      <c r="EE10">
        <f>[23]Series!$C115*10000</f>
        <v>0.35378546990846388</v>
      </c>
      <c r="EF10">
        <f>[23]Series!$C115*10000</f>
        <v>0.35378546990846388</v>
      </c>
      <c r="EG10">
        <f>[23]Series!$C115*10000</f>
        <v>0.35378546990846388</v>
      </c>
      <c r="EH10">
        <f>[23]Series!$C115*10000</f>
        <v>0.35378546990846388</v>
      </c>
      <c r="EI10">
        <f>[23]Series!$C115*10000</f>
        <v>0.35378546990846388</v>
      </c>
      <c r="EJ10">
        <f>[23]Series!$C115*10000</f>
        <v>0.35378546990846388</v>
      </c>
      <c r="EK10">
        <f>[23]Series!$C115*10000</f>
        <v>0.35378546990846388</v>
      </c>
      <c r="EL10">
        <f>[23]Series!$C115*10000</f>
        <v>0.35378546990846388</v>
      </c>
      <c r="EM10">
        <f>[23]Series!$C115*10000</f>
        <v>0.35378546990846388</v>
      </c>
      <c r="EN10">
        <f>[23]Series!$C115*10000</f>
        <v>0.35378546990846388</v>
      </c>
      <c r="EO10">
        <f>[23]Series!$C115*10000</f>
        <v>0.35378546990846388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3">
      <c r="A11" s="1">
        <v>39722</v>
      </c>
      <c r="B11">
        <f>[1]Sheet1!$C11</f>
        <v>0.40543190177982691</v>
      </c>
      <c r="C11">
        <f>[2]Sheet1!$C11</f>
        <v>0.40543190177982674</v>
      </c>
      <c r="D11">
        <f>[3]Sheet1!$C11</f>
        <v>0.40543190177982674</v>
      </c>
      <c r="E11">
        <f>[4]Sheet1!$C11</f>
        <v>0.40543190177982674</v>
      </c>
      <c r="F11">
        <f>[5]Sheet1!$C11</f>
        <v>0.40543190177982674</v>
      </c>
      <c r="G11">
        <f>[6]Sheet1!$C11</f>
        <v>0.40543190177982674</v>
      </c>
      <c r="H11">
        <f>[7]Sheet1!$C11</f>
        <v>0.40543190177982674</v>
      </c>
      <c r="I11">
        <f>[8]Sheet1!$C11</f>
        <v>0.40543190177982674</v>
      </c>
      <c r="J11">
        <f>[9]Sheet1!$C11</f>
        <v>0.40543190177982674</v>
      </c>
      <c r="K11">
        <f>[10]Sheet1!$C11</f>
        <v>0.40543190177982674</v>
      </c>
      <c r="L11">
        <f>[11]Sheet1!$C11</f>
        <v>0.40543190177982674</v>
      </c>
      <c r="M11">
        <f>[12]Sheet1!$C11</f>
        <v>0.40543190177982474</v>
      </c>
      <c r="N11">
        <f>[13]Series!$C116*10000</f>
        <v>0.3266801565999789</v>
      </c>
      <c r="O11">
        <f>[13]Series!$C116*10000</f>
        <v>0.3266801565999789</v>
      </c>
      <c r="P11">
        <f>[13]Series!$C116*10000</f>
        <v>0.3266801565999789</v>
      </c>
      <c r="Q11">
        <f>[13]Series!$C116*10000</f>
        <v>0.3266801565999789</v>
      </c>
      <c r="R11">
        <f>[13]Series!$C116*10000</f>
        <v>0.3266801565999789</v>
      </c>
      <c r="S11">
        <f>[13]Series!$C116*10000</f>
        <v>0.3266801565999789</v>
      </c>
      <c r="T11">
        <f>[13]Series!$C116*10000</f>
        <v>0.3266801565999789</v>
      </c>
      <c r="U11">
        <f>[13]Series!$C116*10000</f>
        <v>0.3266801565999789</v>
      </c>
      <c r="V11">
        <f>[13]Series!$C116*10000</f>
        <v>0.3266801565999789</v>
      </c>
      <c r="W11">
        <f>[13]Series!$C116*10000</f>
        <v>0.3266801565999789</v>
      </c>
      <c r="X11">
        <f>[13]Series!$C116*10000</f>
        <v>0.3266801565999789</v>
      </c>
      <c r="Y11">
        <f>[13]Series!$C116*10000</f>
        <v>0.3266801565999789</v>
      </c>
      <c r="Z11">
        <f>[14]Series!$C116*10000</f>
        <v>0.3266801565999789</v>
      </c>
      <c r="AA11">
        <f>[14]Series!$C116*10000</f>
        <v>0.3266801565999789</v>
      </c>
      <c r="AB11">
        <f>[14]Series!$C116*10000</f>
        <v>0.3266801565999789</v>
      </c>
      <c r="AC11">
        <f>[14]Series!$C116*10000</f>
        <v>0.3266801565999789</v>
      </c>
      <c r="AD11">
        <f>[14]Series!$C116*10000</f>
        <v>0.3266801565999789</v>
      </c>
      <c r="AE11">
        <f>[14]Series!$C116*10000</f>
        <v>0.3266801565999789</v>
      </c>
      <c r="AF11">
        <f>[14]Series!$C116*10000</f>
        <v>0.3266801565999789</v>
      </c>
      <c r="AG11">
        <f>[14]Series!$C116*10000</f>
        <v>0.3266801565999789</v>
      </c>
      <c r="AH11">
        <f>[14]Series!$C116*10000</f>
        <v>0.3266801565999789</v>
      </c>
      <c r="AI11">
        <f>[14]Series!$C116*10000</f>
        <v>0.3266801565999789</v>
      </c>
      <c r="AJ11">
        <f>[14]Series!$C116*10000</f>
        <v>0.3266801565999789</v>
      </c>
      <c r="AK11">
        <f>[14]Series!$C116*10000</f>
        <v>0.3266801565999789</v>
      </c>
      <c r="AL11">
        <f>[15]Series!$C116*10000</f>
        <v>0.3266801565999789</v>
      </c>
      <c r="AM11">
        <f>[15]Series!$C116*10000</f>
        <v>0.3266801565999789</v>
      </c>
      <c r="AN11">
        <f>[15]Series!$C116*10000</f>
        <v>0.3266801565999789</v>
      </c>
      <c r="AO11">
        <f>[15]Series!$C116*10000</f>
        <v>0.3266801565999789</v>
      </c>
      <c r="AP11">
        <f>[15]Series!$C116*10000</f>
        <v>0.3266801565999789</v>
      </c>
      <c r="AQ11">
        <f>[15]Series!$C116*10000</f>
        <v>0.3266801565999789</v>
      </c>
      <c r="AR11">
        <f>[15]Series!$C116*10000</f>
        <v>0.3266801565999789</v>
      </c>
      <c r="AS11">
        <f>[15]Series!$C116*10000</f>
        <v>0.3266801565999789</v>
      </c>
      <c r="AT11">
        <f>[15]Series!$C116*10000</f>
        <v>0.3266801565999789</v>
      </c>
      <c r="AU11">
        <f>[15]Series!$C116*10000</f>
        <v>0.3266801565999789</v>
      </c>
      <c r="AV11">
        <f>[15]Series!$C116*10000</f>
        <v>0.3266801565999789</v>
      </c>
      <c r="AW11">
        <f>[15]Series!$C116*10000</f>
        <v>0.3266801565999789</v>
      </c>
      <c r="AX11">
        <f>[16]Series!$C116*10000</f>
        <v>0.3266801565999789</v>
      </c>
      <c r="AY11">
        <f>[16]Series!$C116*10000</f>
        <v>0.3266801565999789</v>
      </c>
      <c r="AZ11">
        <f>[16]Series!$C116*10000</f>
        <v>0.3266801565999789</v>
      </c>
      <c r="BA11">
        <f>[16]Series!$C116*10000</f>
        <v>0.3266801565999789</v>
      </c>
      <c r="BB11">
        <f>[16]Series!$C116*10000</f>
        <v>0.3266801565999789</v>
      </c>
      <c r="BC11">
        <f>[16]Series!$C116*10000</f>
        <v>0.3266801565999789</v>
      </c>
      <c r="BD11">
        <f>[16]Series!$C116*10000</f>
        <v>0.3266801565999789</v>
      </c>
      <c r="BE11">
        <f>[16]Series!$C116*10000</f>
        <v>0.3266801565999789</v>
      </c>
      <c r="BF11">
        <f>[16]Series!$C116*10000</f>
        <v>0.3266801565999789</v>
      </c>
      <c r="BG11">
        <f>[16]Series!$C116*10000</f>
        <v>0.3266801565999789</v>
      </c>
      <c r="BH11">
        <f>[16]Series!$C116*10000</f>
        <v>0.3266801565999789</v>
      </c>
      <c r="BI11">
        <f>[16]Series!$C116*10000</f>
        <v>0.3266801565999789</v>
      </c>
      <c r="BJ11">
        <f>[17]Series!$C116*10000</f>
        <v>0.3266801565999789</v>
      </c>
      <c r="BK11">
        <f>[17]Series!$C116*10000</f>
        <v>0.3266801565999789</v>
      </c>
      <c r="BL11">
        <f>[17]Series!$C116*10000</f>
        <v>0.3266801565999789</v>
      </c>
      <c r="BM11">
        <f>[17]Series!$C116*10000</f>
        <v>0.3266801565999789</v>
      </c>
      <c r="BN11">
        <f>[17]Series!$C116*10000</f>
        <v>0.3266801565999789</v>
      </c>
      <c r="BO11">
        <f>[17]Series!$C116*10000</f>
        <v>0.3266801565999789</v>
      </c>
      <c r="BP11">
        <f>[17]Series!$C116*10000</f>
        <v>0.3266801565999789</v>
      </c>
      <c r="BQ11">
        <f>[17]Series!$C116*10000</f>
        <v>0.3266801565999789</v>
      </c>
      <c r="BR11">
        <f>[17]Series!$C116*10000</f>
        <v>0.3266801565999789</v>
      </c>
      <c r="BS11">
        <f>[17]Series!$C116*10000</f>
        <v>0.3266801565999789</v>
      </c>
      <c r="BT11">
        <f>[17]Series!$C116*10000</f>
        <v>0.3266801565999789</v>
      </c>
      <c r="BU11">
        <f>[17]Series!$C116*10000</f>
        <v>0.3266801565999789</v>
      </c>
      <c r="BV11">
        <f>[18]Series!$C116*10000</f>
        <v>0.3266801565999789</v>
      </c>
      <c r="BW11">
        <f>[18]Series!$C116*10000</f>
        <v>0.3266801565999789</v>
      </c>
      <c r="BX11">
        <f>[18]Series!$C116*10000</f>
        <v>0.3266801565999789</v>
      </c>
      <c r="BY11">
        <f>[18]Series!$C116*10000</f>
        <v>0.3266801565999789</v>
      </c>
      <c r="BZ11">
        <f>[18]Series!$C116*10000</f>
        <v>0.3266801565999789</v>
      </c>
      <c r="CA11">
        <f>[18]Series!$C116*10000</f>
        <v>0.3266801565999789</v>
      </c>
      <c r="CB11">
        <f>[18]Series!$C116*10000</f>
        <v>0.3266801565999789</v>
      </c>
      <c r="CC11">
        <f>[18]Series!$C116*10000</f>
        <v>0.3266801565999789</v>
      </c>
      <c r="CD11">
        <f>[18]Series!$C116*10000</f>
        <v>0.3266801565999789</v>
      </c>
      <c r="CE11">
        <f>[18]Series!$C116*10000</f>
        <v>0.3266801565999789</v>
      </c>
      <c r="CF11">
        <f>[18]Series!$C116*10000</f>
        <v>0.3266801565999789</v>
      </c>
      <c r="CG11">
        <f>[18]Series!$C116*10000</f>
        <v>0.3266801565999789</v>
      </c>
      <c r="CH11">
        <f>[19]Series!$C116*10000</f>
        <v>0.3266801565999789</v>
      </c>
      <c r="CI11">
        <f>[19]Series!$C116*10000</f>
        <v>0.3266801565999789</v>
      </c>
      <c r="CJ11">
        <f>[19]Series!$C116*10000</f>
        <v>0.3266801565999789</v>
      </c>
      <c r="CK11">
        <f>[19]Series!$C116*10000</f>
        <v>0.3266801565999789</v>
      </c>
      <c r="CL11">
        <f>[19]Series!$C116*10000</f>
        <v>0.3266801565999789</v>
      </c>
      <c r="CM11">
        <f>[19]Series!$C116*10000</f>
        <v>0.3266801565999789</v>
      </c>
      <c r="CN11">
        <f>[19]Series!$C116*10000</f>
        <v>0.3266801565999789</v>
      </c>
      <c r="CO11">
        <f>[19]Series!$C116*10000</f>
        <v>0.3266801565999789</v>
      </c>
      <c r="CP11">
        <f>[19]Series!$C116*10000</f>
        <v>0.3266801565999789</v>
      </c>
      <c r="CQ11">
        <f>[19]Series!$C116*10000</f>
        <v>0.3266801565999789</v>
      </c>
      <c r="CR11">
        <f>[19]Series!$C116*10000</f>
        <v>0.3266801565999789</v>
      </c>
      <c r="CS11">
        <f>[19]Series!$C116*10000</f>
        <v>0.3266801565999789</v>
      </c>
      <c r="CT11">
        <f>[20]Series!$C116*10000</f>
        <v>0.3266801565999789</v>
      </c>
      <c r="CU11">
        <f>[20]Series!$C116*10000</f>
        <v>0.3266801565999789</v>
      </c>
      <c r="CV11">
        <f>[20]Series!$C116*10000</f>
        <v>0.3266801565999789</v>
      </c>
      <c r="CW11">
        <f>[20]Series!$C116*10000</f>
        <v>0.3266801565999789</v>
      </c>
      <c r="CX11">
        <f>[20]Series!$C116*10000</f>
        <v>0.3266801565999789</v>
      </c>
      <c r="CY11">
        <f>[20]Series!$C116*10000</f>
        <v>0.3266801565999789</v>
      </c>
      <c r="CZ11">
        <f>[20]Series!$C116*10000</f>
        <v>0.3266801565999789</v>
      </c>
      <c r="DA11">
        <f>[20]Series!$C116*10000</f>
        <v>0.3266801565999789</v>
      </c>
      <c r="DB11">
        <f>[20]Series!$C116*10000</f>
        <v>0.3266801565999789</v>
      </c>
      <c r="DC11">
        <f>[20]Series!$C116*10000</f>
        <v>0.3266801565999789</v>
      </c>
      <c r="DD11">
        <f>[20]Series!$C116*10000</f>
        <v>0.3266801565999789</v>
      </c>
      <c r="DE11">
        <f>[20]Series!$C116*10000</f>
        <v>0.3266801565999789</v>
      </c>
      <c r="DF11">
        <f>[21]Series!$C116*10000</f>
        <v>0.3266801565999789</v>
      </c>
      <c r="DG11">
        <f>[21]Series!$C116*10000</f>
        <v>0.3266801565999789</v>
      </c>
      <c r="DH11">
        <f>[21]Series!$C116*10000</f>
        <v>0.3266801565999789</v>
      </c>
      <c r="DI11">
        <f>[21]Series!$C116*10000</f>
        <v>0.3266801565999789</v>
      </c>
      <c r="DJ11">
        <f>[21]Series!$C116*10000</f>
        <v>0.3266801565999789</v>
      </c>
      <c r="DK11">
        <f>[21]Series!$C116*10000</f>
        <v>0.3266801565999789</v>
      </c>
      <c r="DL11">
        <f>[21]Series!$C116*10000</f>
        <v>0.3266801565999789</v>
      </c>
      <c r="DM11">
        <f>[21]Series!$C116*10000</f>
        <v>0.3266801565999789</v>
      </c>
      <c r="DN11">
        <f>[21]Series!$C116*10000</f>
        <v>0.3266801565999789</v>
      </c>
      <c r="DO11">
        <f>[21]Series!$C116*10000</f>
        <v>0.3266801565999789</v>
      </c>
      <c r="DP11">
        <f>[21]Series!$C116*10000</f>
        <v>0.3266801565999789</v>
      </c>
      <c r="DQ11">
        <f>[21]Series!$C116*10000</f>
        <v>0.3266801565999789</v>
      </c>
      <c r="DR11">
        <f>[22]Series!$C116*10000</f>
        <v>0.3266801565999789</v>
      </c>
      <c r="DS11">
        <f>[22]Series!$C116*10000</f>
        <v>0.3266801565999789</v>
      </c>
      <c r="DT11">
        <f>[22]Series!$C116*10000</f>
        <v>0.3266801565999789</v>
      </c>
      <c r="DU11">
        <f>[22]Series!$C116*10000</f>
        <v>0.3266801565999789</v>
      </c>
      <c r="DV11">
        <f>[22]Series!$C116*10000</f>
        <v>0.3266801565999789</v>
      </c>
      <c r="DW11">
        <f>[22]Series!$C116*10000</f>
        <v>0.3266801565999789</v>
      </c>
      <c r="DX11">
        <f>[22]Series!$C116*10000</f>
        <v>0.3266801565999789</v>
      </c>
      <c r="DY11">
        <f>[22]Series!$C116*10000</f>
        <v>0.3266801565999789</v>
      </c>
      <c r="DZ11">
        <f>[22]Series!$C116*10000</f>
        <v>0.3266801565999789</v>
      </c>
      <c r="EA11">
        <f>[22]Series!$C116*10000</f>
        <v>0.3266801565999789</v>
      </c>
      <c r="EB11">
        <f>[22]Series!$C116*10000</f>
        <v>0.3266801565999789</v>
      </c>
      <c r="EC11">
        <f>[22]Series!$C116*10000</f>
        <v>0.3266801565999789</v>
      </c>
      <c r="ED11">
        <f>[23]Series!$C116*10000</f>
        <v>0.3266801565999789</v>
      </c>
      <c r="EE11">
        <f>[23]Series!$C116*10000</f>
        <v>0.3266801565999789</v>
      </c>
      <c r="EF11">
        <f>[23]Series!$C116*10000</f>
        <v>0.3266801565999789</v>
      </c>
      <c r="EG11">
        <f>[23]Series!$C116*10000</f>
        <v>0.3266801565999789</v>
      </c>
      <c r="EH11">
        <f>[23]Series!$C116*10000</f>
        <v>0.3266801565999789</v>
      </c>
      <c r="EI11">
        <f>[23]Series!$C116*10000</f>
        <v>0.3266801565999789</v>
      </c>
      <c r="EJ11">
        <f>[23]Series!$C116*10000</f>
        <v>0.3266801565999789</v>
      </c>
      <c r="EK11">
        <f>[23]Series!$C116*10000</f>
        <v>0.3266801565999789</v>
      </c>
      <c r="EL11">
        <f>[23]Series!$C116*10000</f>
        <v>0.3266801565999789</v>
      </c>
      <c r="EM11">
        <f>[23]Series!$C116*10000</f>
        <v>0.3266801565999789</v>
      </c>
      <c r="EN11">
        <f>[23]Series!$C116*10000</f>
        <v>0.3266801565999789</v>
      </c>
      <c r="EO11">
        <f>[23]Series!$C116*10000</f>
        <v>0.3266801565999789</v>
      </c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3">
      <c r="A12" s="1">
        <v>39753</v>
      </c>
      <c r="B12">
        <f>[1]Sheet1!$C12</f>
        <v>0.28128899072681834</v>
      </c>
      <c r="C12">
        <f>[2]Sheet1!$C12</f>
        <v>0.28128899072681862</v>
      </c>
      <c r="D12">
        <f>[3]Sheet1!$C12</f>
        <v>0.28128899072681862</v>
      </c>
      <c r="E12">
        <f>[4]Sheet1!$C12</f>
        <v>0.28128899072681862</v>
      </c>
      <c r="F12">
        <f>[5]Sheet1!$C12</f>
        <v>0.28128899072681862</v>
      </c>
      <c r="G12">
        <f>[6]Sheet1!$C12</f>
        <v>0.28128899072681862</v>
      </c>
      <c r="H12">
        <f>[7]Sheet1!$C12</f>
        <v>0.28128899072681862</v>
      </c>
      <c r="I12">
        <f>[8]Sheet1!$C12</f>
        <v>0.28128899072681862</v>
      </c>
      <c r="J12">
        <f>[9]Sheet1!$C12</f>
        <v>0.28128899072681862</v>
      </c>
      <c r="K12">
        <f>[10]Sheet1!$C12</f>
        <v>0.28128899072681862</v>
      </c>
      <c r="L12">
        <f>[11]Sheet1!$C12</f>
        <v>0.28128899072681862</v>
      </c>
      <c r="M12">
        <f>[12]Sheet1!$C12</f>
        <v>0.28128899072682129</v>
      </c>
      <c r="N12">
        <f>[13]Series!$C117*10000</f>
        <v>0.33280595602331603</v>
      </c>
      <c r="O12">
        <f>[13]Series!$C117*10000</f>
        <v>0.33280595602331603</v>
      </c>
      <c r="P12">
        <f>[13]Series!$C117*10000</f>
        <v>0.33280595602331603</v>
      </c>
      <c r="Q12">
        <f>[13]Series!$C117*10000</f>
        <v>0.33280595602331603</v>
      </c>
      <c r="R12">
        <f>[13]Series!$C117*10000</f>
        <v>0.33280595602331603</v>
      </c>
      <c r="S12">
        <f>[13]Series!$C117*10000</f>
        <v>0.33280595602331603</v>
      </c>
      <c r="T12">
        <f>[13]Series!$C117*10000</f>
        <v>0.33280595602331603</v>
      </c>
      <c r="U12">
        <f>[13]Series!$C117*10000</f>
        <v>0.33280595602331603</v>
      </c>
      <c r="V12">
        <f>[13]Series!$C117*10000</f>
        <v>0.33280595602331603</v>
      </c>
      <c r="W12">
        <f>[13]Series!$C117*10000</f>
        <v>0.33280595602331603</v>
      </c>
      <c r="X12">
        <f>[13]Series!$C117*10000</f>
        <v>0.33280595602331603</v>
      </c>
      <c r="Y12">
        <f>[13]Series!$C117*10000</f>
        <v>0.33280595602331603</v>
      </c>
      <c r="Z12">
        <f>[14]Series!$C117*10000</f>
        <v>0.33280595602331603</v>
      </c>
      <c r="AA12">
        <f>[14]Series!$C117*10000</f>
        <v>0.33280595602331603</v>
      </c>
      <c r="AB12">
        <f>[14]Series!$C117*10000</f>
        <v>0.33280595602331603</v>
      </c>
      <c r="AC12">
        <f>[14]Series!$C117*10000</f>
        <v>0.33280595602331603</v>
      </c>
      <c r="AD12">
        <f>[14]Series!$C117*10000</f>
        <v>0.33280595602331603</v>
      </c>
      <c r="AE12">
        <f>[14]Series!$C117*10000</f>
        <v>0.33280595602331603</v>
      </c>
      <c r="AF12">
        <f>[14]Series!$C117*10000</f>
        <v>0.33280595602331603</v>
      </c>
      <c r="AG12">
        <f>[14]Series!$C117*10000</f>
        <v>0.33280595602331603</v>
      </c>
      <c r="AH12">
        <f>[14]Series!$C117*10000</f>
        <v>0.33280595602331603</v>
      </c>
      <c r="AI12">
        <f>[14]Series!$C117*10000</f>
        <v>0.33280595602331603</v>
      </c>
      <c r="AJ12">
        <f>[14]Series!$C117*10000</f>
        <v>0.33280595602331603</v>
      </c>
      <c r="AK12">
        <f>[14]Series!$C117*10000</f>
        <v>0.33280595602331603</v>
      </c>
      <c r="AL12">
        <f>[15]Series!$C117*10000</f>
        <v>0.33280595602331603</v>
      </c>
      <c r="AM12">
        <f>[15]Series!$C117*10000</f>
        <v>0.33280595602331603</v>
      </c>
      <c r="AN12">
        <f>[15]Series!$C117*10000</f>
        <v>0.33280595602331603</v>
      </c>
      <c r="AO12">
        <f>[15]Series!$C117*10000</f>
        <v>0.33280595602331603</v>
      </c>
      <c r="AP12">
        <f>[15]Series!$C117*10000</f>
        <v>0.33280595602331603</v>
      </c>
      <c r="AQ12">
        <f>[15]Series!$C117*10000</f>
        <v>0.33280595602331603</v>
      </c>
      <c r="AR12">
        <f>[15]Series!$C117*10000</f>
        <v>0.33280595602331603</v>
      </c>
      <c r="AS12">
        <f>[15]Series!$C117*10000</f>
        <v>0.33280595602331603</v>
      </c>
      <c r="AT12">
        <f>[15]Series!$C117*10000</f>
        <v>0.33280595602331603</v>
      </c>
      <c r="AU12">
        <f>[15]Series!$C117*10000</f>
        <v>0.33280595602331603</v>
      </c>
      <c r="AV12">
        <f>[15]Series!$C117*10000</f>
        <v>0.33280595602331603</v>
      </c>
      <c r="AW12">
        <f>[15]Series!$C117*10000</f>
        <v>0.33280595602331603</v>
      </c>
      <c r="AX12">
        <f>[16]Series!$C117*10000</f>
        <v>0.33280595602331603</v>
      </c>
      <c r="AY12">
        <f>[16]Series!$C117*10000</f>
        <v>0.33280595602331603</v>
      </c>
      <c r="AZ12">
        <f>[16]Series!$C117*10000</f>
        <v>0.33280595602331603</v>
      </c>
      <c r="BA12">
        <f>[16]Series!$C117*10000</f>
        <v>0.33280595602331603</v>
      </c>
      <c r="BB12">
        <f>[16]Series!$C117*10000</f>
        <v>0.33280595602331603</v>
      </c>
      <c r="BC12">
        <f>[16]Series!$C117*10000</f>
        <v>0.33280595602331603</v>
      </c>
      <c r="BD12">
        <f>[16]Series!$C117*10000</f>
        <v>0.33280595602331603</v>
      </c>
      <c r="BE12">
        <f>[16]Series!$C117*10000</f>
        <v>0.33280595602331603</v>
      </c>
      <c r="BF12">
        <f>[16]Series!$C117*10000</f>
        <v>0.33280595602331603</v>
      </c>
      <c r="BG12">
        <f>[16]Series!$C117*10000</f>
        <v>0.33280595602331603</v>
      </c>
      <c r="BH12">
        <f>[16]Series!$C117*10000</f>
        <v>0.33280595602331603</v>
      </c>
      <c r="BI12">
        <f>[16]Series!$C117*10000</f>
        <v>0.33280595602331603</v>
      </c>
      <c r="BJ12">
        <f>[17]Series!$C117*10000</f>
        <v>0.33280595602331603</v>
      </c>
      <c r="BK12">
        <f>[17]Series!$C117*10000</f>
        <v>0.33280595602331603</v>
      </c>
      <c r="BL12">
        <f>[17]Series!$C117*10000</f>
        <v>0.33280595602331603</v>
      </c>
      <c r="BM12">
        <f>[17]Series!$C117*10000</f>
        <v>0.33280595602331603</v>
      </c>
      <c r="BN12">
        <f>[17]Series!$C117*10000</f>
        <v>0.33280595602331603</v>
      </c>
      <c r="BO12">
        <f>[17]Series!$C117*10000</f>
        <v>0.33280595602331603</v>
      </c>
      <c r="BP12">
        <f>[17]Series!$C117*10000</f>
        <v>0.33280595602331603</v>
      </c>
      <c r="BQ12">
        <f>[17]Series!$C117*10000</f>
        <v>0.33280595602331603</v>
      </c>
      <c r="BR12">
        <f>[17]Series!$C117*10000</f>
        <v>0.33280595602331603</v>
      </c>
      <c r="BS12">
        <f>[17]Series!$C117*10000</f>
        <v>0.33280595602331603</v>
      </c>
      <c r="BT12">
        <f>[17]Series!$C117*10000</f>
        <v>0.33280595602331603</v>
      </c>
      <c r="BU12">
        <f>[17]Series!$C117*10000</f>
        <v>0.33280595602331603</v>
      </c>
      <c r="BV12">
        <f>[18]Series!$C117*10000</f>
        <v>0.33280595602331603</v>
      </c>
      <c r="BW12">
        <f>[18]Series!$C117*10000</f>
        <v>0.33280595602331603</v>
      </c>
      <c r="BX12">
        <f>[18]Series!$C117*10000</f>
        <v>0.33280595602331603</v>
      </c>
      <c r="BY12">
        <f>[18]Series!$C117*10000</f>
        <v>0.33280595602331603</v>
      </c>
      <c r="BZ12">
        <f>[18]Series!$C117*10000</f>
        <v>0.33280595602331603</v>
      </c>
      <c r="CA12">
        <f>[18]Series!$C117*10000</f>
        <v>0.33280595602331603</v>
      </c>
      <c r="CB12">
        <f>[18]Series!$C117*10000</f>
        <v>0.33280595602331603</v>
      </c>
      <c r="CC12">
        <f>[18]Series!$C117*10000</f>
        <v>0.33280595602331603</v>
      </c>
      <c r="CD12">
        <f>[18]Series!$C117*10000</f>
        <v>0.33280595602331603</v>
      </c>
      <c r="CE12">
        <f>[18]Series!$C117*10000</f>
        <v>0.33280595602331603</v>
      </c>
      <c r="CF12">
        <f>[18]Series!$C117*10000</f>
        <v>0.33280595602331603</v>
      </c>
      <c r="CG12">
        <f>[18]Series!$C117*10000</f>
        <v>0.33280595602331603</v>
      </c>
      <c r="CH12">
        <f>[19]Series!$C117*10000</f>
        <v>0.33280595602331603</v>
      </c>
      <c r="CI12">
        <f>[19]Series!$C117*10000</f>
        <v>0.33280595602331603</v>
      </c>
      <c r="CJ12">
        <f>[19]Series!$C117*10000</f>
        <v>0.33280595602331603</v>
      </c>
      <c r="CK12">
        <f>[19]Series!$C117*10000</f>
        <v>0.33280595602331603</v>
      </c>
      <c r="CL12">
        <f>[19]Series!$C117*10000</f>
        <v>0.33280595602331603</v>
      </c>
      <c r="CM12">
        <f>[19]Series!$C117*10000</f>
        <v>0.33280595602331603</v>
      </c>
      <c r="CN12">
        <f>[19]Series!$C117*10000</f>
        <v>0.33280595602331603</v>
      </c>
      <c r="CO12">
        <f>[19]Series!$C117*10000</f>
        <v>0.33280595602331603</v>
      </c>
      <c r="CP12">
        <f>[19]Series!$C117*10000</f>
        <v>0.33280595602331603</v>
      </c>
      <c r="CQ12">
        <f>[19]Series!$C117*10000</f>
        <v>0.33280595602331603</v>
      </c>
      <c r="CR12">
        <f>[19]Series!$C117*10000</f>
        <v>0.33280595602331603</v>
      </c>
      <c r="CS12">
        <f>[19]Series!$C117*10000</f>
        <v>0.33280595602331603</v>
      </c>
      <c r="CT12">
        <f>[20]Series!$C117*10000</f>
        <v>0.33280595602331603</v>
      </c>
      <c r="CU12">
        <f>[20]Series!$C117*10000</f>
        <v>0.33280595602331603</v>
      </c>
      <c r="CV12">
        <f>[20]Series!$C117*10000</f>
        <v>0.33280595602331603</v>
      </c>
      <c r="CW12">
        <f>[20]Series!$C117*10000</f>
        <v>0.33280595602331603</v>
      </c>
      <c r="CX12">
        <f>[20]Series!$C117*10000</f>
        <v>0.33280595602331603</v>
      </c>
      <c r="CY12">
        <f>[20]Series!$C117*10000</f>
        <v>0.33280595602331603</v>
      </c>
      <c r="CZ12">
        <f>[20]Series!$C117*10000</f>
        <v>0.33280595602331603</v>
      </c>
      <c r="DA12">
        <f>[20]Series!$C117*10000</f>
        <v>0.33280595602331603</v>
      </c>
      <c r="DB12">
        <f>[20]Series!$C117*10000</f>
        <v>0.33280595602331603</v>
      </c>
      <c r="DC12">
        <f>[20]Series!$C117*10000</f>
        <v>0.33280595602331603</v>
      </c>
      <c r="DD12">
        <f>[20]Series!$C117*10000</f>
        <v>0.33280595602331603</v>
      </c>
      <c r="DE12">
        <f>[20]Series!$C117*10000</f>
        <v>0.33280595602331603</v>
      </c>
      <c r="DF12">
        <f>[21]Series!$C117*10000</f>
        <v>0.33280595602331603</v>
      </c>
      <c r="DG12">
        <f>[21]Series!$C117*10000</f>
        <v>0.33280595602331603</v>
      </c>
      <c r="DH12">
        <f>[21]Series!$C117*10000</f>
        <v>0.33280595602331603</v>
      </c>
      <c r="DI12">
        <f>[21]Series!$C117*10000</f>
        <v>0.33280595602331603</v>
      </c>
      <c r="DJ12">
        <f>[21]Series!$C117*10000</f>
        <v>0.33280595602331603</v>
      </c>
      <c r="DK12">
        <f>[21]Series!$C117*10000</f>
        <v>0.33280595602331603</v>
      </c>
      <c r="DL12">
        <f>[21]Series!$C117*10000</f>
        <v>0.33280595602331603</v>
      </c>
      <c r="DM12">
        <f>[21]Series!$C117*10000</f>
        <v>0.33280595602331603</v>
      </c>
      <c r="DN12">
        <f>[21]Series!$C117*10000</f>
        <v>0.33280595602331603</v>
      </c>
      <c r="DO12">
        <f>[21]Series!$C117*10000</f>
        <v>0.33280595602331603</v>
      </c>
      <c r="DP12">
        <f>[21]Series!$C117*10000</f>
        <v>0.33280595602331603</v>
      </c>
      <c r="DQ12">
        <f>[21]Series!$C117*10000</f>
        <v>0.33280595602331603</v>
      </c>
      <c r="DR12">
        <f>[22]Series!$C117*10000</f>
        <v>0.33280595602331603</v>
      </c>
      <c r="DS12">
        <f>[22]Series!$C117*10000</f>
        <v>0.33280595602331603</v>
      </c>
      <c r="DT12">
        <f>[22]Series!$C117*10000</f>
        <v>0.33280595602331603</v>
      </c>
      <c r="DU12">
        <f>[22]Series!$C117*10000</f>
        <v>0.33280595602331603</v>
      </c>
      <c r="DV12">
        <f>[22]Series!$C117*10000</f>
        <v>0.33280595602331603</v>
      </c>
      <c r="DW12">
        <f>[22]Series!$C117*10000</f>
        <v>0.33280595602331603</v>
      </c>
      <c r="DX12">
        <f>[22]Series!$C117*10000</f>
        <v>0.33280595602331603</v>
      </c>
      <c r="DY12">
        <f>[22]Series!$C117*10000</f>
        <v>0.33280595602331603</v>
      </c>
      <c r="DZ12">
        <f>[22]Series!$C117*10000</f>
        <v>0.33280595602331603</v>
      </c>
      <c r="EA12">
        <f>[22]Series!$C117*10000</f>
        <v>0.33280595602331603</v>
      </c>
      <c r="EB12">
        <f>[22]Series!$C117*10000</f>
        <v>0.33280595602331603</v>
      </c>
      <c r="EC12">
        <f>[22]Series!$C117*10000</f>
        <v>0.33280595602331603</v>
      </c>
      <c r="ED12">
        <f>[23]Series!$C117*10000</f>
        <v>0.33280595602331603</v>
      </c>
      <c r="EE12">
        <f>[23]Series!$C117*10000</f>
        <v>0.33280595602331603</v>
      </c>
      <c r="EF12">
        <f>[23]Series!$C117*10000</f>
        <v>0.33280595602331603</v>
      </c>
      <c r="EG12">
        <f>[23]Series!$C117*10000</f>
        <v>0.33280595602331603</v>
      </c>
      <c r="EH12">
        <f>[23]Series!$C117*10000</f>
        <v>0.33280595602331603</v>
      </c>
      <c r="EI12">
        <f>[23]Series!$C117*10000</f>
        <v>0.33280595602331603</v>
      </c>
      <c r="EJ12">
        <f>[23]Series!$C117*10000</f>
        <v>0.33280595602331603</v>
      </c>
      <c r="EK12">
        <f>[23]Series!$C117*10000</f>
        <v>0.33280595602331603</v>
      </c>
      <c r="EL12">
        <f>[23]Series!$C117*10000</f>
        <v>0.33280595602331603</v>
      </c>
      <c r="EM12">
        <f>[23]Series!$C117*10000</f>
        <v>0.33280595602331603</v>
      </c>
      <c r="EN12">
        <f>[23]Series!$C117*10000</f>
        <v>0.33280595602331603</v>
      </c>
      <c r="EO12">
        <f>[23]Series!$C117*10000</f>
        <v>0.33280595602331603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3">
      <c r="A13" s="1">
        <v>39783</v>
      </c>
      <c r="B13">
        <f>[1]Sheet1!$C13</f>
        <v>0.3903180823254333</v>
      </c>
      <c r="C13">
        <f>[2]Sheet1!$C13</f>
        <v>0.39031808232543325</v>
      </c>
      <c r="D13">
        <f>[3]Sheet1!$C13</f>
        <v>0.39031808232543325</v>
      </c>
      <c r="E13">
        <f>[4]Sheet1!$C13</f>
        <v>0.39031808232543325</v>
      </c>
      <c r="F13">
        <f>[5]Sheet1!$C13</f>
        <v>0.39031808232543325</v>
      </c>
      <c r="G13">
        <f>[6]Sheet1!$C13</f>
        <v>0.39031808232543325</v>
      </c>
      <c r="H13">
        <f>[7]Sheet1!$C13</f>
        <v>0.39031808232543325</v>
      </c>
      <c r="I13">
        <f>[8]Sheet1!$C13</f>
        <v>0.39031808232543325</v>
      </c>
      <c r="J13">
        <f>[9]Sheet1!$C13</f>
        <v>0.39031808232543325</v>
      </c>
      <c r="K13">
        <f>[10]Sheet1!$C13</f>
        <v>0.39031808232543325</v>
      </c>
      <c r="L13">
        <f>[11]Sheet1!$C13</f>
        <v>0.39031808232543325</v>
      </c>
      <c r="M13">
        <f>[12]Sheet1!$C13</f>
        <v>0.39031808232542975</v>
      </c>
      <c r="N13">
        <f>[13]Series!$C118*10000</f>
        <v>0.31715807098381038</v>
      </c>
      <c r="O13">
        <f>[13]Series!$C118*10000</f>
        <v>0.31715807098381038</v>
      </c>
      <c r="P13">
        <f>[13]Series!$C118*10000</f>
        <v>0.31715807098381038</v>
      </c>
      <c r="Q13">
        <f>[13]Series!$C118*10000</f>
        <v>0.31715807098381038</v>
      </c>
      <c r="R13">
        <f>[13]Series!$C118*10000</f>
        <v>0.31715807098381038</v>
      </c>
      <c r="S13">
        <f>[13]Series!$C118*10000</f>
        <v>0.31715807098381038</v>
      </c>
      <c r="T13">
        <f>[13]Series!$C118*10000</f>
        <v>0.31715807098381038</v>
      </c>
      <c r="U13">
        <f>[13]Series!$C118*10000</f>
        <v>0.31715807098381038</v>
      </c>
      <c r="V13">
        <f>[13]Series!$C118*10000</f>
        <v>0.31715807098381038</v>
      </c>
      <c r="W13">
        <f>[13]Series!$C118*10000</f>
        <v>0.31715807098381038</v>
      </c>
      <c r="X13">
        <f>[13]Series!$C118*10000</f>
        <v>0.31715807098381038</v>
      </c>
      <c r="Y13">
        <f>[13]Series!$C118*10000</f>
        <v>0.31715807098381038</v>
      </c>
      <c r="Z13">
        <f>[14]Series!$C118*10000</f>
        <v>0.31715807098381038</v>
      </c>
      <c r="AA13">
        <f>[14]Series!$C118*10000</f>
        <v>0.31715807098381038</v>
      </c>
      <c r="AB13">
        <f>[14]Series!$C118*10000</f>
        <v>0.31715807098381038</v>
      </c>
      <c r="AC13">
        <f>[14]Series!$C118*10000</f>
        <v>0.31715807098381038</v>
      </c>
      <c r="AD13">
        <f>[14]Series!$C118*10000</f>
        <v>0.31715807098381038</v>
      </c>
      <c r="AE13">
        <f>[14]Series!$C118*10000</f>
        <v>0.31715807098381038</v>
      </c>
      <c r="AF13">
        <f>[14]Series!$C118*10000</f>
        <v>0.31715807098381038</v>
      </c>
      <c r="AG13">
        <f>[14]Series!$C118*10000</f>
        <v>0.31715807098381038</v>
      </c>
      <c r="AH13">
        <f>[14]Series!$C118*10000</f>
        <v>0.31715807098381038</v>
      </c>
      <c r="AI13">
        <f>[14]Series!$C118*10000</f>
        <v>0.31715807098381038</v>
      </c>
      <c r="AJ13">
        <f>[14]Series!$C118*10000</f>
        <v>0.31715807098381038</v>
      </c>
      <c r="AK13">
        <f>[14]Series!$C118*10000</f>
        <v>0.31715807098381038</v>
      </c>
      <c r="AL13">
        <f>[15]Series!$C118*10000</f>
        <v>0.31715807098381038</v>
      </c>
      <c r="AM13">
        <f>[15]Series!$C118*10000</f>
        <v>0.31715807098381038</v>
      </c>
      <c r="AN13">
        <f>[15]Series!$C118*10000</f>
        <v>0.31715807098381038</v>
      </c>
      <c r="AO13">
        <f>[15]Series!$C118*10000</f>
        <v>0.31715807098381038</v>
      </c>
      <c r="AP13">
        <f>[15]Series!$C118*10000</f>
        <v>0.31715807098381038</v>
      </c>
      <c r="AQ13">
        <f>[15]Series!$C118*10000</f>
        <v>0.31715807098381038</v>
      </c>
      <c r="AR13">
        <f>[15]Series!$C118*10000</f>
        <v>0.31715807098381038</v>
      </c>
      <c r="AS13">
        <f>[15]Series!$C118*10000</f>
        <v>0.31715807098381038</v>
      </c>
      <c r="AT13">
        <f>[15]Series!$C118*10000</f>
        <v>0.31715807098381038</v>
      </c>
      <c r="AU13">
        <f>[15]Series!$C118*10000</f>
        <v>0.31715807098381038</v>
      </c>
      <c r="AV13">
        <f>[15]Series!$C118*10000</f>
        <v>0.31715807098381038</v>
      </c>
      <c r="AW13">
        <f>[15]Series!$C118*10000</f>
        <v>0.31715807098381038</v>
      </c>
      <c r="AX13">
        <f>[16]Series!$C118*10000</f>
        <v>0.31715807098381038</v>
      </c>
      <c r="AY13">
        <f>[16]Series!$C118*10000</f>
        <v>0.31715807098381038</v>
      </c>
      <c r="AZ13">
        <f>[16]Series!$C118*10000</f>
        <v>0.31715807098381038</v>
      </c>
      <c r="BA13">
        <f>[16]Series!$C118*10000</f>
        <v>0.31715807098381038</v>
      </c>
      <c r="BB13">
        <f>[16]Series!$C118*10000</f>
        <v>0.31715807098381038</v>
      </c>
      <c r="BC13">
        <f>[16]Series!$C118*10000</f>
        <v>0.31715807098381038</v>
      </c>
      <c r="BD13">
        <f>[16]Series!$C118*10000</f>
        <v>0.31715807098381038</v>
      </c>
      <c r="BE13">
        <f>[16]Series!$C118*10000</f>
        <v>0.31715807098381038</v>
      </c>
      <c r="BF13">
        <f>[16]Series!$C118*10000</f>
        <v>0.31715807098381038</v>
      </c>
      <c r="BG13">
        <f>[16]Series!$C118*10000</f>
        <v>0.31715807098381038</v>
      </c>
      <c r="BH13">
        <f>[16]Series!$C118*10000</f>
        <v>0.31715807098381038</v>
      </c>
      <c r="BI13">
        <f>[16]Series!$C118*10000</f>
        <v>0.31715807098381038</v>
      </c>
      <c r="BJ13">
        <f>[17]Series!$C118*10000</f>
        <v>0.31715807098381038</v>
      </c>
      <c r="BK13">
        <f>[17]Series!$C118*10000</f>
        <v>0.31715807098381038</v>
      </c>
      <c r="BL13">
        <f>[17]Series!$C118*10000</f>
        <v>0.31715807098381038</v>
      </c>
      <c r="BM13">
        <f>[17]Series!$C118*10000</f>
        <v>0.31715807098381038</v>
      </c>
      <c r="BN13">
        <f>[17]Series!$C118*10000</f>
        <v>0.31715807098381038</v>
      </c>
      <c r="BO13">
        <f>[17]Series!$C118*10000</f>
        <v>0.31715807098381038</v>
      </c>
      <c r="BP13">
        <f>[17]Series!$C118*10000</f>
        <v>0.31715807098381038</v>
      </c>
      <c r="BQ13">
        <f>[17]Series!$C118*10000</f>
        <v>0.31715807098381038</v>
      </c>
      <c r="BR13">
        <f>[17]Series!$C118*10000</f>
        <v>0.31715807098381038</v>
      </c>
      <c r="BS13">
        <f>[17]Series!$C118*10000</f>
        <v>0.31715807098381038</v>
      </c>
      <c r="BT13">
        <f>[17]Series!$C118*10000</f>
        <v>0.31715807098381038</v>
      </c>
      <c r="BU13">
        <f>[17]Series!$C118*10000</f>
        <v>0.31715807098381038</v>
      </c>
      <c r="BV13">
        <f>[18]Series!$C118*10000</f>
        <v>0.31715807098381038</v>
      </c>
      <c r="BW13">
        <f>[18]Series!$C118*10000</f>
        <v>0.31715807098381038</v>
      </c>
      <c r="BX13">
        <f>[18]Series!$C118*10000</f>
        <v>0.31715807098381038</v>
      </c>
      <c r="BY13">
        <f>[18]Series!$C118*10000</f>
        <v>0.31715807098381038</v>
      </c>
      <c r="BZ13">
        <f>[18]Series!$C118*10000</f>
        <v>0.31715807098381038</v>
      </c>
      <c r="CA13">
        <f>[18]Series!$C118*10000</f>
        <v>0.31715807098381038</v>
      </c>
      <c r="CB13">
        <f>[18]Series!$C118*10000</f>
        <v>0.31715807098381038</v>
      </c>
      <c r="CC13">
        <f>[18]Series!$C118*10000</f>
        <v>0.31715807098381038</v>
      </c>
      <c r="CD13">
        <f>[18]Series!$C118*10000</f>
        <v>0.31715807098381038</v>
      </c>
      <c r="CE13">
        <f>[18]Series!$C118*10000</f>
        <v>0.31715807098381038</v>
      </c>
      <c r="CF13">
        <f>[18]Series!$C118*10000</f>
        <v>0.31715807098381038</v>
      </c>
      <c r="CG13">
        <f>[18]Series!$C118*10000</f>
        <v>0.31715807098381038</v>
      </c>
      <c r="CH13">
        <f>[19]Series!$C118*10000</f>
        <v>0.31715807098381038</v>
      </c>
      <c r="CI13">
        <f>[19]Series!$C118*10000</f>
        <v>0.31715807098381038</v>
      </c>
      <c r="CJ13">
        <f>[19]Series!$C118*10000</f>
        <v>0.31715807098381038</v>
      </c>
      <c r="CK13">
        <f>[19]Series!$C118*10000</f>
        <v>0.31715807098381038</v>
      </c>
      <c r="CL13">
        <f>[19]Series!$C118*10000</f>
        <v>0.31715807098381038</v>
      </c>
      <c r="CM13">
        <f>[19]Series!$C118*10000</f>
        <v>0.31715807098381038</v>
      </c>
      <c r="CN13">
        <f>[19]Series!$C118*10000</f>
        <v>0.31715807098381038</v>
      </c>
      <c r="CO13">
        <f>[19]Series!$C118*10000</f>
        <v>0.31715807098381038</v>
      </c>
      <c r="CP13">
        <f>[19]Series!$C118*10000</f>
        <v>0.31715807098381038</v>
      </c>
      <c r="CQ13">
        <f>[19]Series!$C118*10000</f>
        <v>0.31715807098381038</v>
      </c>
      <c r="CR13">
        <f>[19]Series!$C118*10000</f>
        <v>0.31715807098381038</v>
      </c>
      <c r="CS13">
        <f>[19]Series!$C118*10000</f>
        <v>0.31715807098381038</v>
      </c>
      <c r="CT13">
        <f>[20]Series!$C118*10000</f>
        <v>0.31715807098381038</v>
      </c>
      <c r="CU13">
        <f>[20]Series!$C118*10000</f>
        <v>0.31715807098381038</v>
      </c>
      <c r="CV13">
        <f>[20]Series!$C118*10000</f>
        <v>0.31715807098381038</v>
      </c>
      <c r="CW13">
        <f>[20]Series!$C118*10000</f>
        <v>0.31715807098381038</v>
      </c>
      <c r="CX13">
        <f>[20]Series!$C118*10000</f>
        <v>0.31715807098381038</v>
      </c>
      <c r="CY13">
        <f>[20]Series!$C118*10000</f>
        <v>0.31715807098381038</v>
      </c>
      <c r="CZ13">
        <f>[20]Series!$C118*10000</f>
        <v>0.31715807098381038</v>
      </c>
      <c r="DA13">
        <f>[20]Series!$C118*10000</f>
        <v>0.31715807098381038</v>
      </c>
      <c r="DB13">
        <f>[20]Series!$C118*10000</f>
        <v>0.31715807098381038</v>
      </c>
      <c r="DC13">
        <f>[20]Series!$C118*10000</f>
        <v>0.31715807098381038</v>
      </c>
      <c r="DD13">
        <f>[20]Series!$C118*10000</f>
        <v>0.31715807098381038</v>
      </c>
      <c r="DE13">
        <f>[20]Series!$C118*10000</f>
        <v>0.31715807098381038</v>
      </c>
      <c r="DF13">
        <f>[21]Series!$C118*10000</f>
        <v>0.31715807098381038</v>
      </c>
      <c r="DG13">
        <f>[21]Series!$C118*10000</f>
        <v>0.31715807098381038</v>
      </c>
      <c r="DH13">
        <f>[21]Series!$C118*10000</f>
        <v>0.31715807098381038</v>
      </c>
      <c r="DI13">
        <f>[21]Series!$C118*10000</f>
        <v>0.31715807098381038</v>
      </c>
      <c r="DJ13">
        <f>[21]Series!$C118*10000</f>
        <v>0.31715807098381038</v>
      </c>
      <c r="DK13">
        <f>[21]Series!$C118*10000</f>
        <v>0.31715807098381038</v>
      </c>
      <c r="DL13">
        <f>[21]Series!$C118*10000</f>
        <v>0.31715807098381038</v>
      </c>
      <c r="DM13">
        <f>[21]Series!$C118*10000</f>
        <v>0.31715807098381038</v>
      </c>
      <c r="DN13">
        <f>[21]Series!$C118*10000</f>
        <v>0.31715807098381038</v>
      </c>
      <c r="DO13">
        <f>[21]Series!$C118*10000</f>
        <v>0.31715807098381038</v>
      </c>
      <c r="DP13">
        <f>[21]Series!$C118*10000</f>
        <v>0.31715807098381038</v>
      </c>
      <c r="DQ13">
        <f>[21]Series!$C118*10000</f>
        <v>0.31715807098381038</v>
      </c>
      <c r="DR13">
        <f>[22]Series!$C118*10000</f>
        <v>0.31715807098381038</v>
      </c>
      <c r="DS13">
        <f>[22]Series!$C118*10000</f>
        <v>0.31715807098381038</v>
      </c>
      <c r="DT13">
        <f>[22]Series!$C118*10000</f>
        <v>0.31715807098381038</v>
      </c>
      <c r="DU13">
        <f>[22]Series!$C118*10000</f>
        <v>0.31715807098381038</v>
      </c>
      <c r="DV13">
        <f>[22]Series!$C118*10000</f>
        <v>0.31715807098381038</v>
      </c>
      <c r="DW13">
        <f>[22]Series!$C118*10000</f>
        <v>0.31715807098381038</v>
      </c>
      <c r="DX13">
        <f>[22]Series!$C118*10000</f>
        <v>0.31715807098381038</v>
      </c>
      <c r="DY13">
        <f>[22]Series!$C118*10000</f>
        <v>0.31715807098381038</v>
      </c>
      <c r="DZ13">
        <f>[22]Series!$C118*10000</f>
        <v>0.31715807098381038</v>
      </c>
      <c r="EA13">
        <f>[22]Series!$C118*10000</f>
        <v>0.31715807098381038</v>
      </c>
      <c r="EB13">
        <f>[22]Series!$C118*10000</f>
        <v>0.31715807098381038</v>
      </c>
      <c r="EC13">
        <f>[22]Series!$C118*10000</f>
        <v>0.31715807098381038</v>
      </c>
      <c r="ED13">
        <f>[23]Series!$C118*10000</f>
        <v>0.31715807098381038</v>
      </c>
      <c r="EE13">
        <f>[23]Series!$C118*10000</f>
        <v>0.31715807098381038</v>
      </c>
      <c r="EF13">
        <f>[23]Series!$C118*10000</f>
        <v>0.31715807098381038</v>
      </c>
      <c r="EG13">
        <f>[23]Series!$C118*10000</f>
        <v>0.31715807098381038</v>
      </c>
      <c r="EH13">
        <f>[23]Series!$C118*10000</f>
        <v>0.31715807098381038</v>
      </c>
      <c r="EI13">
        <f>[23]Series!$C118*10000</f>
        <v>0.31715807098381038</v>
      </c>
      <c r="EJ13">
        <f>[23]Series!$C118*10000</f>
        <v>0.31715807098381038</v>
      </c>
      <c r="EK13">
        <f>[23]Series!$C118*10000</f>
        <v>0.31715807098381038</v>
      </c>
      <c r="EL13">
        <f>[23]Series!$C118*10000</f>
        <v>0.31715807098381038</v>
      </c>
      <c r="EM13">
        <f>[23]Series!$C118*10000</f>
        <v>0.31715807098381038</v>
      </c>
      <c r="EN13">
        <f>[23]Series!$C118*10000</f>
        <v>0.31715807098381038</v>
      </c>
      <c r="EO13">
        <f>[23]Series!$C118*10000</f>
        <v>0.31715807098381038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3">
      <c r="A14" s="1">
        <v>39814</v>
      </c>
      <c r="B14">
        <f>[1]Sheet1!$C14</f>
        <v>0.25923583270343398</v>
      </c>
      <c r="C14">
        <f>[2]Sheet1!$C14</f>
        <v>0.25923583270343409</v>
      </c>
      <c r="D14">
        <f>[3]Sheet1!$C14</f>
        <v>0.25923583270343409</v>
      </c>
      <c r="E14">
        <f>[4]Sheet1!$C14</f>
        <v>0.25923583270343409</v>
      </c>
      <c r="F14">
        <f>[5]Sheet1!$C14</f>
        <v>0.25923583270343409</v>
      </c>
      <c r="G14">
        <f>[6]Sheet1!$C14</f>
        <v>0.25923583270343409</v>
      </c>
      <c r="H14">
        <f>[7]Sheet1!$C14</f>
        <v>0.25923583270343409</v>
      </c>
      <c r="I14">
        <f>[8]Sheet1!$C14</f>
        <v>0.25923583270343409</v>
      </c>
      <c r="J14">
        <f>[9]Sheet1!$C14</f>
        <v>0.25923583270343409</v>
      </c>
      <c r="K14">
        <f>[10]Sheet1!$C14</f>
        <v>0.25923583270343409</v>
      </c>
      <c r="L14">
        <f>[11]Sheet1!$C14</f>
        <v>0.25923583270343409</v>
      </c>
      <c r="M14">
        <f>[12]Sheet1!$C14</f>
        <v>0.25923583270343786</v>
      </c>
      <c r="N14" s="3">
        <f>[25]Sheet1!$C2</f>
        <v>0.3634377311808325</v>
      </c>
      <c r="O14">
        <f>[26]Sheet1!$C2</f>
        <v>0.3634377311808325</v>
      </c>
      <c r="P14">
        <f>[27]Sheet1!$C2</f>
        <v>0.3634377311808325</v>
      </c>
      <c r="Q14">
        <f>[28]Sheet1!$C2</f>
        <v>0.3634377311808325</v>
      </c>
      <c r="R14">
        <f>[29]Sheet1!$C2</f>
        <v>0.3634377311808325</v>
      </c>
      <c r="S14">
        <f>[30]Sheet1!$C2</f>
        <v>0.3634377311808325</v>
      </c>
      <c r="T14">
        <f>[31]Sheet1!$C2</f>
        <v>0.3634377311808325</v>
      </c>
      <c r="U14">
        <f>[32]Sheet1!$C2</f>
        <v>0.3634377311808325</v>
      </c>
      <c r="V14">
        <f>[33]Sheet1!$C2</f>
        <v>0.3634377311808325</v>
      </c>
      <c r="W14">
        <f>[34]Sheet1!$C2</f>
        <v>0.3634377311808325</v>
      </c>
      <c r="X14">
        <f>[35]Sheet1!$C2</f>
        <v>0.3634377311808325</v>
      </c>
      <c r="Y14">
        <f>[36]Sheet1!$C2</f>
        <v>0.36343773118083239</v>
      </c>
      <c r="Z14">
        <f>[14]Series!$C119*10000</f>
        <v>0.32301449706413454</v>
      </c>
      <c r="AA14">
        <f>[14]Series!$C119*10000</f>
        <v>0.32301449706413454</v>
      </c>
      <c r="AB14">
        <f>[14]Series!$C119*10000</f>
        <v>0.32301449706413454</v>
      </c>
      <c r="AC14">
        <f>[14]Series!$C119*10000</f>
        <v>0.32301449706413454</v>
      </c>
      <c r="AD14">
        <f>[14]Series!$C119*10000</f>
        <v>0.32301449706413454</v>
      </c>
      <c r="AE14">
        <f>[14]Series!$C119*10000</f>
        <v>0.32301449706413454</v>
      </c>
      <c r="AF14">
        <f>[14]Series!$C119*10000</f>
        <v>0.32301449706413454</v>
      </c>
      <c r="AG14">
        <f>[14]Series!$C119*10000</f>
        <v>0.32301449706413454</v>
      </c>
      <c r="AH14">
        <f>[14]Series!$C119*10000</f>
        <v>0.32301449706413454</v>
      </c>
      <c r="AI14">
        <f>[14]Series!$C119*10000</f>
        <v>0.32301449706413454</v>
      </c>
      <c r="AJ14">
        <f>[14]Series!$C119*10000</f>
        <v>0.32301449706413454</v>
      </c>
      <c r="AK14">
        <f>[14]Series!$C119*10000</f>
        <v>0.32301449706413454</v>
      </c>
      <c r="AL14">
        <f>[15]Series!$C119*10000</f>
        <v>0.32301449706413454</v>
      </c>
      <c r="AM14">
        <f>[15]Series!$C119*10000</f>
        <v>0.32301449706413454</v>
      </c>
      <c r="AN14">
        <f>[15]Series!$C119*10000</f>
        <v>0.32301449706413454</v>
      </c>
      <c r="AO14">
        <f>[15]Series!$C119*10000</f>
        <v>0.32301449706413454</v>
      </c>
      <c r="AP14">
        <f>[15]Series!$C119*10000</f>
        <v>0.32301449706413454</v>
      </c>
      <c r="AQ14">
        <f>[15]Series!$C119*10000</f>
        <v>0.32301449706413454</v>
      </c>
      <c r="AR14">
        <f>[15]Series!$C119*10000</f>
        <v>0.32301449706413454</v>
      </c>
      <c r="AS14">
        <f>[15]Series!$C119*10000</f>
        <v>0.32301449706413454</v>
      </c>
      <c r="AT14">
        <f>[15]Series!$C119*10000</f>
        <v>0.32301449706413454</v>
      </c>
      <c r="AU14">
        <f>[15]Series!$C119*10000</f>
        <v>0.32301449706413454</v>
      </c>
      <c r="AV14">
        <f>[15]Series!$C119*10000</f>
        <v>0.32301449706413454</v>
      </c>
      <c r="AW14">
        <f>[15]Series!$C119*10000</f>
        <v>0.32301449706413454</v>
      </c>
      <c r="AX14">
        <f>[16]Series!$C119*10000</f>
        <v>0.32301449706413454</v>
      </c>
      <c r="AY14">
        <f>[16]Series!$C119*10000</f>
        <v>0.32301449706413454</v>
      </c>
      <c r="AZ14">
        <f>[16]Series!$C119*10000</f>
        <v>0.32301449706413454</v>
      </c>
      <c r="BA14">
        <f>[16]Series!$C119*10000</f>
        <v>0.32301449706413454</v>
      </c>
      <c r="BB14">
        <f>[16]Series!$C119*10000</f>
        <v>0.32301449706413454</v>
      </c>
      <c r="BC14">
        <f>[16]Series!$C119*10000</f>
        <v>0.32301449706413454</v>
      </c>
      <c r="BD14">
        <f>[16]Series!$C119*10000</f>
        <v>0.32301449706413454</v>
      </c>
      <c r="BE14">
        <f>[16]Series!$C119*10000</f>
        <v>0.32301449706413454</v>
      </c>
      <c r="BF14">
        <f>[16]Series!$C119*10000</f>
        <v>0.32301449706413454</v>
      </c>
      <c r="BG14">
        <f>[16]Series!$C119*10000</f>
        <v>0.32301449706413454</v>
      </c>
      <c r="BH14">
        <f>[16]Series!$C119*10000</f>
        <v>0.32301449706413454</v>
      </c>
      <c r="BI14">
        <f>[16]Series!$C119*10000</f>
        <v>0.32301449706413454</v>
      </c>
      <c r="BJ14">
        <f>[17]Series!$C119*10000</f>
        <v>0.32301449706413454</v>
      </c>
      <c r="BK14">
        <f>[17]Series!$C119*10000</f>
        <v>0.32301449706413454</v>
      </c>
      <c r="BL14">
        <f>[17]Series!$C119*10000</f>
        <v>0.32301449706413454</v>
      </c>
      <c r="BM14">
        <f>[17]Series!$C119*10000</f>
        <v>0.32301449706413454</v>
      </c>
      <c r="BN14">
        <f>[17]Series!$C119*10000</f>
        <v>0.32301449706413454</v>
      </c>
      <c r="BO14">
        <f>[17]Series!$C119*10000</f>
        <v>0.32301449706413454</v>
      </c>
      <c r="BP14">
        <f>[17]Series!$C119*10000</f>
        <v>0.32301449706413454</v>
      </c>
      <c r="BQ14">
        <f>[17]Series!$C119*10000</f>
        <v>0.32301449706413454</v>
      </c>
      <c r="BR14">
        <f>[17]Series!$C119*10000</f>
        <v>0.32301449706413454</v>
      </c>
      <c r="BS14">
        <f>[17]Series!$C119*10000</f>
        <v>0.32301449706413454</v>
      </c>
      <c r="BT14">
        <f>[17]Series!$C119*10000</f>
        <v>0.32301449706413454</v>
      </c>
      <c r="BU14">
        <f>[17]Series!$C119*10000</f>
        <v>0.32301449706413454</v>
      </c>
      <c r="BV14">
        <f>[18]Series!$C119*10000</f>
        <v>0.32301449706413454</v>
      </c>
      <c r="BW14">
        <f>[18]Series!$C119*10000</f>
        <v>0.32301449706413454</v>
      </c>
      <c r="BX14">
        <f>[18]Series!$C119*10000</f>
        <v>0.32301449706413454</v>
      </c>
      <c r="BY14">
        <f>[18]Series!$C119*10000</f>
        <v>0.32301449706413454</v>
      </c>
      <c r="BZ14">
        <f>[18]Series!$C119*10000</f>
        <v>0.32301449706413454</v>
      </c>
      <c r="CA14">
        <f>[18]Series!$C119*10000</f>
        <v>0.32301449706413454</v>
      </c>
      <c r="CB14">
        <f>[18]Series!$C119*10000</f>
        <v>0.32301449706413454</v>
      </c>
      <c r="CC14">
        <f>[18]Series!$C119*10000</f>
        <v>0.32301449706413454</v>
      </c>
      <c r="CD14">
        <f>[18]Series!$C119*10000</f>
        <v>0.32301449706413454</v>
      </c>
      <c r="CE14">
        <f>[18]Series!$C119*10000</f>
        <v>0.32301449706413454</v>
      </c>
      <c r="CF14">
        <f>[18]Series!$C119*10000</f>
        <v>0.32301449706413454</v>
      </c>
      <c r="CG14">
        <f>[18]Series!$C119*10000</f>
        <v>0.32301449706413454</v>
      </c>
      <c r="CH14">
        <f>[19]Series!$C119*10000</f>
        <v>0.32301449706413454</v>
      </c>
      <c r="CI14">
        <f>[19]Series!$C119*10000</f>
        <v>0.32301449706413454</v>
      </c>
      <c r="CJ14">
        <f>[19]Series!$C119*10000</f>
        <v>0.32301449706413454</v>
      </c>
      <c r="CK14">
        <f>[19]Series!$C119*10000</f>
        <v>0.32301449706413454</v>
      </c>
      <c r="CL14">
        <f>[19]Series!$C119*10000</f>
        <v>0.32301449706413454</v>
      </c>
      <c r="CM14">
        <f>[19]Series!$C119*10000</f>
        <v>0.32301449706413454</v>
      </c>
      <c r="CN14">
        <f>[19]Series!$C119*10000</f>
        <v>0.32301449706413454</v>
      </c>
      <c r="CO14">
        <f>[19]Series!$C119*10000</f>
        <v>0.32301449706413454</v>
      </c>
      <c r="CP14">
        <f>[19]Series!$C119*10000</f>
        <v>0.32301449706413454</v>
      </c>
      <c r="CQ14">
        <f>[19]Series!$C119*10000</f>
        <v>0.32301449706413454</v>
      </c>
      <c r="CR14">
        <f>[19]Series!$C119*10000</f>
        <v>0.32301449706413454</v>
      </c>
      <c r="CS14">
        <f>[19]Series!$C119*10000</f>
        <v>0.32301449706413454</v>
      </c>
      <c r="CT14">
        <f>[20]Series!$C119*10000</f>
        <v>0.32301449706413454</v>
      </c>
      <c r="CU14">
        <f>[20]Series!$C119*10000</f>
        <v>0.32301449706413454</v>
      </c>
      <c r="CV14">
        <f>[20]Series!$C119*10000</f>
        <v>0.32301449706413454</v>
      </c>
      <c r="CW14">
        <f>[20]Series!$C119*10000</f>
        <v>0.32301449706413454</v>
      </c>
      <c r="CX14">
        <f>[20]Series!$C119*10000</f>
        <v>0.32301449706413454</v>
      </c>
      <c r="CY14">
        <f>[20]Series!$C119*10000</f>
        <v>0.32301449706413454</v>
      </c>
      <c r="CZ14">
        <f>[20]Series!$C119*10000</f>
        <v>0.32301449706413454</v>
      </c>
      <c r="DA14">
        <f>[20]Series!$C119*10000</f>
        <v>0.32301449706413454</v>
      </c>
      <c r="DB14">
        <f>[20]Series!$C119*10000</f>
        <v>0.32301449706413454</v>
      </c>
      <c r="DC14">
        <f>[20]Series!$C119*10000</f>
        <v>0.32301449706413454</v>
      </c>
      <c r="DD14">
        <f>[20]Series!$C119*10000</f>
        <v>0.32301449706413454</v>
      </c>
      <c r="DE14">
        <f>[20]Series!$C119*10000</f>
        <v>0.32301449706413454</v>
      </c>
      <c r="DF14">
        <f>[21]Series!$C119*10000</f>
        <v>0.32301449706413454</v>
      </c>
      <c r="DG14">
        <f>[21]Series!$C119*10000</f>
        <v>0.32301449706413454</v>
      </c>
      <c r="DH14">
        <f>[21]Series!$C119*10000</f>
        <v>0.32301449706413454</v>
      </c>
      <c r="DI14">
        <f>[21]Series!$C119*10000</f>
        <v>0.32301449706413454</v>
      </c>
      <c r="DJ14">
        <f>[21]Series!$C119*10000</f>
        <v>0.32301449706413454</v>
      </c>
      <c r="DK14">
        <f>[21]Series!$C119*10000</f>
        <v>0.32301449706413454</v>
      </c>
      <c r="DL14">
        <f>[21]Series!$C119*10000</f>
        <v>0.32301449706413454</v>
      </c>
      <c r="DM14">
        <f>[21]Series!$C119*10000</f>
        <v>0.32301449706413454</v>
      </c>
      <c r="DN14">
        <f>[21]Series!$C119*10000</f>
        <v>0.32301449706413454</v>
      </c>
      <c r="DO14">
        <f>[21]Series!$C119*10000</f>
        <v>0.32301449706413454</v>
      </c>
      <c r="DP14">
        <f>[21]Series!$C119*10000</f>
        <v>0.32301449706413454</v>
      </c>
      <c r="DQ14">
        <f>[21]Series!$C119*10000</f>
        <v>0.32301449706413454</v>
      </c>
      <c r="DR14">
        <f>[22]Series!$C119*10000</f>
        <v>0.32301449706413454</v>
      </c>
      <c r="DS14">
        <f>[22]Series!$C119*10000</f>
        <v>0.32301449706413454</v>
      </c>
      <c r="DT14">
        <f>[22]Series!$C119*10000</f>
        <v>0.32301449706413454</v>
      </c>
      <c r="DU14">
        <f>[22]Series!$C119*10000</f>
        <v>0.32301449706413454</v>
      </c>
      <c r="DV14">
        <f>[22]Series!$C119*10000</f>
        <v>0.32301449706413454</v>
      </c>
      <c r="DW14">
        <f>[22]Series!$C119*10000</f>
        <v>0.32301449706413454</v>
      </c>
      <c r="DX14">
        <f>[22]Series!$C119*10000</f>
        <v>0.32301449706413454</v>
      </c>
      <c r="DY14">
        <f>[22]Series!$C119*10000</f>
        <v>0.32301449706413454</v>
      </c>
      <c r="DZ14">
        <f>[22]Series!$C119*10000</f>
        <v>0.32301449706413454</v>
      </c>
      <c r="EA14">
        <f>[22]Series!$C119*10000</f>
        <v>0.32301449706413454</v>
      </c>
      <c r="EB14">
        <f>[22]Series!$C119*10000</f>
        <v>0.32301449706413454</v>
      </c>
      <c r="EC14">
        <f>[22]Series!$C119*10000</f>
        <v>0.32301449706413454</v>
      </c>
      <c r="ED14">
        <f>[23]Series!$C119*10000</f>
        <v>0.32301449706413454</v>
      </c>
      <c r="EE14">
        <f>[23]Series!$C119*10000</f>
        <v>0.32301449706413454</v>
      </c>
      <c r="EF14">
        <f>[23]Series!$C119*10000</f>
        <v>0.32301449706413454</v>
      </c>
      <c r="EG14">
        <f>[23]Series!$C119*10000</f>
        <v>0.32301449706413454</v>
      </c>
      <c r="EH14">
        <f>[23]Series!$C119*10000</f>
        <v>0.32301449706413454</v>
      </c>
      <c r="EI14">
        <f>[23]Series!$C119*10000</f>
        <v>0.32301449706413454</v>
      </c>
      <c r="EJ14">
        <f>[23]Series!$C119*10000</f>
        <v>0.32301449706413454</v>
      </c>
      <c r="EK14">
        <f>[23]Series!$C119*10000</f>
        <v>0.32301449706413454</v>
      </c>
      <c r="EL14">
        <f>[23]Series!$C119*10000</f>
        <v>0.32301449706413454</v>
      </c>
      <c r="EM14">
        <f>[23]Series!$C119*10000</f>
        <v>0.32301449706413454</v>
      </c>
      <c r="EN14">
        <f>[23]Series!$C119*10000</f>
        <v>0.32301449706413454</v>
      </c>
      <c r="EO14">
        <f>[23]Series!$C119*10000</f>
        <v>0.32301449706413454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3">
      <c r="A15" s="1">
        <v>39845</v>
      </c>
      <c r="B15">
        <f>[1]Sheet1!$C15</f>
        <v>0.51093423285575668</v>
      </c>
      <c r="C15">
        <f>[2]Sheet1!$C15</f>
        <v>0.48687493641376162</v>
      </c>
      <c r="D15">
        <f>[3]Sheet1!$C15</f>
        <v>0.48687493641376162</v>
      </c>
      <c r="E15">
        <f>[4]Sheet1!$C15</f>
        <v>0.48687493641376162</v>
      </c>
      <c r="F15">
        <f>[5]Sheet1!$C15</f>
        <v>0.48687493641376162</v>
      </c>
      <c r="G15">
        <f>[6]Sheet1!$C15</f>
        <v>0.48687493641376162</v>
      </c>
      <c r="H15">
        <f>[7]Sheet1!$C15</f>
        <v>0.48687493641376162</v>
      </c>
      <c r="I15">
        <f>[8]Sheet1!$C15</f>
        <v>0.48687493641376162</v>
      </c>
      <c r="J15">
        <f>[9]Sheet1!$C15</f>
        <v>0.48687493641376162</v>
      </c>
      <c r="K15">
        <f>[10]Sheet1!$C15</f>
        <v>0.48687493641376162</v>
      </c>
      <c r="L15">
        <f>[11]Sheet1!$C15</f>
        <v>0.48687493641376162</v>
      </c>
      <c r="M15">
        <f>[12]Sheet1!$C15</f>
        <v>0.48687493641375584</v>
      </c>
      <c r="N15">
        <f>[25]Sheet1!$C3</f>
        <v>0.32479885801687292</v>
      </c>
      <c r="O15">
        <f>[26]Sheet1!$C3</f>
        <v>0.32479885801687292</v>
      </c>
      <c r="P15">
        <f>[27]Sheet1!$C3</f>
        <v>0.32479885801687292</v>
      </c>
      <c r="Q15">
        <f>[28]Sheet1!$C3</f>
        <v>0.32479885801687292</v>
      </c>
      <c r="R15">
        <f>[29]Sheet1!$C3</f>
        <v>0.32479885801687292</v>
      </c>
      <c r="S15">
        <f>[30]Sheet1!$C3</f>
        <v>0.32479885801687292</v>
      </c>
      <c r="T15">
        <f>[31]Sheet1!$C3</f>
        <v>0.32479885801687292</v>
      </c>
      <c r="U15">
        <f>[32]Sheet1!$C3</f>
        <v>0.32479885801687292</v>
      </c>
      <c r="V15">
        <f>[33]Sheet1!$C3</f>
        <v>0.32479885801687292</v>
      </c>
      <c r="W15">
        <f>[34]Sheet1!$C3</f>
        <v>0.32479885801687292</v>
      </c>
      <c r="X15">
        <f>[35]Sheet1!$C3</f>
        <v>0.32479885801687292</v>
      </c>
      <c r="Y15">
        <f>[36]Sheet1!$C3</f>
        <v>0.32479885801687286</v>
      </c>
      <c r="Z15">
        <f>[14]Series!$C120*10000</f>
        <v>0.30682196112555404</v>
      </c>
      <c r="AA15">
        <f>[14]Series!$C120*10000</f>
        <v>0.30682196112555404</v>
      </c>
      <c r="AB15">
        <f>[14]Series!$C120*10000</f>
        <v>0.30682196112555404</v>
      </c>
      <c r="AC15">
        <f>[14]Series!$C120*10000</f>
        <v>0.30682196112555404</v>
      </c>
      <c r="AD15">
        <f>[14]Series!$C120*10000</f>
        <v>0.30682196112555404</v>
      </c>
      <c r="AE15">
        <f>[14]Series!$C120*10000</f>
        <v>0.30682196112555404</v>
      </c>
      <c r="AF15">
        <f>[14]Series!$C120*10000</f>
        <v>0.30682196112555404</v>
      </c>
      <c r="AG15">
        <f>[14]Series!$C120*10000</f>
        <v>0.30682196112555404</v>
      </c>
      <c r="AH15">
        <f>[14]Series!$C120*10000</f>
        <v>0.30682196112555404</v>
      </c>
      <c r="AI15">
        <f>[14]Series!$C120*10000</f>
        <v>0.30682196112555404</v>
      </c>
      <c r="AJ15">
        <f>[14]Series!$C120*10000</f>
        <v>0.30682196112555404</v>
      </c>
      <c r="AK15">
        <f>[14]Series!$C120*10000</f>
        <v>0.30682196112555404</v>
      </c>
      <c r="AL15">
        <f>[15]Series!$C120*10000</f>
        <v>0.30682196112555404</v>
      </c>
      <c r="AM15">
        <f>[15]Series!$C120*10000</f>
        <v>0.30682196112555404</v>
      </c>
      <c r="AN15">
        <f>[15]Series!$C120*10000</f>
        <v>0.30682196112555404</v>
      </c>
      <c r="AO15">
        <f>[15]Series!$C120*10000</f>
        <v>0.30682196112555404</v>
      </c>
      <c r="AP15">
        <f>[15]Series!$C120*10000</f>
        <v>0.30682196112555404</v>
      </c>
      <c r="AQ15">
        <f>[15]Series!$C120*10000</f>
        <v>0.30682196112555404</v>
      </c>
      <c r="AR15">
        <f>[15]Series!$C120*10000</f>
        <v>0.30682196112555404</v>
      </c>
      <c r="AS15">
        <f>[15]Series!$C120*10000</f>
        <v>0.30682196112555404</v>
      </c>
      <c r="AT15">
        <f>[15]Series!$C120*10000</f>
        <v>0.30682196112555404</v>
      </c>
      <c r="AU15">
        <f>[15]Series!$C120*10000</f>
        <v>0.30682196112555404</v>
      </c>
      <c r="AV15">
        <f>[15]Series!$C120*10000</f>
        <v>0.30682196112555404</v>
      </c>
      <c r="AW15">
        <f>[15]Series!$C120*10000</f>
        <v>0.30682196112555404</v>
      </c>
      <c r="AX15">
        <f>[16]Series!$C120*10000</f>
        <v>0.30682196112555404</v>
      </c>
      <c r="AY15">
        <f>[16]Series!$C120*10000</f>
        <v>0.30682196112555404</v>
      </c>
      <c r="AZ15">
        <f>[16]Series!$C120*10000</f>
        <v>0.30682196112555404</v>
      </c>
      <c r="BA15">
        <f>[16]Series!$C120*10000</f>
        <v>0.30682196112555404</v>
      </c>
      <c r="BB15">
        <f>[16]Series!$C120*10000</f>
        <v>0.30682196112555404</v>
      </c>
      <c r="BC15">
        <f>[16]Series!$C120*10000</f>
        <v>0.30682196112555404</v>
      </c>
      <c r="BD15">
        <f>[16]Series!$C120*10000</f>
        <v>0.30682196112555404</v>
      </c>
      <c r="BE15">
        <f>[16]Series!$C120*10000</f>
        <v>0.30682196112555404</v>
      </c>
      <c r="BF15">
        <f>[16]Series!$C120*10000</f>
        <v>0.30682196112555404</v>
      </c>
      <c r="BG15">
        <f>[16]Series!$C120*10000</f>
        <v>0.30682196112555404</v>
      </c>
      <c r="BH15">
        <f>[16]Series!$C120*10000</f>
        <v>0.30682196112555404</v>
      </c>
      <c r="BI15">
        <f>[16]Series!$C120*10000</f>
        <v>0.30682196112555404</v>
      </c>
      <c r="BJ15">
        <f>[17]Series!$C120*10000</f>
        <v>0.30682196112555404</v>
      </c>
      <c r="BK15">
        <f>[17]Series!$C120*10000</f>
        <v>0.30682196112555404</v>
      </c>
      <c r="BL15">
        <f>[17]Series!$C120*10000</f>
        <v>0.30682196112555404</v>
      </c>
      <c r="BM15">
        <f>[17]Series!$C120*10000</f>
        <v>0.30682196112555404</v>
      </c>
      <c r="BN15">
        <f>[17]Series!$C120*10000</f>
        <v>0.30682196112555404</v>
      </c>
      <c r="BO15">
        <f>[17]Series!$C120*10000</f>
        <v>0.30682196112555404</v>
      </c>
      <c r="BP15">
        <f>[17]Series!$C120*10000</f>
        <v>0.30682196112555404</v>
      </c>
      <c r="BQ15">
        <f>[17]Series!$C120*10000</f>
        <v>0.30682196112555404</v>
      </c>
      <c r="BR15">
        <f>[17]Series!$C120*10000</f>
        <v>0.30682196112555404</v>
      </c>
      <c r="BS15">
        <f>[17]Series!$C120*10000</f>
        <v>0.30682196112555404</v>
      </c>
      <c r="BT15">
        <f>[17]Series!$C120*10000</f>
        <v>0.30682196112555404</v>
      </c>
      <c r="BU15">
        <f>[17]Series!$C120*10000</f>
        <v>0.30682196112555404</v>
      </c>
      <c r="BV15">
        <f>[18]Series!$C120*10000</f>
        <v>0.30682196112555404</v>
      </c>
      <c r="BW15">
        <f>[18]Series!$C120*10000</f>
        <v>0.30682196112555404</v>
      </c>
      <c r="BX15">
        <f>[18]Series!$C120*10000</f>
        <v>0.30682196112555404</v>
      </c>
      <c r="BY15">
        <f>[18]Series!$C120*10000</f>
        <v>0.30682196112555404</v>
      </c>
      <c r="BZ15">
        <f>[18]Series!$C120*10000</f>
        <v>0.30682196112555404</v>
      </c>
      <c r="CA15">
        <f>[18]Series!$C120*10000</f>
        <v>0.30682196112555404</v>
      </c>
      <c r="CB15">
        <f>[18]Series!$C120*10000</f>
        <v>0.30682196112555404</v>
      </c>
      <c r="CC15">
        <f>[18]Series!$C120*10000</f>
        <v>0.30682196112555404</v>
      </c>
      <c r="CD15">
        <f>[18]Series!$C120*10000</f>
        <v>0.30682196112555404</v>
      </c>
      <c r="CE15">
        <f>[18]Series!$C120*10000</f>
        <v>0.30682196112555404</v>
      </c>
      <c r="CF15">
        <f>[18]Series!$C120*10000</f>
        <v>0.30682196112555404</v>
      </c>
      <c r="CG15">
        <f>[18]Series!$C120*10000</f>
        <v>0.30682196112555404</v>
      </c>
      <c r="CH15">
        <f>[19]Series!$C120*10000</f>
        <v>0.30682196112555404</v>
      </c>
      <c r="CI15">
        <f>[19]Series!$C120*10000</f>
        <v>0.30682196112555404</v>
      </c>
      <c r="CJ15">
        <f>[19]Series!$C120*10000</f>
        <v>0.30682196112555404</v>
      </c>
      <c r="CK15">
        <f>[19]Series!$C120*10000</f>
        <v>0.30682196112555404</v>
      </c>
      <c r="CL15">
        <f>[19]Series!$C120*10000</f>
        <v>0.30682196112555404</v>
      </c>
      <c r="CM15">
        <f>[19]Series!$C120*10000</f>
        <v>0.30682196112555404</v>
      </c>
      <c r="CN15">
        <f>[19]Series!$C120*10000</f>
        <v>0.30682196112555404</v>
      </c>
      <c r="CO15">
        <f>[19]Series!$C120*10000</f>
        <v>0.30682196112555404</v>
      </c>
      <c r="CP15">
        <f>[19]Series!$C120*10000</f>
        <v>0.30682196112555404</v>
      </c>
      <c r="CQ15">
        <f>[19]Series!$C120*10000</f>
        <v>0.30682196112555404</v>
      </c>
      <c r="CR15">
        <f>[19]Series!$C120*10000</f>
        <v>0.30682196112555404</v>
      </c>
      <c r="CS15">
        <f>[19]Series!$C120*10000</f>
        <v>0.30682196112555404</v>
      </c>
      <c r="CT15">
        <f>[20]Series!$C120*10000</f>
        <v>0.30682196112555404</v>
      </c>
      <c r="CU15">
        <f>[20]Series!$C120*10000</f>
        <v>0.30682196112555404</v>
      </c>
      <c r="CV15">
        <f>[20]Series!$C120*10000</f>
        <v>0.30682196112555404</v>
      </c>
      <c r="CW15">
        <f>[20]Series!$C120*10000</f>
        <v>0.30682196112555404</v>
      </c>
      <c r="CX15">
        <f>[20]Series!$C120*10000</f>
        <v>0.30682196112555404</v>
      </c>
      <c r="CY15">
        <f>[20]Series!$C120*10000</f>
        <v>0.30682196112555404</v>
      </c>
      <c r="CZ15">
        <f>[20]Series!$C120*10000</f>
        <v>0.30682196112555404</v>
      </c>
      <c r="DA15">
        <f>[20]Series!$C120*10000</f>
        <v>0.30682196112555404</v>
      </c>
      <c r="DB15">
        <f>[20]Series!$C120*10000</f>
        <v>0.30682196112555404</v>
      </c>
      <c r="DC15">
        <f>[20]Series!$C120*10000</f>
        <v>0.30682196112555404</v>
      </c>
      <c r="DD15">
        <f>[20]Series!$C120*10000</f>
        <v>0.30682196112555404</v>
      </c>
      <c r="DE15">
        <f>[20]Series!$C120*10000</f>
        <v>0.30682196112555404</v>
      </c>
      <c r="DF15">
        <f>[21]Series!$C120*10000</f>
        <v>0.30682196112555404</v>
      </c>
      <c r="DG15">
        <f>[21]Series!$C120*10000</f>
        <v>0.30682196112555404</v>
      </c>
      <c r="DH15">
        <f>[21]Series!$C120*10000</f>
        <v>0.30682196112555404</v>
      </c>
      <c r="DI15">
        <f>[21]Series!$C120*10000</f>
        <v>0.30682196112555404</v>
      </c>
      <c r="DJ15">
        <f>[21]Series!$C120*10000</f>
        <v>0.30682196112555404</v>
      </c>
      <c r="DK15">
        <f>[21]Series!$C120*10000</f>
        <v>0.30682196112555404</v>
      </c>
      <c r="DL15">
        <f>[21]Series!$C120*10000</f>
        <v>0.30682196112555404</v>
      </c>
      <c r="DM15">
        <f>[21]Series!$C120*10000</f>
        <v>0.30682196112555404</v>
      </c>
      <c r="DN15">
        <f>[21]Series!$C120*10000</f>
        <v>0.30682196112555404</v>
      </c>
      <c r="DO15">
        <f>[21]Series!$C120*10000</f>
        <v>0.30682196112555404</v>
      </c>
      <c r="DP15">
        <f>[21]Series!$C120*10000</f>
        <v>0.30682196112555404</v>
      </c>
      <c r="DQ15">
        <f>[21]Series!$C120*10000</f>
        <v>0.30682196112555404</v>
      </c>
      <c r="DR15">
        <f>[22]Series!$C120*10000</f>
        <v>0.30682196112555404</v>
      </c>
      <c r="DS15">
        <f>[22]Series!$C120*10000</f>
        <v>0.30682196112555404</v>
      </c>
      <c r="DT15">
        <f>[22]Series!$C120*10000</f>
        <v>0.30682196112555404</v>
      </c>
      <c r="DU15">
        <f>[22]Series!$C120*10000</f>
        <v>0.30682196112555404</v>
      </c>
      <c r="DV15">
        <f>[22]Series!$C120*10000</f>
        <v>0.30682196112555404</v>
      </c>
      <c r="DW15">
        <f>[22]Series!$C120*10000</f>
        <v>0.30682196112555404</v>
      </c>
      <c r="DX15">
        <f>[22]Series!$C120*10000</f>
        <v>0.30682196112555404</v>
      </c>
      <c r="DY15">
        <f>[22]Series!$C120*10000</f>
        <v>0.30682196112555404</v>
      </c>
      <c r="DZ15">
        <f>[22]Series!$C120*10000</f>
        <v>0.30682196112555404</v>
      </c>
      <c r="EA15">
        <f>[22]Series!$C120*10000</f>
        <v>0.30682196112555404</v>
      </c>
      <c r="EB15">
        <f>[22]Series!$C120*10000</f>
        <v>0.30682196112555404</v>
      </c>
      <c r="EC15">
        <f>[22]Series!$C120*10000</f>
        <v>0.30682196112555404</v>
      </c>
      <c r="ED15">
        <f>[23]Series!$C120*10000</f>
        <v>0.30682196112555404</v>
      </c>
      <c r="EE15">
        <f>[23]Series!$C120*10000</f>
        <v>0.30682196112555404</v>
      </c>
      <c r="EF15">
        <f>[23]Series!$C120*10000</f>
        <v>0.30682196112555404</v>
      </c>
      <c r="EG15">
        <f>[23]Series!$C120*10000</f>
        <v>0.30682196112555404</v>
      </c>
      <c r="EH15">
        <f>[23]Series!$C120*10000</f>
        <v>0.30682196112555404</v>
      </c>
      <c r="EI15">
        <f>[23]Series!$C120*10000</f>
        <v>0.30682196112555404</v>
      </c>
      <c r="EJ15">
        <f>[23]Series!$C120*10000</f>
        <v>0.30682196112555404</v>
      </c>
      <c r="EK15">
        <f>[23]Series!$C120*10000</f>
        <v>0.30682196112555404</v>
      </c>
      <c r="EL15">
        <f>[23]Series!$C120*10000</f>
        <v>0.30682196112555404</v>
      </c>
      <c r="EM15">
        <f>[23]Series!$C120*10000</f>
        <v>0.30682196112555404</v>
      </c>
      <c r="EN15">
        <f>[23]Series!$C120*10000</f>
        <v>0.30682196112555404</v>
      </c>
      <c r="EO15">
        <f>[23]Series!$C120*10000</f>
        <v>0.30682196112555404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3">
      <c r="A16" s="1">
        <v>39873</v>
      </c>
      <c r="B16">
        <f>[1]Sheet1!$C16</f>
        <v>0.22253306653109706</v>
      </c>
      <c r="C16">
        <f>[2]Sheet1!$C16</f>
        <v>0.23985929177007725</v>
      </c>
      <c r="D16">
        <f>[3]Sheet1!$C16</f>
        <v>0.22091588854251509</v>
      </c>
      <c r="E16">
        <f>[4]Sheet1!$C16</f>
        <v>0.22091588854251509</v>
      </c>
      <c r="F16">
        <f>[5]Sheet1!$C16</f>
        <v>0.22091588854251509</v>
      </c>
      <c r="G16">
        <f>[6]Sheet1!$C16</f>
        <v>0.22091588854251509</v>
      </c>
      <c r="H16">
        <f>[7]Sheet1!$C16</f>
        <v>0.22091588854251509</v>
      </c>
      <c r="I16">
        <f>[8]Sheet1!$C16</f>
        <v>0.22091588854251509</v>
      </c>
      <c r="J16">
        <f>[9]Sheet1!$C16</f>
        <v>0.22091588854251509</v>
      </c>
      <c r="K16">
        <f>[10]Sheet1!$C16</f>
        <v>0.22091588854251509</v>
      </c>
      <c r="L16">
        <f>[11]Sheet1!$C16</f>
        <v>0.22091588854251509</v>
      </c>
      <c r="M16">
        <f>[12]Sheet1!$C16</f>
        <v>0.22091588854252198</v>
      </c>
      <c r="N16">
        <f>[25]Sheet1!$C4</f>
        <v>0.32538870045397095</v>
      </c>
      <c r="O16">
        <f>[26]Sheet1!$C4</f>
        <v>0.32538870045397095</v>
      </c>
      <c r="P16">
        <f>[27]Sheet1!$C4</f>
        <v>0.32538870045397095</v>
      </c>
      <c r="Q16">
        <f>[28]Sheet1!$C4</f>
        <v>0.32538870045397095</v>
      </c>
      <c r="R16">
        <f>[29]Sheet1!$C4</f>
        <v>0.32538870045397095</v>
      </c>
      <c r="S16">
        <f>[30]Sheet1!$C4</f>
        <v>0.32538870045397095</v>
      </c>
      <c r="T16">
        <f>[31]Sheet1!$C4</f>
        <v>0.32538870045397095</v>
      </c>
      <c r="U16">
        <f>[32]Sheet1!$C4</f>
        <v>0.32538870045397095</v>
      </c>
      <c r="V16">
        <f>[33]Sheet1!$C4</f>
        <v>0.32538870045397095</v>
      </c>
      <c r="W16">
        <f>[34]Sheet1!$C4</f>
        <v>0.32538870045397095</v>
      </c>
      <c r="X16">
        <f>[35]Sheet1!$C4</f>
        <v>0.32538870045397095</v>
      </c>
      <c r="Y16">
        <f>[36]Sheet1!$C4</f>
        <v>0.32538870045397084</v>
      </c>
      <c r="Z16">
        <f>[14]Series!$C121*10000</f>
        <v>0.3131107405166943</v>
      </c>
      <c r="AA16">
        <f>[14]Series!$C121*10000</f>
        <v>0.3131107405166943</v>
      </c>
      <c r="AB16">
        <f>[14]Series!$C121*10000</f>
        <v>0.3131107405166943</v>
      </c>
      <c r="AC16">
        <f>[14]Series!$C121*10000</f>
        <v>0.3131107405166943</v>
      </c>
      <c r="AD16">
        <f>[14]Series!$C121*10000</f>
        <v>0.3131107405166943</v>
      </c>
      <c r="AE16">
        <f>[14]Series!$C121*10000</f>
        <v>0.3131107405166943</v>
      </c>
      <c r="AF16">
        <f>[14]Series!$C121*10000</f>
        <v>0.3131107405166943</v>
      </c>
      <c r="AG16">
        <f>[14]Series!$C121*10000</f>
        <v>0.3131107405166943</v>
      </c>
      <c r="AH16">
        <f>[14]Series!$C121*10000</f>
        <v>0.3131107405166943</v>
      </c>
      <c r="AI16">
        <f>[14]Series!$C121*10000</f>
        <v>0.3131107405166943</v>
      </c>
      <c r="AJ16">
        <f>[14]Series!$C121*10000</f>
        <v>0.3131107405166943</v>
      </c>
      <c r="AK16">
        <f>[14]Series!$C121*10000</f>
        <v>0.3131107405166943</v>
      </c>
      <c r="AL16">
        <f>[15]Series!$C121*10000</f>
        <v>0.3131107405166943</v>
      </c>
      <c r="AM16">
        <f>[15]Series!$C121*10000</f>
        <v>0.3131107405166943</v>
      </c>
      <c r="AN16">
        <f>[15]Series!$C121*10000</f>
        <v>0.3131107405166943</v>
      </c>
      <c r="AO16">
        <f>[15]Series!$C121*10000</f>
        <v>0.3131107405166943</v>
      </c>
      <c r="AP16">
        <f>[15]Series!$C121*10000</f>
        <v>0.3131107405166943</v>
      </c>
      <c r="AQ16">
        <f>[15]Series!$C121*10000</f>
        <v>0.3131107405166943</v>
      </c>
      <c r="AR16">
        <f>[15]Series!$C121*10000</f>
        <v>0.3131107405166943</v>
      </c>
      <c r="AS16">
        <f>[15]Series!$C121*10000</f>
        <v>0.3131107405166943</v>
      </c>
      <c r="AT16">
        <f>[15]Series!$C121*10000</f>
        <v>0.3131107405166943</v>
      </c>
      <c r="AU16">
        <f>[15]Series!$C121*10000</f>
        <v>0.3131107405166943</v>
      </c>
      <c r="AV16">
        <f>[15]Series!$C121*10000</f>
        <v>0.3131107405166943</v>
      </c>
      <c r="AW16">
        <f>[15]Series!$C121*10000</f>
        <v>0.3131107405166943</v>
      </c>
      <c r="AX16">
        <f>[16]Series!$C121*10000</f>
        <v>0.3131107405166943</v>
      </c>
      <c r="AY16">
        <f>[16]Series!$C121*10000</f>
        <v>0.3131107405166943</v>
      </c>
      <c r="AZ16">
        <f>[16]Series!$C121*10000</f>
        <v>0.3131107405166943</v>
      </c>
      <c r="BA16">
        <f>[16]Series!$C121*10000</f>
        <v>0.3131107405166943</v>
      </c>
      <c r="BB16">
        <f>[16]Series!$C121*10000</f>
        <v>0.3131107405166943</v>
      </c>
      <c r="BC16">
        <f>[16]Series!$C121*10000</f>
        <v>0.3131107405166943</v>
      </c>
      <c r="BD16">
        <f>[16]Series!$C121*10000</f>
        <v>0.3131107405166943</v>
      </c>
      <c r="BE16">
        <f>[16]Series!$C121*10000</f>
        <v>0.3131107405166943</v>
      </c>
      <c r="BF16">
        <f>[16]Series!$C121*10000</f>
        <v>0.3131107405166943</v>
      </c>
      <c r="BG16">
        <f>[16]Series!$C121*10000</f>
        <v>0.3131107405166943</v>
      </c>
      <c r="BH16">
        <f>[16]Series!$C121*10000</f>
        <v>0.3131107405166943</v>
      </c>
      <c r="BI16">
        <f>[16]Series!$C121*10000</f>
        <v>0.3131107405166943</v>
      </c>
      <c r="BJ16">
        <f>[17]Series!$C121*10000</f>
        <v>0.3131107405166943</v>
      </c>
      <c r="BK16">
        <f>[17]Series!$C121*10000</f>
        <v>0.3131107405166943</v>
      </c>
      <c r="BL16">
        <f>[17]Series!$C121*10000</f>
        <v>0.3131107405166943</v>
      </c>
      <c r="BM16">
        <f>[17]Series!$C121*10000</f>
        <v>0.3131107405166943</v>
      </c>
      <c r="BN16">
        <f>[17]Series!$C121*10000</f>
        <v>0.3131107405166943</v>
      </c>
      <c r="BO16">
        <f>[17]Series!$C121*10000</f>
        <v>0.3131107405166943</v>
      </c>
      <c r="BP16">
        <f>[17]Series!$C121*10000</f>
        <v>0.3131107405166943</v>
      </c>
      <c r="BQ16">
        <f>[17]Series!$C121*10000</f>
        <v>0.3131107405166943</v>
      </c>
      <c r="BR16">
        <f>[17]Series!$C121*10000</f>
        <v>0.3131107405166943</v>
      </c>
      <c r="BS16">
        <f>[17]Series!$C121*10000</f>
        <v>0.3131107405166943</v>
      </c>
      <c r="BT16">
        <f>[17]Series!$C121*10000</f>
        <v>0.3131107405166943</v>
      </c>
      <c r="BU16">
        <f>[17]Series!$C121*10000</f>
        <v>0.3131107405166943</v>
      </c>
      <c r="BV16">
        <f>[18]Series!$C121*10000</f>
        <v>0.3131107405166943</v>
      </c>
      <c r="BW16">
        <f>[18]Series!$C121*10000</f>
        <v>0.3131107405166943</v>
      </c>
      <c r="BX16">
        <f>[18]Series!$C121*10000</f>
        <v>0.3131107405166943</v>
      </c>
      <c r="BY16">
        <f>[18]Series!$C121*10000</f>
        <v>0.3131107405166943</v>
      </c>
      <c r="BZ16">
        <f>[18]Series!$C121*10000</f>
        <v>0.3131107405166943</v>
      </c>
      <c r="CA16">
        <f>[18]Series!$C121*10000</f>
        <v>0.3131107405166943</v>
      </c>
      <c r="CB16">
        <f>[18]Series!$C121*10000</f>
        <v>0.3131107405166943</v>
      </c>
      <c r="CC16">
        <f>[18]Series!$C121*10000</f>
        <v>0.3131107405166943</v>
      </c>
      <c r="CD16">
        <f>[18]Series!$C121*10000</f>
        <v>0.3131107405166943</v>
      </c>
      <c r="CE16">
        <f>[18]Series!$C121*10000</f>
        <v>0.3131107405166943</v>
      </c>
      <c r="CF16">
        <f>[18]Series!$C121*10000</f>
        <v>0.3131107405166943</v>
      </c>
      <c r="CG16">
        <f>[18]Series!$C121*10000</f>
        <v>0.3131107405166943</v>
      </c>
      <c r="CH16">
        <f>[19]Series!$C121*10000</f>
        <v>0.3131107405166943</v>
      </c>
      <c r="CI16">
        <f>[19]Series!$C121*10000</f>
        <v>0.3131107405166943</v>
      </c>
      <c r="CJ16">
        <f>[19]Series!$C121*10000</f>
        <v>0.3131107405166943</v>
      </c>
      <c r="CK16">
        <f>[19]Series!$C121*10000</f>
        <v>0.3131107405166943</v>
      </c>
      <c r="CL16">
        <f>[19]Series!$C121*10000</f>
        <v>0.3131107405166943</v>
      </c>
      <c r="CM16">
        <f>[19]Series!$C121*10000</f>
        <v>0.3131107405166943</v>
      </c>
      <c r="CN16">
        <f>[19]Series!$C121*10000</f>
        <v>0.3131107405166943</v>
      </c>
      <c r="CO16">
        <f>[19]Series!$C121*10000</f>
        <v>0.3131107405166943</v>
      </c>
      <c r="CP16">
        <f>[19]Series!$C121*10000</f>
        <v>0.3131107405166943</v>
      </c>
      <c r="CQ16">
        <f>[19]Series!$C121*10000</f>
        <v>0.3131107405166943</v>
      </c>
      <c r="CR16">
        <f>[19]Series!$C121*10000</f>
        <v>0.3131107405166943</v>
      </c>
      <c r="CS16">
        <f>[19]Series!$C121*10000</f>
        <v>0.3131107405166943</v>
      </c>
      <c r="CT16">
        <f>[20]Series!$C121*10000</f>
        <v>0.3131107405166943</v>
      </c>
      <c r="CU16">
        <f>[20]Series!$C121*10000</f>
        <v>0.3131107405166943</v>
      </c>
      <c r="CV16">
        <f>[20]Series!$C121*10000</f>
        <v>0.3131107405166943</v>
      </c>
      <c r="CW16">
        <f>[20]Series!$C121*10000</f>
        <v>0.3131107405166943</v>
      </c>
      <c r="CX16">
        <f>[20]Series!$C121*10000</f>
        <v>0.3131107405166943</v>
      </c>
      <c r="CY16">
        <f>[20]Series!$C121*10000</f>
        <v>0.3131107405166943</v>
      </c>
      <c r="CZ16">
        <f>[20]Series!$C121*10000</f>
        <v>0.3131107405166943</v>
      </c>
      <c r="DA16">
        <f>[20]Series!$C121*10000</f>
        <v>0.3131107405166943</v>
      </c>
      <c r="DB16">
        <f>[20]Series!$C121*10000</f>
        <v>0.3131107405166943</v>
      </c>
      <c r="DC16">
        <f>[20]Series!$C121*10000</f>
        <v>0.3131107405166943</v>
      </c>
      <c r="DD16">
        <f>[20]Series!$C121*10000</f>
        <v>0.3131107405166943</v>
      </c>
      <c r="DE16">
        <f>[20]Series!$C121*10000</f>
        <v>0.3131107405166943</v>
      </c>
      <c r="DF16">
        <f>[21]Series!$C121*10000</f>
        <v>0.3131107405166943</v>
      </c>
      <c r="DG16">
        <f>[21]Series!$C121*10000</f>
        <v>0.3131107405166943</v>
      </c>
      <c r="DH16">
        <f>[21]Series!$C121*10000</f>
        <v>0.3131107405166943</v>
      </c>
      <c r="DI16">
        <f>[21]Series!$C121*10000</f>
        <v>0.3131107405166943</v>
      </c>
      <c r="DJ16">
        <f>[21]Series!$C121*10000</f>
        <v>0.3131107405166943</v>
      </c>
      <c r="DK16">
        <f>[21]Series!$C121*10000</f>
        <v>0.3131107405166943</v>
      </c>
      <c r="DL16">
        <f>[21]Series!$C121*10000</f>
        <v>0.3131107405166943</v>
      </c>
      <c r="DM16">
        <f>[21]Series!$C121*10000</f>
        <v>0.3131107405166943</v>
      </c>
      <c r="DN16">
        <f>[21]Series!$C121*10000</f>
        <v>0.3131107405166943</v>
      </c>
      <c r="DO16">
        <f>[21]Series!$C121*10000</f>
        <v>0.3131107405166943</v>
      </c>
      <c r="DP16">
        <f>[21]Series!$C121*10000</f>
        <v>0.3131107405166943</v>
      </c>
      <c r="DQ16">
        <f>[21]Series!$C121*10000</f>
        <v>0.3131107405166943</v>
      </c>
      <c r="DR16">
        <f>[22]Series!$C121*10000</f>
        <v>0.3131107405166943</v>
      </c>
      <c r="DS16">
        <f>[22]Series!$C121*10000</f>
        <v>0.3131107405166943</v>
      </c>
      <c r="DT16">
        <f>[22]Series!$C121*10000</f>
        <v>0.3131107405166943</v>
      </c>
      <c r="DU16">
        <f>[22]Series!$C121*10000</f>
        <v>0.3131107405166943</v>
      </c>
      <c r="DV16">
        <f>[22]Series!$C121*10000</f>
        <v>0.3131107405166943</v>
      </c>
      <c r="DW16">
        <f>[22]Series!$C121*10000</f>
        <v>0.3131107405166943</v>
      </c>
      <c r="DX16">
        <f>[22]Series!$C121*10000</f>
        <v>0.3131107405166943</v>
      </c>
      <c r="DY16">
        <f>[22]Series!$C121*10000</f>
        <v>0.3131107405166943</v>
      </c>
      <c r="DZ16">
        <f>[22]Series!$C121*10000</f>
        <v>0.3131107405166943</v>
      </c>
      <c r="EA16">
        <f>[22]Series!$C121*10000</f>
        <v>0.3131107405166943</v>
      </c>
      <c r="EB16">
        <f>[22]Series!$C121*10000</f>
        <v>0.3131107405166943</v>
      </c>
      <c r="EC16">
        <f>[22]Series!$C121*10000</f>
        <v>0.3131107405166943</v>
      </c>
      <c r="ED16">
        <f>[23]Series!$C121*10000</f>
        <v>0.3131107405166943</v>
      </c>
      <c r="EE16">
        <f>[23]Series!$C121*10000</f>
        <v>0.3131107405166943</v>
      </c>
      <c r="EF16">
        <f>[23]Series!$C121*10000</f>
        <v>0.3131107405166943</v>
      </c>
      <c r="EG16">
        <f>[23]Series!$C121*10000</f>
        <v>0.3131107405166943</v>
      </c>
      <c r="EH16">
        <f>[23]Series!$C121*10000</f>
        <v>0.3131107405166943</v>
      </c>
      <c r="EI16">
        <f>[23]Series!$C121*10000</f>
        <v>0.3131107405166943</v>
      </c>
      <c r="EJ16">
        <f>[23]Series!$C121*10000</f>
        <v>0.3131107405166943</v>
      </c>
      <c r="EK16">
        <f>[23]Series!$C121*10000</f>
        <v>0.3131107405166943</v>
      </c>
      <c r="EL16">
        <f>[23]Series!$C121*10000</f>
        <v>0.3131107405166943</v>
      </c>
      <c r="EM16">
        <f>[23]Series!$C121*10000</f>
        <v>0.3131107405166943</v>
      </c>
      <c r="EN16">
        <f>[23]Series!$C121*10000</f>
        <v>0.3131107405166943</v>
      </c>
      <c r="EO16">
        <f>[23]Series!$C121*10000</f>
        <v>0.3131107405166943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 x14ac:dyDescent="0.3">
      <c r="A17" s="1">
        <v>39904</v>
      </c>
      <c r="B17">
        <f>[1]Sheet1!$C17</f>
        <v>0.4726342306882938</v>
      </c>
      <c r="C17">
        <f>[2]Sheet1!$C17</f>
        <v>0.41972723011262925</v>
      </c>
      <c r="D17">
        <f>[3]Sheet1!$C17</f>
        <v>0.44017979261829815</v>
      </c>
      <c r="E17">
        <f>[4]Sheet1!$C17</f>
        <v>0.47115638524872472</v>
      </c>
      <c r="F17">
        <f>[5]Sheet1!$C17</f>
        <v>0.47115638524872472</v>
      </c>
      <c r="G17">
        <f>[6]Sheet1!$C17</f>
        <v>0.47115638524872472</v>
      </c>
      <c r="H17">
        <f>[7]Sheet1!$C17</f>
        <v>0.47115638524872472</v>
      </c>
      <c r="I17">
        <f>[8]Sheet1!$C17</f>
        <v>0.47115638524872472</v>
      </c>
      <c r="J17">
        <f>[9]Sheet1!$C17</f>
        <v>0.47115638524872472</v>
      </c>
      <c r="K17">
        <f>[10]Sheet1!$C17</f>
        <v>0.47115638524872472</v>
      </c>
      <c r="L17">
        <f>[11]Sheet1!$C17</f>
        <v>0.47115638524872472</v>
      </c>
      <c r="M17">
        <f>[12]Sheet1!$C17</f>
        <v>0.4711563852487165</v>
      </c>
      <c r="N17">
        <f>[25]Sheet1!$C5</f>
        <v>0.30556743964941185</v>
      </c>
      <c r="O17">
        <f>[26]Sheet1!$C5</f>
        <v>0.30556743964941185</v>
      </c>
      <c r="P17">
        <f>[27]Sheet1!$C5</f>
        <v>0.30556743964941185</v>
      </c>
      <c r="Q17">
        <f>[28]Sheet1!$C5</f>
        <v>0.30556743964941185</v>
      </c>
      <c r="R17">
        <f>[29]Sheet1!$C5</f>
        <v>0.30556743964941185</v>
      </c>
      <c r="S17">
        <f>[30]Sheet1!$C5</f>
        <v>0.30556743964941185</v>
      </c>
      <c r="T17">
        <f>[31]Sheet1!$C5</f>
        <v>0.30556743964941185</v>
      </c>
      <c r="U17">
        <f>[32]Sheet1!$C5</f>
        <v>0.30556743964941185</v>
      </c>
      <c r="V17">
        <f>[33]Sheet1!$C5</f>
        <v>0.30556743964941185</v>
      </c>
      <c r="W17">
        <f>[34]Sheet1!$C5</f>
        <v>0.30556743964941185</v>
      </c>
      <c r="X17">
        <f>[35]Sheet1!$C5</f>
        <v>0.30556743964941185</v>
      </c>
      <c r="Y17">
        <f>[36]Sheet1!$C5</f>
        <v>0.30556743964941174</v>
      </c>
      <c r="Z17">
        <f>[14]Series!$C122*10000</f>
        <v>0.3121238825932508</v>
      </c>
      <c r="AA17">
        <f>[14]Series!$C122*10000</f>
        <v>0.3121238825932508</v>
      </c>
      <c r="AB17">
        <f>[14]Series!$C122*10000</f>
        <v>0.3121238825932508</v>
      </c>
      <c r="AC17">
        <f>[14]Series!$C122*10000</f>
        <v>0.3121238825932508</v>
      </c>
      <c r="AD17">
        <f>[14]Series!$C122*10000</f>
        <v>0.3121238825932508</v>
      </c>
      <c r="AE17">
        <f>[14]Series!$C122*10000</f>
        <v>0.3121238825932508</v>
      </c>
      <c r="AF17">
        <f>[14]Series!$C122*10000</f>
        <v>0.3121238825932508</v>
      </c>
      <c r="AG17">
        <f>[14]Series!$C122*10000</f>
        <v>0.3121238825932508</v>
      </c>
      <c r="AH17">
        <f>[14]Series!$C122*10000</f>
        <v>0.3121238825932508</v>
      </c>
      <c r="AI17">
        <f>[14]Series!$C122*10000</f>
        <v>0.3121238825932508</v>
      </c>
      <c r="AJ17">
        <f>[14]Series!$C122*10000</f>
        <v>0.3121238825932508</v>
      </c>
      <c r="AK17">
        <f>[14]Series!$C122*10000</f>
        <v>0.3121238825932508</v>
      </c>
      <c r="AL17">
        <f>[15]Series!$C122*10000</f>
        <v>0.3121238825932508</v>
      </c>
      <c r="AM17">
        <f>[15]Series!$C122*10000</f>
        <v>0.3121238825932508</v>
      </c>
      <c r="AN17">
        <f>[15]Series!$C122*10000</f>
        <v>0.3121238825932508</v>
      </c>
      <c r="AO17">
        <f>[15]Series!$C122*10000</f>
        <v>0.3121238825932508</v>
      </c>
      <c r="AP17">
        <f>[15]Series!$C122*10000</f>
        <v>0.3121238825932508</v>
      </c>
      <c r="AQ17">
        <f>[15]Series!$C122*10000</f>
        <v>0.3121238825932508</v>
      </c>
      <c r="AR17">
        <f>[15]Series!$C122*10000</f>
        <v>0.3121238825932508</v>
      </c>
      <c r="AS17">
        <f>[15]Series!$C122*10000</f>
        <v>0.3121238825932508</v>
      </c>
      <c r="AT17">
        <f>[15]Series!$C122*10000</f>
        <v>0.3121238825932508</v>
      </c>
      <c r="AU17">
        <f>[15]Series!$C122*10000</f>
        <v>0.3121238825932508</v>
      </c>
      <c r="AV17">
        <f>[15]Series!$C122*10000</f>
        <v>0.3121238825932508</v>
      </c>
      <c r="AW17">
        <f>[15]Series!$C122*10000</f>
        <v>0.3121238825932508</v>
      </c>
      <c r="AX17">
        <f>[16]Series!$C122*10000</f>
        <v>0.3121238825932508</v>
      </c>
      <c r="AY17">
        <f>[16]Series!$C122*10000</f>
        <v>0.3121238825932508</v>
      </c>
      <c r="AZ17">
        <f>[16]Series!$C122*10000</f>
        <v>0.3121238825932508</v>
      </c>
      <c r="BA17">
        <f>[16]Series!$C122*10000</f>
        <v>0.3121238825932508</v>
      </c>
      <c r="BB17">
        <f>[16]Series!$C122*10000</f>
        <v>0.3121238825932508</v>
      </c>
      <c r="BC17">
        <f>[16]Series!$C122*10000</f>
        <v>0.3121238825932508</v>
      </c>
      <c r="BD17">
        <f>[16]Series!$C122*10000</f>
        <v>0.3121238825932508</v>
      </c>
      <c r="BE17">
        <f>[16]Series!$C122*10000</f>
        <v>0.3121238825932508</v>
      </c>
      <c r="BF17">
        <f>[16]Series!$C122*10000</f>
        <v>0.3121238825932508</v>
      </c>
      <c r="BG17">
        <f>[16]Series!$C122*10000</f>
        <v>0.3121238825932508</v>
      </c>
      <c r="BH17">
        <f>[16]Series!$C122*10000</f>
        <v>0.3121238825932508</v>
      </c>
      <c r="BI17">
        <f>[16]Series!$C122*10000</f>
        <v>0.3121238825932508</v>
      </c>
      <c r="BJ17">
        <f>[17]Series!$C122*10000</f>
        <v>0.3121238825932508</v>
      </c>
      <c r="BK17">
        <f>[17]Series!$C122*10000</f>
        <v>0.3121238825932508</v>
      </c>
      <c r="BL17">
        <f>[17]Series!$C122*10000</f>
        <v>0.3121238825932508</v>
      </c>
      <c r="BM17">
        <f>[17]Series!$C122*10000</f>
        <v>0.3121238825932508</v>
      </c>
      <c r="BN17">
        <f>[17]Series!$C122*10000</f>
        <v>0.3121238825932508</v>
      </c>
      <c r="BO17">
        <f>[17]Series!$C122*10000</f>
        <v>0.3121238825932508</v>
      </c>
      <c r="BP17">
        <f>[17]Series!$C122*10000</f>
        <v>0.3121238825932508</v>
      </c>
      <c r="BQ17">
        <f>[17]Series!$C122*10000</f>
        <v>0.3121238825932508</v>
      </c>
      <c r="BR17">
        <f>[17]Series!$C122*10000</f>
        <v>0.3121238825932508</v>
      </c>
      <c r="BS17">
        <f>[17]Series!$C122*10000</f>
        <v>0.3121238825932508</v>
      </c>
      <c r="BT17">
        <f>[17]Series!$C122*10000</f>
        <v>0.3121238825932508</v>
      </c>
      <c r="BU17">
        <f>[17]Series!$C122*10000</f>
        <v>0.3121238825932508</v>
      </c>
      <c r="BV17">
        <f>[18]Series!$C122*10000</f>
        <v>0.3121238825932508</v>
      </c>
      <c r="BW17">
        <f>[18]Series!$C122*10000</f>
        <v>0.3121238825932508</v>
      </c>
      <c r="BX17">
        <f>[18]Series!$C122*10000</f>
        <v>0.3121238825932508</v>
      </c>
      <c r="BY17">
        <f>[18]Series!$C122*10000</f>
        <v>0.3121238825932508</v>
      </c>
      <c r="BZ17">
        <f>[18]Series!$C122*10000</f>
        <v>0.3121238825932508</v>
      </c>
      <c r="CA17">
        <f>[18]Series!$C122*10000</f>
        <v>0.3121238825932508</v>
      </c>
      <c r="CB17">
        <f>[18]Series!$C122*10000</f>
        <v>0.3121238825932508</v>
      </c>
      <c r="CC17">
        <f>[18]Series!$C122*10000</f>
        <v>0.3121238825932508</v>
      </c>
      <c r="CD17">
        <f>[18]Series!$C122*10000</f>
        <v>0.3121238825932508</v>
      </c>
      <c r="CE17">
        <f>[18]Series!$C122*10000</f>
        <v>0.3121238825932508</v>
      </c>
      <c r="CF17">
        <f>[18]Series!$C122*10000</f>
        <v>0.3121238825932508</v>
      </c>
      <c r="CG17">
        <f>[18]Series!$C122*10000</f>
        <v>0.3121238825932508</v>
      </c>
      <c r="CH17">
        <f>[19]Series!$C122*10000</f>
        <v>0.3121238825932508</v>
      </c>
      <c r="CI17">
        <f>[19]Series!$C122*10000</f>
        <v>0.3121238825932508</v>
      </c>
      <c r="CJ17">
        <f>[19]Series!$C122*10000</f>
        <v>0.3121238825932508</v>
      </c>
      <c r="CK17">
        <f>[19]Series!$C122*10000</f>
        <v>0.3121238825932508</v>
      </c>
      <c r="CL17">
        <f>[19]Series!$C122*10000</f>
        <v>0.3121238825932508</v>
      </c>
      <c r="CM17">
        <f>[19]Series!$C122*10000</f>
        <v>0.3121238825932508</v>
      </c>
      <c r="CN17">
        <f>[19]Series!$C122*10000</f>
        <v>0.3121238825932508</v>
      </c>
      <c r="CO17">
        <f>[19]Series!$C122*10000</f>
        <v>0.3121238825932508</v>
      </c>
      <c r="CP17">
        <f>[19]Series!$C122*10000</f>
        <v>0.3121238825932508</v>
      </c>
      <c r="CQ17">
        <f>[19]Series!$C122*10000</f>
        <v>0.3121238825932508</v>
      </c>
      <c r="CR17">
        <f>[19]Series!$C122*10000</f>
        <v>0.3121238825932508</v>
      </c>
      <c r="CS17">
        <f>[19]Series!$C122*10000</f>
        <v>0.3121238825932508</v>
      </c>
      <c r="CT17">
        <f>[20]Series!$C122*10000</f>
        <v>0.3121238825932508</v>
      </c>
      <c r="CU17">
        <f>[20]Series!$C122*10000</f>
        <v>0.3121238825932508</v>
      </c>
      <c r="CV17">
        <f>[20]Series!$C122*10000</f>
        <v>0.3121238825932508</v>
      </c>
      <c r="CW17">
        <f>[20]Series!$C122*10000</f>
        <v>0.3121238825932508</v>
      </c>
      <c r="CX17">
        <f>[20]Series!$C122*10000</f>
        <v>0.3121238825932508</v>
      </c>
      <c r="CY17">
        <f>[20]Series!$C122*10000</f>
        <v>0.3121238825932508</v>
      </c>
      <c r="CZ17">
        <f>[20]Series!$C122*10000</f>
        <v>0.3121238825932508</v>
      </c>
      <c r="DA17">
        <f>[20]Series!$C122*10000</f>
        <v>0.3121238825932508</v>
      </c>
      <c r="DB17">
        <f>[20]Series!$C122*10000</f>
        <v>0.3121238825932508</v>
      </c>
      <c r="DC17">
        <f>[20]Series!$C122*10000</f>
        <v>0.3121238825932508</v>
      </c>
      <c r="DD17">
        <f>[20]Series!$C122*10000</f>
        <v>0.3121238825932508</v>
      </c>
      <c r="DE17">
        <f>[20]Series!$C122*10000</f>
        <v>0.3121238825932508</v>
      </c>
      <c r="DF17">
        <f>[21]Series!$C122*10000</f>
        <v>0.3121238825932508</v>
      </c>
      <c r="DG17">
        <f>[21]Series!$C122*10000</f>
        <v>0.3121238825932508</v>
      </c>
      <c r="DH17">
        <f>[21]Series!$C122*10000</f>
        <v>0.3121238825932508</v>
      </c>
      <c r="DI17">
        <f>[21]Series!$C122*10000</f>
        <v>0.3121238825932508</v>
      </c>
      <c r="DJ17">
        <f>[21]Series!$C122*10000</f>
        <v>0.3121238825932508</v>
      </c>
      <c r="DK17">
        <f>[21]Series!$C122*10000</f>
        <v>0.3121238825932508</v>
      </c>
      <c r="DL17">
        <f>[21]Series!$C122*10000</f>
        <v>0.3121238825932508</v>
      </c>
      <c r="DM17">
        <f>[21]Series!$C122*10000</f>
        <v>0.3121238825932508</v>
      </c>
      <c r="DN17">
        <f>[21]Series!$C122*10000</f>
        <v>0.3121238825932508</v>
      </c>
      <c r="DO17">
        <f>[21]Series!$C122*10000</f>
        <v>0.3121238825932508</v>
      </c>
      <c r="DP17">
        <f>[21]Series!$C122*10000</f>
        <v>0.3121238825932508</v>
      </c>
      <c r="DQ17">
        <f>[21]Series!$C122*10000</f>
        <v>0.3121238825932508</v>
      </c>
      <c r="DR17">
        <f>[22]Series!$C122*10000</f>
        <v>0.3121238825932508</v>
      </c>
      <c r="DS17">
        <f>[22]Series!$C122*10000</f>
        <v>0.3121238825932508</v>
      </c>
      <c r="DT17">
        <f>[22]Series!$C122*10000</f>
        <v>0.3121238825932508</v>
      </c>
      <c r="DU17">
        <f>[22]Series!$C122*10000</f>
        <v>0.3121238825932508</v>
      </c>
      <c r="DV17">
        <f>[22]Series!$C122*10000</f>
        <v>0.3121238825932508</v>
      </c>
      <c r="DW17">
        <f>[22]Series!$C122*10000</f>
        <v>0.3121238825932508</v>
      </c>
      <c r="DX17">
        <f>[22]Series!$C122*10000</f>
        <v>0.3121238825932508</v>
      </c>
      <c r="DY17">
        <f>[22]Series!$C122*10000</f>
        <v>0.3121238825932508</v>
      </c>
      <c r="DZ17">
        <f>[22]Series!$C122*10000</f>
        <v>0.3121238825932508</v>
      </c>
      <c r="EA17">
        <f>[22]Series!$C122*10000</f>
        <v>0.3121238825932508</v>
      </c>
      <c r="EB17">
        <f>[22]Series!$C122*10000</f>
        <v>0.3121238825932508</v>
      </c>
      <c r="EC17">
        <f>[22]Series!$C122*10000</f>
        <v>0.3121238825932508</v>
      </c>
      <c r="ED17">
        <f>[23]Series!$C122*10000</f>
        <v>0.3121238825932508</v>
      </c>
      <c r="EE17">
        <f>[23]Series!$C122*10000</f>
        <v>0.3121238825932508</v>
      </c>
      <c r="EF17">
        <f>[23]Series!$C122*10000</f>
        <v>0.3121238825932508</v>
      </c>
      <c r="EG17">
        <f>[23]Series!$C122*10000</f>
        <v>0.3121238825932508</v>
      </c>
      <c r="EH17">
        <f>[23]Series!$C122*10000</f>
        <v>0.3121238825932508</v>
      </c>
      <c r="EI17">
        <f>[23]Series!$C122*10000</f>
        <v>0.3121238825932508</v>
      </c>
      <c r="EJ17">
        <f>[23]Series!$C122*10000</f>
        <v>0.3121238825932508</v>
      </c>
      <c r="EK17">
        <f>[23]Series!$C122*10000</f>
        <v>0.3121238825932508</v>
      </c>
      <c r="EL17">
        <f>[23]Series!$C122*10000</f>
        <v>0.3121238825932508</v>
      </c>
      <c r="EM17">
        <f>[23]Series!$C122*10000</f>
        <v>0.3121238825932508</v>
      </c>
      <c r="EN17">
        <f>[23]Series!$C122*10000</f>
        <v>0.3121238825932508</v>
      </c>
      <c r="EO17">
        <f>[23]Series!$C122*10000</f>
        <v>0.3121238825932508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x14ac:dyDescent="0.3">
      <c r="A18" s="1">
        <v>39934</v>
      </c>
      <c r="B18">
        <f>[1]Sheet1!$C18</f>
        <v>0.19212768374517286</v>
      </c>
      <c r="C18">
        <f>[2]Sheet1!$C18</f>
        <v>0.19509847075320275</v>
      </c>
      <c r="D18">
        <f>[3]Sheet1!$C18</f>
        <v>0.17425422715435712</v>
      </c>
      <c r="E18">
        <f>[4]Sheet1!$C18</f>
        <v>0.16359295067251767</v>
      </c>
      <c r="F18">
        <f>[5]Sheet1!$C18</f>
        <v>0.14583600386464435</v>
      </c>
      <c r="G18">
        <f>[6]Sheet1!$C18</f>
        <v>0.14583600386464435</v>
      </c>
      <c r="H18">
        <f>[7]Sheet1!$C18</f>
        <v>0.14583600386464435</v>
      </c>
      <c r="I18">
        <f>[8]Sheet1!$C18</f>
        <v>0.14583600386464435</v>
      </c>
      <c r="J18">
        <f>[9]Sheet1!$C18</f>
        <v>0.14583600386464435</v>
      </c>
      <c r="K18">
        <f>[10]Sheet1!$C18</f>
        <v>0.14583600386464435</v>
      </c>
      <c r="L18">
        <f>[11]Sheet1!$C18</f>
        <v>0.14583600386464435</v>
      </c>
      <c r="M18">
        <f>[12]Sheet1!$C18</f>
        <v>0.14583600386465534</v>
      </c>
      <c r="N18">
        <f>[25]Sheet1!$C6</f>
        <v>0.32849495775700838</v>
      </c>
      <c r="O18">
        <f>[26]Sheet1!$C6</f>
        <v>0.32849495775700838</v>
      </c>
      <c r="P18">
        <f>[27]Sheet1!$C6</f>
        <v>0.32849495775700838</v>
      </c>
      <c r="Q18">
        <f>[28]Sheet1!$C6</f>
        <v>0.32849495775700838</v>
      </c>
      <c r="R18">
        <f>[29]Sheet1!$C6</f>
        <v>0.32849495775700838</v>
      </c>
      <c r="S18">
        <f>[30]Sheet1!$C6</f>
        <v>0.32849495775700838</v>
      </c>
      <c r="T18">
        <f>[31]Sheet1!$C6</f>
        <v>0.32849495775700838</v>
      </c>
      <c r="U18">
        <f>[32]Sheet1!$C6</f>
        <v>0.32849495775700838</v>
      </c>
      <c r="V18">
        <f>[33]Sheet1!$C6</f>
        <v>0.32849495775700838</v>
      </c>
      <c r="W18">
        <f>[34]Sheet1!$C6</f>
        <v>0.32849495775700838</v>
      </c>
      <c r="X18">
        <f>[35]Sheet1!$C6</f>
        <v>0.32849495775700838</v>
      </c>
      <c r="Y18">
        <f>[36]Sheet1!$C6</f>
        <v>0.32849495775700832</v>
      </c>
      <c r="Z18">
        <f>[14]Series!$C123*10000</f>
        <v>0.32713194693685793</v>
      </c>
      <c r="AA18">
        <f>[14]Series!$C123*10000</f>
        <v>0.32713194693685793</v>
      </c>
      <c r="AB18">
        <f>[14]Series!$C123*10000</f>
        <v>0.32713194693685793</v>
      </c>
      <c r="AC18">
        <f>[14]Series!$C123*10000</f>
        <v>0.32713194693685793</v>
      </c>
      <c r="AD18">
        <f>[14]Series!$C123*10000</f>
        <v>0.32713194693685793</v>
      </c>
      <c r="AE18">
        <f>[14]Series!$C123*10000</f>
        <v>0.32713194693685793</v>
      </c>
      <c r="AF18">
        <f>[14]Series!$C123*10000</f>
        <v>0.32713194693685793</v>
      </c>
      <c r="AG18">
        <f>[14]Series!$C123*10000</f>
        <v>0.32713194693685793</v>
      </c>
      <c r="AH18">
        <f>[14]Series!$C123*10000</f>
        <v>0.32713194693685793</v>
      </c>
      <c r="AI18">
        <f>[14]Series!$C123*10000</f>
        <v>0.32713194693685793</v>
      </c>
      <c r="AJ18">
        <f>[14]Series!$C123*10000</f>
        <v>0.32713194693685793</v>
      </c>
      <c r="AK18">
        <f>[14]Series!$C123*10000</f>
        <v>0.32713194693685793</v>
      </c>
      <c r="AL18">
        <f>[15]Series!$C123*10000</f>
        <v>0.32713194693685793</v>
      </c>
      <c r="AM18">
        <f>[15]Series!$C123*10000</f>
        <v>0.32713194693685793</v>
      </c>
      <c r="AN18">
        <f>[15]Series!$C123*10000</f>
        <v>0.32713194693685793</v>
      </c>
      <c r="AO18">
        <f>[15]Series!$C123*10000</f>
        <v>0.32713194693685793</v>
      </c>
      <c r="AP18">
        <f>[15]Series!$C123*10000</f>
        <v>0.32713194693685793</v>
      </c>
      <c r="AQ18">
        <f>[15]Series!$C123*10000</f>
        <v>0.32713194693685793</v>
      </c>
      <c r="AR18">
        <f>[15]Series!$C123*10000</f>
        <v>0.32713194693685793</v>
      </c>
      <c r="AS18">
        <f>[15]Series!$C123*10000</f>
        <v>0.32713194693685793</v>
      </c>
      <c r="AT18">
        <f>[15]Series!$C123*10000</f>
        <v>0.32713194693685793</v>
      </c>
      <c r="AU18">
        <f>[15]Series!$C123*10000</f>
        <v>0.32713194693685793</v>
      </c>
      <c r="AV18">
        <f>[15]Series!$C123*10000</f>
        <v>0.32713194693685793</v>
      </c>
      <c r="AW18">
        <f>[15]Series!$C123*10000</f>
        <v>0.32713194693685793</v>
      </c>
      <c r="AX18">
        <f>[16]Series!$C123*10000</f>
        <v>0.32713194693685793</v>
      </c>
      <c r="AY18">
        <f>[16]Series!$C123*10000</f>
        <v>0.32713194693685793</v>
      </c>
      <c r="AZ18">
        <f>[16]Series!$C123*10000</f>
        <v>0.32713194693685793</v>
      </c>
      <c r="BA18">
        <f>[16]Series!$C123*10000</f>
        <v>0.32713194693685793</v>
      </c>
      <c r="BB18">
        <f>[16]Series!$C123*10000</f>
        <v>0.32713194693685793</v>
      </c>
      <c r="BC18">
        <f>[16]Series!$C123*10000</f>
        <v>0.32713194693685793</v>
      </c>
      <c r="BD18">
        <f>[16]Series!$C123*10000</f>
        <v>0.32713194693685793</v>
      </c>
      <c r="BE18">
        <f>[16]Series!$C123*10000</f>
        <v>0.32713194693685793</v>
      </c>
      <c r="BF18">
        <f>[16]Series!$C123*10000</f>
        <v>0.32713194693685793</v>
      </c>
      <c r="BG18">
        <f>[16]Series!$C123*10000</f>
        <v>0.32713194693685793</v>
      </c>
      <c r="BH18">
        <f>[16]Series!$C123*10000</f>
        <v>0.32713194693685793</v>
      </c>
      <c r="BI18">
        <f>[16]Series!$C123*10000</f>
        <v>0.32713194693685793</v>
      </c>
      <c r="BJ18">
        <f>[17]Series!$C123*10000</f>
        <v>0.32713194693685793</v>
      </c>
      <c r="BK18">
        <f>[17]Series!$C123*10000</f>
        <v>0.32713194693685793</v>
      </c>
      <c r="BL18">
        <f>[17]Series!$C123*10000</f>
        <v>0.32713194693685793</v>
      </c>
      <c r="BM18">
        <f>[17]Series!$C123*10000</f>
        <v>0.32713194693685793</v>
      </c>
      <c r="BN18">
        <f>[17]Series!$C123*10000</f>
        <v>0.32713194693685793</v>
      </c>
      <c r="BO18">
        <f>[17]Series!$C123*10000</f>
        <v>0.32713194693685793</v>
      </c>
      <c r="BP18">
        <f>[17]Series!$C123*10000</f>
        <v>0.32713194693685793</v>
      </c>
      <c r="BQ18">
        <f>[17]Series!$C123*10000</f>
        <v>0.32713194693685793</v>
      </c>
      <c r="BR18">
        <f>[17]Series!$C123*10000</f>
        <v>0.32713194693685793</v>
      </c>
      <c r="BS18">
        <f>[17]Series!$C123*10000</f>
        <v>0.32713194693685793</v>
      </c>
      <c r="BT18">
        <f>[17]Series!$C123*10000</f>
        <v>0.32713194693685793</v>
      </c>
      <c r="BU18">
        <f>[17]Series!$C123*10000</f>
        <v>0.32713194693685793</v>
      </c>
      <c r="BV18">
        <f>[18]Series!$C123*10000</f>
        <v>0.32713194693685793</v>
      </c>
      <c r="BW18">
        <f>[18]Series!$C123*10000</f>
        <v>0.32713194693685793</v>
      </c>
      <c r="BX18">
        <f>[18]Series!$C123*10000</f>
        <v>0.32713194693685793</v>
      </c>
      <c r="BY18">
        <f>[18]Series!$C123*10000</f>
        <v>0.32713194693685793</v>
      </c>
      <c r="BZ18">
        <f>[18]Series!$C123*10000</f>
        <v>0.32713194693685793</v>
      </c>
      <c r="CA18">
        <f>[18]Series!$C123*10000</f>
        <v>0.32713194693685793</v>
      </c>
      <c r="CB18">
        <f>[18]Series!$C123*10000</f>
        <v>0.32713194693685793</v>
      </c>
      <c r="CC18">
        <f>[18]Series!$C123*10000</f>
        <v>0.32713194693685793</v>
      </c>
      <c r="CD18">
        <f>[18]Series!$C123*10000</f>
        <v>0.32713194693685793</v>
      </c>
      <c r="CE18">
        <f>[18]Series!$C123*10000</f>
        <v>0.32713194693685793</v>
      </c>
      <c r="CF18">
        <f>[18]Series!$C123*10000</f>
        <v>0.32713194693685793</v>
      </c>
      <c r="CG18">
        <f>[18]Series!$C123*10000</f>
        <v>0.32713194693685793</v>
      </c>
      <c r="CH18">
        <f>[19]Series!$C123*10000</f>
        <v>0.32713194693685793</v>
      </c>
      <c r="CI18">
        <f>[19]Series!$C123*10000</f>
        <v>0.32713194693685793</v>
      </c>
      <c r="CJ18">
        <f>[19]Series!$C123*10000</f>
        <v>0.32713194693685793</v>
      </c>
      <c r="CK18">
        <f>[19]Series!$C123*10000</f>
        <v>0.32713194693685793</v>
      </c>
      <c r="CL18">
        <f>[19]Series!$C123*10000</f>
        <v>0.32713194693685793</v>
      </c>
      <c r="CM18">
        <f>[19]Series!$C123*10000</f>
        <v>0.32713194693685793</v>
      </c>
      <c r="CN18">
        <f>[19]Series!$C123*10000</f>
        <v>0.32713194693685793</v>
      </c>
      <c r="CO18">
        <f>[19]Series!$C123*10000</f>
        <v>0.32713194693685793</v>
      </c>
      <c r="CP18">
        <f>[19]Series!$C123*10000</f>
        <v>0.32713194693685793</v>
      </c>
      <c r="CQ18">
        <f>[19]Series!$C123*10000</f>
        <v>0.32713194693685793</v>
      </c>
      <c r="CR18">
        <f>[19]Series!$C123*10000</f>
        <v>0.32713194693685793</v>
      </c>
      <c r="CS18">
        <f>[19]Series!$C123*10000</f>
        <v>0.32713194693685793</v>
      </c>
      <c r="CT18">
        <f>[20]Series!$C123*10000</f>
        <v>0.32713194693685793</v>
      </c>
      <c r="CU18">
        <f>[20]Series!$C123*10000</f>
        <v>0.32713194693685793</v>
      </c>
      <c r="CV18">
        <f>[20]Series!$C123*10000</f>
        <v>0.32713194693685793</v>
      </c>
      <c r="CW18">
        <f>[20]Series!$C123*10000</f>
        <v>0.32713194693685793</v>
      </c>
      <c r="CX18">
        <f>[20]Series!$C123*10000</f>
        <v>0.32713194693685793</v>
      </c>
      <c r="CY18">
        <f>[20]Series!$C123*10000</f>
        <v>0.32713194693685793</v>
      </c>
      <c r="CZ18">
        <f>[20]Series!$C123*10000</f>
        <v>0.32713194693685793</v>
      </c>
      <c r="DA18">
        <f>[20]Series!$C123*10000</f>
        <v>0.32713194693685793</v>
      </c>
      <c r="DB18">
        <f>[20]Series!$C123*10000</f>
        <v>0.32713194693685793</v>
      </c>
      <c r="DC18">
        <f>[20]Series!$C123*10000</f>
        <v>0.32713194693685793</v>
      </c>
      <c r="DD18">
        <f>[20]Series!$C123*10000</f>
        <v>0.32713194693685793</v>
      </c>
      <c r="DE18">
        <f>[20]Series!$C123*10000</f>
        <v>0.32713194693685793</v>
      </c>
      <c r="DF18">
        <f>[21]Series!$C123*10000</f>
        <v>0.32713194693685793</v>
      </c>
      <c r="DG18">
        <f>[21]Series!$C123*10000</f>
        <v>0.32713194693685793</v>
      </c>
      <c r="DH18">
        <f>[21]Series!$C123*10000</f>
        <v>0.32713194693685793</v>
      </c>
      <c r="DI18">
        <f>[21]Series!$C123*10000</f>
        <v>0.32713194693685793</v>
      </c>
      <c r="DJ18">
        <f>[21]Series!$C123*10000</f>
        <v>0.32713194693685793</v>
      </c>
      <c r="DK18">
        <f>[21]Series!$C123*10000</f>
        <v>0.32713194693685793</v>
      </c>
      <c r="DL18">
        <f>[21]Series!$C123*10000</f>
        <v>0.32713194693685793</v>
      </c>
      <c r="DM18">
        <f>[21]Series!$C123*10000</f>
        <v>0.32713194693685793</v>
      </c>
      <c r="DN18">
        <f>[21]Series!$C123*10000</f>
        <v>0.32713194693685793</v>
      </c>
      <c r="DO18">
        <f>[21]Series!$C123*10000</f>
        <v>0.32713194693685793</v>
      </c>
      <c r="DP18">
        <f>[21]Series!$C123*10000</f>
        <v>0.32713194693685793</v>
      </c>
      <c r="DQ18">
        <f>[21]Series!$C123*10000</f>
        <v>0.32713194693685793</v>
      </c>
      <c r="DR18">
        <f>[22]Series!$C123*10000</f>
        <v>0.32713194693685793</v>
      </c>
      <c r="DS18">
        <f>[22]Series!$C123*10000</f>
        <v>0.32713194693685793</v>
      </c>
      <c r="DT18">
        <f>[22]Series!$C123*10000</f>
        <v>0.32713194693685793</v>
      </c>
      <c r="DU18">
        <f>[22]Series!$C123*10000</f>
        <v>0.32713194693685793</v>
      </c>
      <c r="DV18">
        <f>[22]Series!$C123*10000</f>
        <v>0.32713194693685793</v>
      </c>
      <c r="DW18">
        <f>[22]Series!$C123*10000</f>
        <v>0.32713194693685793</v>
      </c>
      <c r="DX18">
        <f>[22]Series!$C123*10000</f>
        <v>0.32713194693685793</v>
      </c>
      <c r="DY18">
        <f>[22]Series!$C123*10000</f>
        <v>0.32713194693685793</v>
      </c>
      <c r="DZ18">
        <f>[22]Series!$C123*10000</f>
        <v>0.32713194693685793</v>
      </c>
      <c r="EA18">
        <f>[22]Series!$C123*10000</f>
        <v>0.32713194693685793</v>
      </c>
      <c r="EB18">
        <f>[22]Series!$C123*10000</f>
        <v>0.32713194693685793</v>
      </c>
      <c r="EC18">
        <f>[22]Series!$C123*10000</f>
        <v>0.32713194693685793</v>
      </c>
      <c r="ED18">
        <f>[23]Series!$C123*10000</f>
        <v>0.32713194693685793</v>
      </c>
      <c r="EE18">
        <f>[23]Series!$C123*10000</f>
        <v>0.32713194693685793</v>
      </c>
      <c r="EF18">
        <f>[23]Series!$C123*10000</f>
        <v>0.32713194693685793</v>
      </c>
      <c r="EG18">
        <f>[23]Series!$C123*10000</f>
        <v>0.32713194693685793</v>
      </c>
      <c r="EH18">
        <f>[23]Series!$C123*10000</f>
        <v>0.32713194693685793</v>
      </c>
      <c r="EI18">
        <f>[23]Series!$C123*10000</f>
        <v>0.32713194693685793</v>
      </c>
      <c r="EJ18">
        <f>[23]Series!$C123*10000</f>
        <v>0.32713194693685793</v>
      </c>
      <c r="EK18">
        <f>[23]Series!$C123*10000</f>
        <v>0.32713194693685793</v>
      </c>
      <c r="EL18">
        <f>[23]Series!$C123*10000</f>
        <v>0.32713194693685793</v>
      </c>
      <c r="EM18">
        <f>[23]Series!$C123*10000</f>
        <v>0.32713194693685793</v>
      </c>
      <c r="EN18">
        <f>[23]Series!$C123*10000</f>
        <v>0.32713194693685793</v>
      </c>
      <c r="EO18">
        <f>[23]Series!$C123*10000</f>
        <v>0.32713194693685793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3">
      <c r="A19" s="1">
        <v>39965</v>
      </c>
      <c r="B19">
        <f>[1]Sheet1!$C19</f>
        <v>0.49478473148956198</v>
      </c>
      <c r="C19">
        <f>[2]Sheet1!$C19</f>
        <v>0.43499990851331832</v>
      </c>
      <c r="D19">
        <f>[3]Sheet1!$C19</f>
        <v>0.44487231336360739</v>
      </c>
      <c r="E19">
        <f>[4]Sheet1!$C19</f>
        <v>0.49035858770559998</v>
      </c>
      <c r="F19">
        <f>[5]Sheet1!$C19</f>
        <v>0.50949651502699889</v>
      </c>
      <c r="G19">
        <f>[6]Sheet1!$C19</f>
        <v>0.51455944619441774</v>
      </c>
      <c r="H19">
        <f>[7]Sheet1!$C19</f>
        <v>0.51455944619441774</v>
      </c>
      <c r="I19">
        <f>[8]Sheet1!$C19</f>
        <v>0.51455944619441774</v>
      </c>
      <c r="J19">
        <f>[9]Sheet1!$C19</f>
        <v>0.51455944619441774</v>
      </c>
      <c r="K19">
        <f>[10]Sheet1!$C19</f>
        <v>0.51455944619441774</v>
      </c>
      <c r="L19">
        <f>[11]Sheet1!$C19</f>
        <v>0.51455944619441774</v>
      </c>
      <c r="M19">
        <f>[12]Sheet1!$C19</f>
        <v>0.51455944619440364</v>
      </c>
      <c r="N19">
        <f>[25]Sheet1!$C7</f>
        <v>0.30323537723583865</v>
      </c>
      <c r="O19">
        <f>[26]Sheet1!$C7</f>
        <v>0.30323537723583865</v>
      </c>
      <c r="P19">
        <f>[27]Sheet1!$C7</f>
        <v>0.30323537723583865</v>
      </c>
      <c r="Q19">
        <f>[28]Sheet1!$C7</f>
        <v>0.30323537723583865</v>
      </c>
      <c r="R19">
        <f>[29]Sheet1!$C7</f>
        <v>0.30323537723583865</v>
      </c>
      <c r="S19">
        <f>[30]Sheet1!$C7</f>
        <v>0.30323537723583865</v>
      </c>
      <c r="T19">
        <f>[31]Sheet1!$C7</f>
        <v>0.30323537723583865</v>
      </c>
      <c r="U19">
        <f>[32]Sheet1!$C7</f>
        <v>0.30323537723583865</v>
      </c>
      <c r="V19">
        <f>[33]Sheet1!$C7</f>
        <v>0.30323537723583865</v>
      </c>
      <c r="W19">
        <f>[34]Sheet1!$C7</f>
        <v>0.30323537723583865</v>
      </c>
      <c r="X19">
        <f>[35]Sheet1!$C7</f>
        <v>0.30323537723583865</v>
      </c>
      <c r="Y19">
        <f>[36]Sheet1!$C7</f>
        <v>0.3032353772358386</v>
      </c>
      <c r="Z19">
        <f>[14]Series!$C124*10000</f>
        <v>0.30817449412900882</v>
      </c>
      <c r="AA19">
        <f>[14]Series!$C124*10000</f>
        <v>0.30817449412900882</v>
      </c>
      <c r="AB19">
        <f>[14]Series!$C124*10000</f>
        <v>0.30817449412900882</v>
      </c>
      <c r="AC19">
        <f>[14]Series!$C124*10000</f>
        <v>0.30817449412900882</v>
      </c>
      <c r="AD19">
        <f>[14]Series!$C124*10000</f>
        <v>0.30817449412900882</v>
      </c>
      <c r="AE19">
        <f>[14]Series!$C124*10000</f>
        <v>0.30817449412900882</v>
      </c>
      <c r="AF19">
        <f>[14]Series!$C124*10000</f>
        <v>0.30817449412900882</v>
      </c>
      <c r="AG19">
        <f>[14]Series!$C124*10000</f>
        <v>0.30817449412900882</v>
      </c>
      <c r="AH19">
        <f>[14]Series!$C124*10000</f>
        <v>0.30817449412900882</v>
      </c>
      <c r="AI19">
        <f>[14]Series!$C124*10000</f>
        <v>0.30817449412900882</v>
      </c>
      <c r="AJ19">
        <f>[14]Series!$C124*10000</f>
        <v>0.30817449412900882</v>
      </c>
      <c r="AK19">
        <f>[14]Series!$C124*10000</f>
        <v>0.30817449412900882</v>
      </c>
      <c r="AL19">
        <f>[15]Series!$C124*10000</f>
        <v>0.30817449412900882</v>
      </c>
      <c r="AM19">
        <f>[15]Series!$C124*10000</f>
        <v>0.30817449412900882</v>
      </c>
      <c r="AN19">
        <f>[15]Series!$C124*10000</f>
        <v>0.30817449412900882</v>
      </c>
      <c r="AO19">
        <f>[15]Series!$C124*10000</f>
        <v>0.30817449412900882</v>
      </c>
      <c r="AP19">
        <f>[15]Series!$C124*10000</f>
        <v>0.30817449412900882</v>
      </c>
      <c r="AQ19">
        <f>[15]Series!$C124*10000</f>
        <v>0.30817449412900882</v>
      </c>
      <c r="AR19">
        <f>[15]Series!$C124*10000</f>
        <v>0.30817449412900882</v>
      </c>
      <c r="AS19">
        <f>[15]Series!$C124*10000</f>
        <v>0.30817449412900882</v>
      </c>
      <c r="AT19">
        <f>[15]Series!$C124*10000</f>
        <v>0.30817449412900882</v>
      </c>
      <c r="AU19">
        <f>[15]Series!$C124*10000</f>
        <v>0.30817449412900882</v>
      </c>
      <c r="AV19">
        <f>[15]Series!$C124*10000</f>
        <v>0.30817449412900882</v>
      </c>
      <c r="AW19">
        <f>[15]Series!$C124*10000</f>
        <v>0.30817449412900882</v>
      </c>
      <c r="AX19">
        <f>[16]Series!$C124*10000</f>
        <v>0.30817449412900882</v>
      </c>
      <c r="AY19">
        <f>[16]Series!$C124*10000</f>
        <v>0.30817449412900882</v>
      </c>
      <c r="AZ19">
        <f>[16]Series!$C124*10000</f>
        <v>0.30817449412900882</v>
      </c>
      <c r="BA19">
        <f>[16]Series!$C124*10000</f>
        <v>0.30817449412900882</v>
      </c>
      <c r="BB19">
        <f>[16]Series!$C124*10000</f>
        <v>0.30817449412900882</v>
      </c>
      <c r="BC19">
        <f>[16]Series!$C124*10000</f>
        <v>0.30817449412900882</v>
      </c>
      <c r="BD19">
        <f>[16]Series!$C124*10000</f>
        <v>0.30817449412900882</v>
      </c>
      <c r="BE19">
        <f>[16]Series!$C124*10000</f>
        <v>0.30817449412900882</v>
      </c>
      <c r="BF19">
        <f>[16]Series!$C124*10000</f>
        <v>0.30817449412900882</v>
      </c>
      <c r="BG19">
        <f>[16]Series!$C124*10000</f>
        <v>0.30817449412900882</v>
      </c>
      <c r="BH19">
        <f>[16]Series!$C124*10000</f>
        <v>0.30817449412900882</v>
      </c>
      <c r="BI19">
        <f>[16]Series!$C124*10000</f>
        <v>0.30817449412900882</v>
      </c>
      <c r="BJ19">
        <f>[17]Series!$C124*10000</f>
        <v>0.30817449412900882</v>
      </c>
      <c r="BK19">
        <f>[17]Series!$C124*10000</f>
        <v>0.30817449412900882</v>
      </c>
      <c r="BL19">
        <f>[17]Series!$C124*10000</f>
        <v>0.30817449412900882</v>
      </c>
      <c r="BM19">
        <f>[17]Series!$C124*10000</f>
        <v>0.30817449412900882</v>
      </c>
      <c r="BN19">
        <f>[17]Series!$C124*10000</f>
        <v>0.30817449412900882</v>
      </c>
      <c r="BO19">
        <f>[17]Series!$C124*10000</f>
        <v>0.30817449412900882</v>
      </c>
      <c r="BP19">
        <f>[17]Series!$C124*10000</f>
        <v>0.30817449412900882</v>
      </c>
      <c r="BQ19">
        <f>[17]Series!$C124*10000</f>
        <v>0.30817449412900882</v>
      </c>
      <c r="BR19">
        <f>[17]Series!$C124*10000</f>
        <v>0.30817449412900882</v>
      </c>
      <c r="BS19">
        <f>[17]Series!$C124*10000</f>
        <v>0.30817449412900882</v>
      </c>
      <c r="BT19">
        <f>[17]Series!$C124*10000</f>
        <v>0.30817449412900882</v>
      </c>
      <c r="BU19">
        <f>[17]Series!$C124*10000</f>
        <v>0.30817449412900882</v>
      </c>
      <c r="BV19">
        <f>[18]Series!$C124*10000</f>
        <v>0.30817449412900882</v>
      </c>
      <c r="BW19">
        <f>[18]Series!$C124*10000</f>
        <v>0.30817449412900882</v>
      </c>
      <c r="BX19">
        <f>[18]Series!$C124*10000</f>
        <v>0.30817449412900882</v>
      </c>
      <c r="BY19">
        <f>[18]Series!$C124*10000</f>
        <v>0.30817449412900882</v>
      </c>
      <c r="BZ19">
        <f>[18]Series!$C124*10000</f>
        <v>0.30817449412900882</v>
      </c>
      <c r="CA19">
        <f>[18]Series!$C124*10000</f>
        <v>0.30817449412900882</v>
      </c>
      <c r="CB19">
        <f>[18]Series!$C124*10000</f>
        <v>0.30817449412900882</v>
      </c>
      <c r="CC19">
        <f>[18]Series!$C124*10000</f>
        <v>0.30817449412900882</v>
      </c>
      <c r="CD19">
        <f>[18]Series!$C124*10000</f>
        <v>0.30817449412900882</v>
      </c>
      <c r="CE19">
        <f>[18]Series!$C124*10000</f>
        <v>0.30817449412900882</v>
      </c>
      <c r="CF19">
        <f>[18]Series!$C124*10000</f>
        <v>0.30817449412900882</v>
      </c>
      <c r="CG19">
        <f>[18]Series!$C124*10000</f>
        <v>0.30817449412900882</v>
      </c>
      <c r="CH19">
        <f>[19]Series!$C124*10000</f>
        <v>0.30817449412900882</v>
      </c>
      <c r="CI19">
        <f>[19]Series!$C124*10000</f>
        <v>0.30817449412900882</v>
      </c>
      <c r="CJ19">
        <f>[19]Series!$C124*10000</f>
        <v>0.30817449412900882</v>
      </c>
      <c r="CK19">
        <f>[19]Series!$C124*10000</f>
        <v>0.30817449412900882</v>
      </c>
      <c r="CL19">
        <f>[19]Series!$C124*10000</f>
        <v>0.30817449412900882</v>
      </c>
      <c r="CM19">
        <f>[19]Series!$C124*10000</f>
        <v>0.30817449412900882</v>
      </c>
      <c r="CN19">
        <f>[19]Series!$C124*10000</f>
        <v>0.30817449412900882</v>
      </c>
      <c r="CO19">
        <f>[19]Series!$C124*10000</f>
        <v>0.30817449412900882</v>
      </c>
      <c r="CP19">
        <f>[19]Series!$C124*10000</f>
        <v>0.30817449412900882</v>
      </c>
      <c r="CQ19">
        <f>[19]Series!$C124*10000</f>
        <v>0.30817449412900882</v>
      </c>
      <c r="CR19">
        <f>[19]Series!$C124*10000</f>
        <v>0.30817449412900882</v>
      </c>
      <c r="CS19">
        <f>[19]Series!$C124*10000</f>
        <v>0.30817449412900882</v>
      </c>
      <c r="CT19">
        <f>[20]Series!$C124*10000</f>
        <v>0.30817449412900882</v>
      </c>
      <c r="CU19">
        <f>[20]Series!$C124*10000</f>
        <v>0.30817449412900882</v>
      </c>
      <c r="CV19">
        <f>[20]Series!$C124*10000</f>
        <v>0.30817449412900882</v>
      </c>
      <c r="CW19">
        <f>[20]Series!$C124*10000</f>
        <v>0.30817449412900882</v>
      </c>
      <c r="CX19">
        <f>[20]Series!$C124*10000</f>
        <v>0.30817449412900882</v>
      </c>
      <c r="CY19">
        <f>[20]Series!$C124*10000</f>
        <v>0.30817449412900882</v>
      </c>
      <c r="CZ19">
        <f>[20]Series!$C124*10000</f>
        <v>0.30817449412900882</v>
      </c>
      <c r="DA19">
        <f>[20]Series!$C124*10000</f>
        <v>0.30817449412900882</v>
      </c>
      <c r="DB19">
        <f>[20]Series!$C124*10000</f>
        <v>0.30817449412900882</v>
      </c>
      <c r="DC19">
        <f>[20]Series!$C124*10000</f>
        <v>0.30817449412900882</v>
      </c>
      <c r="DD19">
        <f>[20]Series!$C124*10000</f>
        <v>0.30817449412900882</v>
      </c>
      <c r="DE19">
        <f>[20]Series!$C124*10000</f>
        <v>0.30817449412900882</v>
      </c>
      <c r="DF19">
        <f>[21]Series!$C124*10000</f>
        <v>0.30817449412900882</v>
      </c>
      <c r="DG19">
        <f>[21]Series!$C124*10000</f>
        <v>0.30817449412900882</v>
      </c>
      <c r="DH19">
        <f>[21]Series!$C124*10000</f>
        <v>0.30817449412900882</v>
      </c>
      <c r="DI19">
        <f>[21]Series!$C124*10000</f>
        <v>0.30817449412900882</v>
      </c>
      <c r="DJ19">
        <f>[21]Series!$C124*10000</f>
        <v>0.30817449412900882</v>
      </c>
      <c r="DK19">
        <f>[21]Series!$C124*10000</f>
        <v>0.30817449412900882</v>
      </c>
      <c r="DL19">
        <f>[21]Series!$C124*10000</f>
        <v>0.30817449412900882</v>
      </c>
      <c r="DM19">
        <f>[21]Series!$C124*10000</f>
        <v>0.30817449412900882</v>
      </c>
      <c r="DN19">
        <f>[21]Series!$C124*10000</f>
        <v>0.30817449412900882</v>
      </c>
      <c r="DO19">
        <f>[21]Series!$C124*10000</f>
        <v>0.30817449412900882</v>
      </c>
      <c r="DP19">
        <f>[21]Series!$C124*10000</f>
        <v>0.30817449412900882</v>
      </c>
      <c r="DQ19">
        <f>[21]Series!$C124*10000</f>
        <v>0.30817449412900882</v>
      </c>
      <c r="DR19">
        <f>[22]Series!$C124*10000</f>
        <v>0.30817449412900882</v>
      </c>
      <c r="DS19">
        <f>[22]Series!$C124*10000</f>
        <v>0.30817449412900882</v>
      </c>
      <c r="DT19">
        <f>[22]Series!$C124*10000</f>
        <v>0.30817449412900882</v>
      </c>
      <c r="DU19">
        <f>[22]Series!$C124*10000</f>
        <v>0.30817449412900882</v>
      </c>
      <c r="DV19">
        <f>[22]Series!$C124*10000</f>
        <v>0.30817449412900882</v>
      </c>
      <c r="DW19">
        <f>[22]Series!$C124*10000</f>
        <v>0.30817449412900882</v>
      </c>
      <c r="DX19">
        <f>[22]Series!$C124*10000</f>
        <v>0.30817449412900882</v>
      </c>
      <c r="DY19">
        <f>[22]Series!$C124*10000</f>
        <v>0.30817449412900882</v>
      </c>
      <c r="DZ19">
        <f>[22]Series!$C124*10000</f>
        <v>0.30817449412900882</v>
      </c>
      <c r="EA19">
        <f>[22]Series!$C124*10000</f>
        <v>0.30817449412900882</v>
      </c>
      <c r="EB19">
        <f>[22]Series!$C124*10000</f>
        <v>0.30817449412900882</v>
      </c>
      <c r="EC19">
        <f>[22]Series!$C124*10000</f>
        <v>0.30817449412900882</v>
      </c>
      <c r="ED19">
        <f>[23]Series!$C124*10000</f>
        <v>0.30817449412900882</v>
      </c>
      <c r="EE19">
        <f>[23]Series!$C124*10000</f>
        <v>0.30817449412900882</v>
      </c>
      <c r="EF19">
        <f>[23]Series!$C124*10000</f>
        <v>0.30817449412900882</v>
      </c>
      <c r="EG19">
        <f>[23]Series!$C124*10000</f>
        <v>0.30817449412900882</v>
      </c>
      <c r="EH19">
        <f>[23]Series!$C124*10000</f>
        <v>0.30817449412900882</v>
      </c>
      <c r="EI19">
        <f>[23]Series!$C124*10000</f>
        <v>0.30817449412900882</v>
      </c>
      <c r="EJ19">
        <f>[23]Series!$C124*10000</f>
        <v>0.30817449412900882</v>
      </c>
      <c r="EK19">
        <f>[23]Series!$C124*10000</f>
        <v>0.30817449412900882</v>
      </c>
      <c r="EL19">
        <f>[23]Series!$C124*10000</f>
        <v>0.30817449412900882</v>
      </c>
      <c r="EM19">
        <f>[23]Series!$C124*10000</f>
        <v>0.30817449412900882</v>
      </c>
      <c r="EN19">
        <f>[23]Series!$C124*10000</f>
        <v>0.30817449412900882</v>
      </c>
      <c r="EO19">
        <f>[23]Series!$C124*10000</f>
        <v>0.30817449412900882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3">
      <c r="A20" s="1">
        <v>39995</v>
      </c>
      <c r="B20">
        <f>[1]Sheet1!$C20</f>
        <v>0.18982143890932568</v>
      </c>
      <c r="C20">
        <f>[2]Sheet1!$C20</f>
        <v>0.2016526989647649</v>
      </c>
      <c r="D20">
        <f>[3]Sheet1!$C20</f>
        <v>0.18326222137113202</v>
      </c>
      <c r="E20">
        <f>[4]Sheet1!$C20</f>
        <v>0.15577621475716863</v>
      </c>
      <c r="F20">
        <f>[5]Sheet1!$C20</f>
        <v>0.15388493622368238</v>
      </c>
      <c r="G20">
        <f>[6]Sheet1!$C20</f>
        <v>0.18312568020145548</v>
      </c>
      <c r="H20">
        <f>[7]Sheet1!$C20</f>
        <v>0.14685353535549639</v>
      </c>
      <c r="I20">
        <f>[8]Sheet1!$C20</f>
        <v>0.14685353535549639</v>
      </c>
      <c r="J20">
        <f>[9]Sheet1!$C20</f>
        <v>0.14685353535549639</v>
      </c>
      <c r="K20">
        <f>[10]Sheet1!$C20</f>
        <v>0.14685353535549639</v>
      </c>
      <c r="L20">
        <f>[11]Sheet1!$C20</f>
        <v>0.14685353535549639</v>
      </c>
      <c r="M20">
        <f>[12]Sheet1!$C20</f>
        <v>0.14685353535551304</v>
      </c>
      <c r="N20">
        <f>[25]Sheet1!$C8</f>
        <v>0.34156833506271023</v>
      </c>
      <c r="O20">
        <f>[26]Sheet1!$C8</f>
        <v>0.34156833506271023</v>
      </c>
      <c r="P20">
        <f>[27]Sheet1!$C8</f>
        <v>0.34156833506271023</v>
      </c>
      <c r="Q20">
        <f>[28]Sheet1!$C8</f>
        <v>0.34156833506271023</v>
      </c>
      <c r="R20">
        <f>[29]Sheet1!$C8</f>
        <v>0.34156833506271023</v>
      </c>
      <c r="S20">
        <f>[30]Sheet1!$C8</f>
        <v>0.34156833506271023</v>
      </c>
      <c r="T20">
        <f>[31]Sheet1!$C8</f>
        <v>0.34156833506271023</v>
      </c>
      <c r="U20">
        <f>[32]Sheet1!$C8</f>
        <v>0.34156833506271023</v>
      </c>
      <c r="V20">
        <f>[33]Sheet1!$C8</f>
        <v>0.34156833506271023</v>
      </c>
      <c r="W20">
        <f>[34]Sheet1!$C8</f>
        <v>0.34156833506271023</v>
      </c>
      <c r="X20">
        <f>[35]Sheet1!$C8</f>
        <v>0.34156833506271023</v>
      </c>
      <c r="Y20">
        <f>[36]Sheet1!$C8</f>
        <v>0.34156833506271012</v>
      </c>
      <c r="Z20">
        <f>[14]Series!$C125*10000</f>
        <v>0.31685910762392028</v>
      </c>
      <c r="AA20">
        <f>[14]Series!$C125*10000</f>
        <v>0.31685910762392028</v>
      </c>
      <c r="AB20">
        <f>[14]Series!$C125*10000</f>
        <v>0.31685910762392028</v>
      </c>
      <c r="AC20">
        <f>[14]Series!$C125*10000</f>
        <v>0.31685910762392028</v>
      </c>
      <c r="AD20">
        <f>[14]Series!$C125*10000</f>
        <v>0.31685910762392028</v>
      </c>
      <c r="AE20">
        <f>[14]Series!$C125*10000</f>
        <v>0.31685910762392028</v>
      </c>
      <c r="AF20">
        <f>[14]Series!$C125*10000</f>
        <v>0.31685910762392028</v>
      </c>
      <c r="AG20">
        <f>[14]Series!$C125*10000</f>
        <v>0.31685910762392028</v>
      </c>
      <c r="AH20">
        <f>[14]Series!$C125*10000</f>
        <v>0.31685910762392028</v>
      </c>
      <c r="AI20">
        <f>[14]Series!$C125*10000</f>
        <v>0.31685910762392028</v>
      </c>
      <c r="AJ20">
        <f>[14]Series!$C125*10000</f>
        <v>0.31685910762392028</v>
      </c>
      <c r="AK20">
        <f>[14]Series!$C125*10000</f>
        <v>0.31685910762392028</v>
      </c>
      <c r="AL20">
        <f>[15]Series!$C125*10000</f>
        <v>0.31685910762392028</v>
      </c>
      <c r="AM20">
        <f>[15]Series!$C125*10000</f>
        <v>0.31685910762392028</v>
      </c>
      <c r="AN20">
        <f>[15]Series!$C125*10000</f>
        <v>0.31685910762392028</v>
      </c>
      <c r="AO20">
        <f>[15]Series!$C125*10000</f>
        <v>0.31685910762392028</v>
      </c>
      <c r="AP20">
        <f>[15]Series!$C125*10000</f>
        <v>0.31685910762392028</v>
      </c>
      <c r="AQ20">
        <f>[15]Series!$C125*10000</f>
        <v>0.31685910762392028</v>
      </c>
      <c r="AR20">
        <f>[15]Series!$C125*10000</f>
        <v>0.31685910762392028</v>
      </c>
      <c r="AS20">
        <f>[15]Series!$C125*10000</f>
        <v>0.31685910762392028</v>
      </c>
      <c r="AT20">
        <f>[15]Series!$C125*10000</f>
        <v>0.31685910762392028</v>
      </c>
      <c r="AU20">
        <f>[15]Series!$C125*10000</f>
        <v>0.31685910762392028</v>
      </c>
      <c r="AV20">
        <f>[15]Series!$C125*10000</f>
        <v>0.31685910762392028</v>
      </c>
      <c r="AW20">
        <f>[15]Series!$C125*10000</f>
        <v>0.31685910762392028</v>
      </c>
      <c r="AX20">
        <f>[16]Series!$C125*10000</f>
        <v>0.31685910762392028</v>
      </c>
      <c r="AY20">
        <f>[16]Series!$C125*10000</f>
        <v>0.31685910762392028</v>
      </c>
      <c r="AZ20">
        <f>[16]Series!$C125*10000</f>
        <v>0.31685910762392028</v>
      </c>
      <c r="BA20">
        <f>[16]Series!$C125*10000</f>
        <v>0.31685910762392028</v>
      </c>
      <c r="BB20">
        <f>[16]Series!$C125*10000</f>
        <v>0.31685910762392028</v>
      </c>
      <c r="BC20">
        <f>[16]Series!$C125*10000</f>
        <v>0.31685910762392028</v>
      </c>
      <c r="BD20">
        <f>[16]Series!$C125*10000</f>
        <v>0.31685910762392028</v>
      </c>
      <c r="BE20">
        <f>[16]Series!$C125*10000</f>
        <v>0.31685910762392028</v>
      </c>
      <c r="BF20">
        <f>[16]Series!$C125*10000</f>
        <v>0.31685910762392028</v>
      </c>
      <c r="BG20">
        <f>[16]Series!$C125*10000</f>
        <v>0.31685910762392028</v>
      </c>
      <c r="BH20">
        <f>[16]Series!$C125*10000</f>
        <v>0.31685910762392028</v>
      </c>
      <c r="BI20">
        <f>[16]Series!$C125*10000</f>
        <v>0.31685910762392028</v>
      </c>
      <c r="BJ20">
        <f>[17]Series!$C125*10000</f>
        <v>0.31685910762392028</v>
      </c>
      <c r="BK20">
        <f>[17]Series!$C125*10000</f>
        <v>0.31685910762392028</v>
      </c>
      <c r="BL20">
        <f>[17]Series!$C125*10000</f>
        <v>0.31685910762392028</v>
      </c>
      <c r="BM20">
        <f>[17]Series!$C125*10000</f>
        <v>0.31685910762392028</v>
      </c>
      <c r="BN20">
        <f>[17]Series!$C125*10000</f>
        <v>0.31685910762392028</v>
      </c>
      <c r="BO20">
        <f>[17]Series!$C125*10000</f>
        <v>0.31685910762392028</v>
      </c>
      <c r="BP20">
        <f>[17]Series!$C125*10000</f>
        <v>0.31685910762392028</v>
      </c>
      <c r="BQ20">
        <f>[17]Series!$C125*10000</f>
        <v>0.31685910762392028</v>
      </c>
      <c r="BR20">
        <f>[17]Series!$C125*10000</f>
        <v>0.31685910762392028</v>
      </c>
      <c r="BS20">
        <f>[17]Series!$C125*10000</f>
        <v>0.31685910762392028</v>
      </c>
      <c r="BT20">
        <f>[17]Series!$C125*10000</f>
        <v>0.31685910762392028</v>
      </c>
      <c r="BU20">
        <f>[17]Series!$C125*10000</f>
        <v>0.31685910762392028</v>
      </c>
      <c r="BV20">
        <f>[18]Series!$C125*10000</f>
        <v>0.31685910762392028</v>
      </c>
      <c r="BW20">
        <f>[18]Series!$C125*10000</f>
        <v>0.31685910762392028</v>
      </c>
      <c r="BX20">
        <f>[18]Series!$C125*10000</f>
        <v>0.31685910762392028</v>
      </c>
      <c r="BY20">
        <f>[18]Series!$C125*10000</f>
        <v>0.31685910762392028</v>
      </c>
      <c r="BZ20">
        <f>[18]Series!$C125*10000</f>
        <v>0.31685910762392028</v>
      </c>
      <c r="CA20">
        <f>[18]Series!$C125*10000</f>
        <v>0.31685910762392028</v>
      </c>
      <c r="CB20">
        <f>[18]Series!$C125*10000</f>
        <v>0.31685910762392028</v>
      </c>
      <c r="CC20">
        <f>[18]Series!$C125*10000</f>
        <v>0.31685910762392028</v>
      </c>
      <c r="CD20">
        <f>[18]Series!$C125*10000</f>
        <v>0.31685910762392028</v>
      </c>
      <c r="CE20">
        <f>[18]Series!$C125*10000</f>
        <v>0.31685910762392028</v>
      </c>
      <c r="CF20">
        <f>[18]Series!$C125*10000</f>
        <v>0.31685910762392028</v>
      </c>
      <c r="CG20">
        <f>[18]Series!$C125*10000</f>
        <v>0.31685910762392028</v>
      </c>
      <c r="CH20">
        <f>[19]Series!$C125*10000</f>
        <v>0.31685910762392028</v>
      </c>
      <c r="CI20">
        <f>[19]Series!$C125*10000</f>
        <v>0.31685910762392028</v>
      </c>
      <c r="CJ20">
        <f>[19]Series!$C125*10000</f>
        <v>0.31685910762392028</v>
      </c>
      <c r="CK20">
        <f>[19]Series!$C125*10000</f>
        <v>0.31685910762392028</v>
      </c>
      <c r="CL20">
        <f>[19]Series!$C125*10000</f>
        <v>0.31685910762392028</v>
      </c>
      <c r="CM20">
        <f>[19]Series!$C125*10000</f>
        <v>0.31685910762392028</v>
      </c>
      <c r="CN20">
        <f>[19]Series!$C125*10000</f>
        <v>0.31685910762392028</v>
      </c>
      <c r="CO20">
        <f>[19]Series!$C125*10000</f>
        <v>0.31685910762392028</v>
      </c>
      <c r="CP20">
        <f>[19]Series!$C125*10000</f>
        <v>0.31685910762392028</v>
      </c>
      <c r="CQ20">
        <f>[19]Series!$C125*10000</f>
        <v>0.31685910762392028</v>
      </c>
      <c r="CR20">
        <f>[19]Series!$C125*10000</f>
        <v>0.31685910762392028</v>
      </c>
      <c r="CS20">
        <f>[19]Series!$C125*10000</f>
        <v>0.31685910762392028</v>
      </c>
      <c r="CT20">
        <f>[20]Series!$C125*10000</f>
        <v>0.31685910762392028</v>
      </c>
      <c r="CU20">
        <f>[20]Series!$C125*10000</f>
        <v>0.31685910762392028</v>
      </c>
      <c r="CV20">
        <f>[20]Series!$C125*10000</f>
        <v>0.31685910762392028</v>
      </c>
      <c r="CW20">
        <f>[20]Series!$C125*10000</f>
        <v>0.31685910762392028</v>
      </c>
      <c r="CX20">
        <f>[20]Series!$C125*10000</f>
        <v>0.31685910762392028</v>
      </c>
      <c r="CY20">
        <f>[20]Series!$C125*10000</f>
        <v>0.31685910762392028</v>
      </c>
      <c r="CZ20">
        <f>[20]Series!$C125*10000</f>
        <v>0.31685910762392028</v>
      </c>
      <c r="DA20">
        <f>[20]Series!$C125*10000</f>
        <v>0.31685910762392028</v>
      </c>
      <c r="DB20">
        <f>[20]Series!$C125*10000</f>
        <v>0.31685910762392028</v>
      </c>
      <c r="DC20">
        <f>[20]Series!$C125*10000</f>
        <v>0.31685910762392028</v>
      </c>
      <c r="DD20">
        <f>[20]Series!$C125*10000</f>
        <v>0.31685910762392028</v>
      </c>
      <c r="DE20">
        <f>[20]Series!$C125*10000</f>
        <v>0.31685910762392028</v>
      </c>
      <c r="DF20">
        <f>[21]Series!$C125*10000</f>
        <v>0.31685910762392028</v>
      </c>
      <c r="DG20">
        <f>[21]Series!$C125*10000</f>
        <v>0.31685910762392028</v>
      </c>
      <c r="DH20">
        <f>[21]Series!$C125*10000</f>
        <v>0.31685910762392028</v>
      </c>
      <c r="DI20">
        <f>[21]Series!$C125*10000</f>
        <v>0.31685910762392028</v>
      </c>
      <c r="DJ20">
        <f>[21]Series!$C125*10000</f>
        <v>0.31685910762392028</v>
      </c>
      <c r="DK20">
        <f>[21]Series!$C125*10000</f>
        <v>0.31685910762392028</v>
      </c>
      <c r="DL20">
        <f>[21]Series!$C125*10000</f>
        <v>0.31685910762392028</v>
      </c>
      <c r="DM20">
        <f>[21]Series!$C125*10000</f>
        <v>0.31685910762392028</v>
      </c>
      <c r="DN20">
        <f>[21]Series!$C125*10000</f>
        <v>0.31685910762392028</v>
      </c>
      <c r="DO20">
        <f>[21]Series!$C125*10000</f>
        <v>0.31685910762392028</v>
      </c>
      <c r="DP20">
        <f>[21]Series!$C125*10000</f>
        <v>0.31685910762392028</v>
      </c>
      <c r="DQ20">
        <f>[21]Series!$C125*10000</f>
        <v>0.31685910762392028</v>
      </c>
      <c r="DR20">
        <f>[22]Series!$C125*10000</f>
        <v>0.31685910762392028</v>
      </c>
      <c r="DS20">
        <f>[22]Series!$C125*10000</f>
        <v>0.31685910762392028</v>
      </c>
      <c r="DT20">
        <f>[22]Series!$C125*10000</f>
        <v>0.31685910762392028</v>
      </c>
      <c r="DU20">
        <f>[22]Series!$C125*10000</f>
        <v>0.31685910762392028</v>
      </c>
      <c r="DV20">
        <f>[22]Series!$C125*10000</f>
        <v>0.31685910762392028</v>
      </c>
      <c r="DW20">
        <f>[22]Series!$C125*10000</f>
        <v>0.31685910762392028</v>
      </c>
      <c r="DX20">
        <f>[22]Series!$C125*10000</f>
        <v>0.31685910762392028</v>
      </c>
      <c r="DY20">
        <f>[22]Series!$C125*10000</f>
        <v>0.31685910762392028</v>
      </c>
      <c r="DZ20">
        <f>[22]Series!$C125*10000</f>
        <v>0.31685910762392028</v>
      </c>
      <c r="EA20">
        <f>[22]Series!$C125*10000</f>
        <v>0.31685910762392028</v>
      </c>
      <c r="EB20">
        <f>[22]Series!$C125*10000</f>
        <v>0.31685910762392028</v>
      </c>
      <c r="EC20">
        <f>[22]Series!$C125*10000</f>
        <v>0.31685910762392028</v>
      </c>
      <c r="ED20">
        <f>[23]Series!$C125*10000</f>
        <v>0.31685910762392028</v>
      </c>
      <c r="EE20">
        <f>[23]Series!$C125*10000</f>
        <v>0.31685910762392028</v>
      </c>
      <c r="EF20">
        <f>[23]Series!$C125*10000</f>
        <v>0.31685910762392028</v>
      </c>
      <c r="EG20">
        <f>[23]Series!$C125*10000</f>
        <v>0.31685910762392028</v>
      </c>
      <c r="EH20">
        <f>[23]Series!$C125*10000</f>
        <v>0.31685910762392028</v>
      </c>
      <c r="EI20">
        <f>[23]Series!$C125*10000</f>
        <v>0.31685910762392028</v>
      </c>
      <c r="EJ20">
        <f>[23]Series!$C125*10000</f>
        <v>0.31685910762392028</v>
      </c>
      <c r="EK20">
        <f>[23]Series!$C125*10000</f>
        <v>0.31685910762392028</v>
      </c>
      <c r="EL20">
        <f>[23]Series!$C125*10000</f>
        <v>0.31685910762392028</v>
      </c>
      <c r="EM20">
        <f>[23]Series!$C125*10000</f>
        <v>0.31685910762392028</v>
      </c>
      <c r="EN20">
        <f>[23]Series!$C125*10000</f>
        <v>0.31685910762392028</v>
      </c>
      <c r="EO20">
        <f>[23]Series!$C125*10000</f>
        <v>0.31685910762392028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1:158" x14ac:dyDescent="0.3">
      <c r="A21" s="1">
        <v>40026</v>
      </c>
      <c r="B21">
        <f>[1]Sheet1!$C21</f>
        <v>0.52790749922107683</v>
      </c>
      <c r="C21">
        <f>[2]Sheet1!$C21</f>
        <v>0.47253554577037127</v>
      </c>
      <c r="D21">
        <f>[3]Sheet1!$C21</f>
        <v>0.48080768225342119</v>
      </c>
      <c r="E21">
        <f>[4]Sheet1!$C21</f>
        <v>0.5063627661800314</v>
      </c>
      <c r="F21">
        <f>[5]Sheet1!$C21</f>
        <v>0.52672052705393824</v>
      </c>
      <c r="G21">
        <f>[6]Sheet1!$C21</f>
        <v>0.53370231290015191</v>
      </c>
      <c r="H21">
        <f>[7]Sheet1!$C21</f>
        <v>0.55369739342936608</v>
      </c>
      <c r="I21">
        <f>[8]Sheet1!$C21</f>
        <v>0.60263150190475012</v>
      </c>
      <c r="J21">
        <f>[9]Sheet1!$C21</f>
        <v>0.60263150190475012</v>
      </c>
      <c r="K21">
        <f>[10]Sheet1!$C21</f>
        <v>0.60263150190475012</v>
      </c>
      <c r="L21">
        <f>[11]Sheet1!$C21</f>
        <v>0.60263150190475012</v>
      </c>
      <c r="M21">
        <f>[12]Sheet1!$C21</f>
        <v>0.60263150190472892</v>
      </c>
      <c r="N21">
        <f>[25]Sheet1!$C9</f>
        <v>0.32256506496603637</v>
      </c>
      <c r="O21">
        <f>[26]Sheet1!$C9</f>
        <v>0.32256506496603637</v>
      </c>
      <c r="P21">
        <f>[27]Sheet1!$C9</f>
        <v>0.32256506496603637</v>
      </c>
      <c r="Q21">
        <f>[28]Sheet1!$C9</f>
        <v>0.32256506496603637</v>
      </c>
      <c r="R21">
        <f>[29]Sheet1!$C9</f>
        <v>0.32256506496603637</v>
      </c>
      <c r="S21">
        <f>[30]Sheet1!$C9</f>
        <v>0.32256506496603637</v>
      </c>
      <c r="T21">
        <f>[31]Sheet1!$C9</f>
        <v>0.32256506496603637</v>
      </c>
      <c r="U21">
        <f>[32]Sheet1!$C9</f>
        <v>0.32256506496603637</v>
      </c>
      <c r="V21">
        <f>[33]Sheet1!$C9</f>
        <v>0.32256506496603637</v>
      </c>
      <c r="W21">
        <f>[34]Sheet1!$C9</f>
        <v>0.32256506496603637</v>
      </c>
      <c r="X21">
        <f>[35]Sheet1!$C9</f>
        <v>0.32256506496603637</v>
      </c>
      <c r="Y21">
        <f>[36]Sheet1!$C9</f>
        <v>0.32256506496603632</v>
      </c>
      <c r="Z21">
        <f>[14]Series!$C126*10000</f>
        <v>0.31537170883416626</v>
      </c>
      <c r="AA21">
        <f>[14]Series!$C126*10000</f>
        <v>0.31537170883416626</v>
      </c>
      <c r="AB21">
        <f>[14]Series!$C126*10000</f>
        <v>0.31537170883416626</v>
      </c>
      <c r="AC21">
        <f>[14]Series!$C126*10000</f>
        <v>0.31537170883416626</v>
      </c>
      <c r="AD21">
        <f>[14]Series!$C126*10000</f>
        <v>0.31537170883416626</v>
      </c>
      <c r="AE21">
        <f>[14]Series!$C126*10000</f>
        <v>0.31537170883416626</v>
      </c>
      <c r="AF21">
        <f>[14]Series!$C126*10000</f>
        <v>0.31537170883416626</v>
      </c>
      <c r="AG21">
        <f>[14]Series!$C126*10000</f>
        <v>0.31537170883416626</v>
      </c>
      <c r="AH21">
        <f>[14]Series!$C126*10000</f>
        <v>0.31537170883416626</v>
      </c>
      <c r="AI21">
        <f>[14]Series!$C126*10000</f>
        <v>0.31537170883416626</v>
      </c>
      <c r="AJ21">
        <f>[14]Series!$C126*10000</f>
        <v>0.31537170883416626</v>
      </c>
      <c r="AK21">
        <f>[14]Series!$C126*10000</f>
        <v>0.31537170883416626</v>
      </c>
      <c r="AL21">
        <f>[15]Series!$C126*10000</f>
        <v>0.31537170883416626</v>
      </c>
      <c r="AM21">
        <f>[15]Series!$C126*10000</f>
        <v>0.31537170883416626</v>
      </c>
      <c r="AN21">
        <f>[15]Series!$C126*10000</f>
        <v>0.31537170883416626</v>
      </c>
      <c r="AO21">
        <f>[15]Series!$C126*10000</f>
        <v>0.31537170883416626</v>
      </c>
      <c r="AP21">
        <f>[15]Series!$C126*10000</f>
        <v>0.31537170883416626</v>
      </c>
      <c r="AQ21">
        <f>[15]Series!$C126*10000</f>
        <v>0.31537170883416626</v>
      </c>
      <c r="AR21">
        <f>[15]Series!$C126*10000</f>
        <v>0.31537170883416626</v>
      </c>
      <c r="AS21">
        <f>[15]Series!$C126*10000</f>
        <v>0.31537170883416626</v>
      </c>
      <c r="AT21">
        <f>[15]Series!$C126*10000</f>
        <v>0.31537170883416626</v>
      </c>
      <c r="AU21">
        <f>[15]Series!$C126*10000</f>
        <v>0.31537170883416626</v>
      </c>
      <c r="AV21">
        <f>[15]Series!$C126*10000</f>
        <v>0.31537170883416626</v>
      </c>
      <c r="AW21">
        <f>[15]Series!$C126*10000</f>
        <v>0.31537170883416626</v>
      </c>
      <c r="AX21">
        <f>[16]Series!$C126*10000</f>
        <v>0.31537170883416626</v>
      </c>
      <c r="AY21">
        <f>[16]Series!$C126*10000</f>
        <v>0.31537170883416626</v>
      </c>
      <c r="AZ21">
        <f>[16]Series!$C126*10000</f>
        <v>0.31537170883416626</v>
      </c>
      <c r="BA21">
        <f>[16]Series!$C126*10000</f>
        <v>0.31537170883416626</v>
      </c>
      <c r="BB21">
        <f>[16]Series!$C126*10000</f>
        <v>0.31537170883416626</v>
      </c>
      <c r="BC21">
        <f>[16]Series!$C126*10000</f>
        <v>0.31537170883416626</v>
      </c>
      <c r="BD21">
        <f>[16]Series!$C126*10000</f>
        <v>0.31537170883416626</v>
      </c>
      <c r="BE21">
        <f>[16]Series!$C126*10000</f>
        <v>0.31537170883416626</v>
      </c>
      <c r="BF21">
        <f>[16]Series!$C126*10000</f>
        <v>0.31537170883416626</v>
      </c>
      <c r="BG21">
        <f>[16]Series!$C126*10000</f>
        <v>0.31537170883416626</v>
      </c>
      <c r="BH21">
        <f>[16]Series!$C126*10000</f>
        <v>0.31537170883416626</v>
      </c>
      <c r="BI21">
        <f>[16]Series!$C126*10000</f>
        <v>0.31537170883416626</v>
      </c>
      <c r="BJ21">
        <f>[17]Series!$C126*10000</f>
        <v>0.31537170883416626</v>
      </c>
      <c r="BK21">
        <f>[17]Series!$C126*10000</f>
        <v>0.31537170883416626</v>
      </c>
      <c r="BL21">
        <f>[17]Series!$C126*10000</f>
        <v>0.31537170883416626</v>
      </c>
      <c r="BM21">
        <f>[17]Series!$C126*10000</f>
        <v>0.31537170883416626</v>
      </c>
      <c r="BN21">
        <f>[17]Series!$C126*10000</f>
        <v>0.31537170883416626</v>
      </c>
      <c r="BO21">
        <f>[17]Series!$C126*10000</f>
        <v>0.31537170883416626</v>
      </c>
      <c r="BP21">
        <f>[17]Series!$C126*10000</f>
        <v>0.31537170883416626</v>
      </c>
      <c r="BQ21">
        <f>[17]Series!$C126*10000</f>
        <v>0.31537170883416626</v>
      </c>
      <c r="BR21">
        <f>[17]Series!$C126*10000</f>
        <v>0.31537170883416626</v>
      </c>
      <c r="BS21">
        <f>[17]Series!$C126*10000</f>
        <v>0.31537170883416626</v>
      </c>
      <c r="BT21">
        <f>[17]Series!$C126*10000</f>
        <v>0.31537170883416626</v>
      </c>
      <c r="BU21">
        <f>[17]Series!$C126*10000</f>
        <v>0.31537170883416626</v>
      </c>
      <c r="BV21">
        <f>[18]Series!$C126*10000</f>
        <v>0.31537170883416626</v>
      </c>
      <c r="BW21">
        <f>[18]Series!$C126*10000</f>
        <v>0.31537170883416626</v>
      </c>
      <c r="BX21">
        <f>[18]Series!$C126*10000</f>
        <v>0.31537170883416626</v>
      </c>
      <c r="BY21">
        <f>[18]Series!$C126*10000</f>
        <v>0.31537170883416626</v>
      </c>
      <c r="BZ21">
        <f>[18]Series!$C126*10000</f>
        <v>0.31537170883416626</v>
      </c>
      <c r="CA21">
        <f>[18]Series!$C126*10000</f>
        <v>0.31537170883416626</v>
      </c>
      <c r="CB21">
        <f>[18]Series!$C126*10000</f>
        <v>0.31537170883416626</v>
      </c>
      <c r="CC21">
        <f>[18]Series!$C126*10000</f>
        <v>0.31537170883416626</v>
      </c>
      <c r="CD21">
        <f>[18]Series!$C126*10000</f>
        <v>0.31537170883416626</v>
      </c>
      <c r="CE21">
        <f>[18]Series!$C126*10000</f>
        <v>0.31537170883416626</v>
      </c>
      <c r="CF21">
        <f>[18]Series!$C126*10000</f>
        <v>0.31537170883416626</v>
      </c>
      <c r="CG21">
        <f>[18]Series!$C126*10000</f>
        <v>0.31537170883416626</v>
      </c>
      <c r="CH21">
        <f>[19]Series!$C126*10000</f>
        <v>0.31537170883416626</v>
      </c>
      <c r="CI21">
        <f>[19]Series!$C126*10000</f>
        <v>0.31537170883416626</v>
      </c>
      <c r="CJ21">
        <f>[19]Series!$C126*10000</f>
        <v>0.31537170883416626</v>
      </c>
      <c r="CK21">
        <f>[19]Series!$C126*10000</f>
        <v>0.31537170883416626</v>
      </c>
      <c r="CL21">
        <f>[19]Series!$C126*10000</f>
        <v>0.31537170883416626</v>
      </c>
      <c r="CM21">
        <f>[19]Series!$C126*10000</f>
        <v>0.31537170883416626</v>
      </c>
      <c r="CN21">
        <f>[19]Series!$C126*10000</f>
        <v>0.31537170883416626</v>
      </c>
      <c r="CO21">
        <f>[19]Series!$C126*10000</f>
        <v>0.31537170883416626</v>
      </c>
      <c r="CP21">
        <f>[19]Series!$C126*10000</f>
        <v>0.31537170883416626</v>
      </c>
      <c r="CQ21">
        <f>[19]Series!$C126*10000</f>
        <v>0.31537170883416626</v>
      </c>
      <c r="CR21">
        <f>[19]Series!$C126*10000</f>
        <v>0.31537170883416626</v>
      </c>
      <c r="CS21">
        <f>[19]Series!$C126*10000</f>
        <v>0.31537170883416626</v>
      </c>
      <c r="CT21">
        <f>[20]Series!$C126*10000</f>
        <v>0.31537170883416626</v>
      </c>
      <c r="CU21">
        <f>[20]Series!$C126*10000</f>
        <v>0.31537170883416626</v>
      </c>
      <c r="CV21">
        <f>[20]Series!$C126*10000</f>
        <v>0.31537170883416626</v>
      </c>
      <c r="CW21">
        <f>[20]Series!$C126*10000</f>
        <v>0.31537170883416626</v>
      </c>
      <c r="CX21">
        <f>[20]Series!$C126*10000</f>
        <v>0.31537170883416626</v>
      </c>
      <c r="CY21">
        <f>[20]Series!$C126*10000</f>
        <v>0.31537170883416626</v>
      </c>
      <c r="CZ21">
        <f>[20]Series!$C126*10000</f>
        <v>0.31537170883416626</v>
      </c>
      <c r="DA21">
        <f>[20]Series!$C126*10000</f>
        <v>0.31537170883416626</v>
      </c>
      <c r="DB21">
        <f>[20]Series!$C126*10000</f>
        <v>0.31537170883416626</v>
      </c>
      <c r="DC21">
        <f>[20]Series!$C126*10000</f>
        <v>0.31537170883416626</v>
      </c>
      <c r="DD21">
        <f>[20]Series!$C126*10000</f>
        <v>0.31537170883416626</v>
      </c>
      <c r="DE21">
        <f>[20]Series!$C126*10000</f>
        <v>0.31537170883416626</v>
      </c>
      <c r="DF21">
        <f>[21]Series!$C126*10000</f>
        <v>0.31537170883416626</v>
      </c>
      <c r="DG21">
        <f>[21]Series!$C126*10000</f>
        <v>0.31537170883416626</v>
      </c>
      <c r="DH21">
        <f>[21]Series!$C126*10000</f>
        <v>0.31537170883416626</v>
      </c>
      <c r="DI21">
        <f>[21]Series!$C126*10000</f>
        <v>0.31537170883416626</v>
      </c>
      <c r="DJ21">
        <f>[21]Series!$C126*10000</f>
        <v>0.31537170883416626</v>
      </c>
      <c r="DK21">
        <f>[21]Series!$C126*10000</f>
        <v>0.31537170883416626</v>
      </c>
      <c r="DL21">
        <f>[21]Series!$C126*10000</f>
        <v>0.31537170883416626</v>
      </c>
      <c r="DM21">
        <f>[21]Series!$C126*10000</f>
        <v>0.31537170883416626</v>
      </c>
      <c r="DN21">
        <f>[21]Series!$C126*10000</f>
        <v>0.31537170883416626</v>
      </c>
      <c r="DO21">
        <f>[21]Series!$C126*10000</f>
        <v>0.31537170883416626</v>
      </c>
      <c r="DP21">
        <f>[21]Series!$C126*10000</f>
        <v>0.31537170883416626</v>
      </c>
      <c r="DQ21">
        <f>[21]Series!$C126*10000</f>
        <v>0.31537170883416626</v>
      </c>
      <c r="DR21">
        <f>[22]Series!$C126*10000</f>
        <v>0.31537170883416626</v>
      </c>
      <c r="DS21">
        <f>[22]Series!$C126*10000</f>
        <v>0.31537170883416626</v>
      </c>
      <c r="DT21">
        <f>[22]Series!$C126*10000</f>
        <v>0.31537170883416626</v>
      </c>
      <c r="DU21">
        <f>[22]Series!$C126*10000</f>
        <v>0.31537170883416626</v>
      </c>
      <c r="DV21">
        <f>[22]Series!$C126*10000</f>
        <v>0.31537170883416626</v>
      </c>
      <c r="DW21">
        <f>[22]Series!$C126*10000</f>
        <v>0.31537170883416626</v>
      </c>
      <c r="DX21">
        <f>[22]Series!$C126*10000</f>
        <v>0.31537170883416626</v>
      </c>
      <c r="DY21">
        <f>[22]Series!$C126*10000</f>
        <v>0.31537170883416626</v>
      </c>
      <c r="DZ21">
        <f>[22]Series!$C126*10000</f>
        <v>0.31537170883416626</v>
      </c>
      <c r="EA21">
        <f>[22]Series!$C126*10000</f>
        <v>0.31537170883416626</v>
      </c>
      <c r="EB21">
        <f>[22]Series!$C126*10000</f>
        <v>0.31537170883416626</v>
      </c>
      <c r="EC21">
        <f>[22]Series!$C126*10000</f>
        <v>0.31537170883416626</v>
      </c>
      <c r="ED21">
        <f>[23]Series!$C126*10000</f>
        <v>0.31537170883416626</v>
      </c>
      <c r="EE21">
        <f>[23]Series!$C126*10000</f>
        <v>0.31537170883416626</v>
      </c>
      <c r="EF21">
        <f>[23]Series!$C126*10000</f>
        <v>0.31537170883416626</v>
      </c>
      <c r="EG21">
        <f>[23]Series!$C126*10000</f>
        <v>0.31537170883416626</v>
      </c>
      <c r="EH21">
        <f>[23]Series!$C126*10000</f>
        <v>0.31537170883416626</v>
      </c>
      <c r="EI21">
        <f>[23]Series!$C126*10000</f>
        <v>0.31537170883416626</v>
      </c>
      <c r="EJ21">
        <f>[23]Series!$C126*10000</f>
        <v>0.31537170883416626</v>
      </c>
      <c r="EK21">
        <f>[23]Series!$C126*10000</f>
        <v>0.31537170883416626</v>
      </c>
      <c r="EL21">
        <f>[23]Series!$C126*10000</f>
        <v>0.31537170883416626</v>
      </c>
      <c r="EM21">
        <f>[23]Series!$C126*10000</f>
        <v>0.31537170883416626</v>
      </c>
      <c r="EN21">
        <f>[23]Series!$C126*10000</f>
        <v>0.31537170883416626</v>
      </c>
      <c r="EO21">
        <f>[23]Series!$C126*10000</f>
        <v>0.31537170883416626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 x14ac:dyDescent="0.3">
      <c r="A22" s="1">
        <v>40057</v>
      </c>
      <c r="B22">
        <f>[1]Sheet1!$C22</f>
        <v>0.144105800729179</v>
      </c>
      <c r="C22">
        <f>[2]Sheet1!$C22</f>
        <v>0.17050523070067292</v>
      </c>
      <c r="D22">
        <f>[3]Sheet1!$C22</f>
        <v>0.15627050447743085</v>
      </c>
      <c r="E22">
        <f>[4]Sheet1!$C22</f>
        <v>0.14064393034036748</v>
      </c>
      <c r="F22">
        <f>[5]Sheet1!$C22</f>
        <v>0.15389237478380513</v>
      </c>
      <c r="G22">
        <f>[6]Sheet1!$C22</f>
        <v>0.12395931749809241</v>
      </c>
      <c r="H22">
        <f>[7]Sheet1!$C22</f>
        <v>8.1006424591918758E-2</v>
      </c>
      <c r="I22">
        <f>[8]Sheet1!$C22</f>
        <v>6.5880632548982243E-2</v>
      </c>
      <c r="J22">
        <f>[9]Sheet1!$C22</f>
        <v>1.1678672953237657E-2</v>
      </c>
      <c r="K22">
        <f>[10]Sheet1!$C22</f>
        <v>1.1678672953237657E-2</v>
      </c>
      <c r="L22">
        <f>[11]Sheet1!$C22</f>
        <v>1.1678672953237657E-2</v>
      </c>
      <c r="M22">
        <f>[12]Sheet1!$C22</f>
        <v>1.1678672953264191E-2</v>
      </c>
      <c r="N22">
        <f>[25]Sheet1!$C10</f>
        <v>0.31934384482460604</v>
      </c>
      <c r="O22">
        <f>[26]Sheet1!$C10</f>
        <v>0.31934384482460604</v>
      </c>
      <c r="P22">
        <f>[27]Sheet1!$C10</f>
        <v>0.31934384482460604</v>
      </c>
      <c r="Q22">
        <f>[28]Sheet1!$C10</f>
        <v>0.31934384482460604</v>
      </c>
      <c r="R22">
        <f>[29]Sheet1!$C10</f>
        <v>0.31934384482460604</v>
      </c>
      <c r="S22">
        <f>[30]Sheet1!$C10</f>
        <v>0.31934384482460604</v>
      </c>
      <c r="T22">
        <f>[31]Sheet1!$C10</f>
        <v>0.31934384482460604</v>
      </c>
      <c r="U22">
        <f>[32]Sheet1!$C10</f>
        <v>0.31934384482460604</v>
      </c>
      <c r="V22">
        <f>[33]Sheet1!$C10</f>
        <v>0.31934384482460604</v>
      </c>
      <c r="W22">
        <f>[34]Sheet1!$C10</f>
        <v>0.31934384482460604</v>
      </c>
      <c r="X22">
        <f>[35]Sheet1!$C10</f>
        <v>0.31934384482460604</v>
      </c>
      <c r="Y22">
        <f>[36]Sheet1!$C10</f>
        <v>0.31934384482460598</v>
      </c>
      <c r="Z22">
        <f>[14]Series!$C127*10000</f>
        <v>0.29790884131857021</v>
      </c>
      <c r="AA22">
        <f>[14]Series!$C127*10000</f>
        <v>0.29790884131857021</v>
      </c>
      <c r="AB22">
        <f>[14]Series!$C127*10000</f>
        <v>0.29790884131857021</v>
      </c>
      <c r="AC22">
        <f>[14]Series!$C127*10000</f>
        <v>0.29790884131857021</v>
      </c>
      <c r="AD22">
        <f>[14]Series!$C127*10000</f>
        <v>0.29790884131857021</v>
      </c>
      <c r="AE22">
        <f>[14]Series!$C127*10000</f>
        <v>0.29790884131857021</v>
      </c>
      <c r="AF22">
        <f>[14]Series!$C127*10000</f>
        <v>0.29790884131857021</v>
      </c>
      <c r="AG22">
        <f>[14]Series!$C127*10000</f>
        <v>0.29790884131857021</v>
      </c>
      <c r="AH22">
        <f>[14]Series!$C127*10000</f>
        <v>0.29790884131857021</v>
      </c>
      <c r="AI22">
        <f>[14]Series!$C127*10000</f>
        <v>0.29790884131857021</v>
      </c>
      <c r="AJ22">
        <f>[14]Series!$C127*10000</f>
        <v>0.29790884131857021</v>
      </c>
      <c r="AK22">
        <f>[14]Series!$C127*10000</f>
        <v>0.29790884131857021</v>
      </c>
      <c r="AL22">
        <f>[15]Series!$C127*10000</f>
        <v>0.29790884131857021</v>
      </c>
      <c r="AM22">
        <f>[15]Series!$C127*10000</f>
        <v>0.29790884131857021</v>
      </c>
      <c r="AN22">
        <f>[15]Series!$C127*10000</f>
        <v>0.29790884131857021</v>
      </c>
      <c r="AO22">
        <f>[15]Series!$C127*10000</f>
        <v>0.29790884131857021</v>
      </c>
      <c r="AP22">
        <f>[15]Series!$C127*10000</f>
        <v>0.29790884131857021</v>
      </c>
      <c r="AQ22">
        <f>[15]Series!$C127*10000</f>
        <v>0.29790884131857021</v>
      </c>
      <c r="AR22">
        <f>[15]Series!$C127*10000</f>
        <v>0.29790884131857021</v>
      </c>
      <c r="AS22">
        <f>[15]Series!$C127*10000</f>
        <v>0.29790884131857021</v>
      </c>
      <c r="AT22">
        <f>[15]Series!$C127*10000</f>
        <v>0.29790884131857021</v>
      </c>
      <c r="AU22">
        <f>[15]Series!$C127*10000</f>
        <v>0.29790884131857021</v>
      </c>
      <c r="AV22">
        <f>[15]Series!$C127*10000</f>
        <v>0.29790884131857021</v>
      </c>
      <c r="AW22">
        <f>[15]Series!$C127*10000</f>
        <v>0.29790884131857021</v>
      </c>
      <c r="AX22">
        <f>[16]Series!$C127*10000</f>
        <v>0.29790884131857021</v>
      </c>
      <c r="AY22">
        <f>[16]Series!$C127*10000</f>
        <v>0.29790884131857021</v>
      </c>
      <c r="AZ22">
        <f>[16]Series!$C127*10000</f>
        <v>0.29790884131857021</v>
      </c>
      <c r="BA22">
        <f>[16]Series!$C127*10000</f>
        <v>0.29790884131857021</v>
      </c>
      <c r="BB22">
        <f>[16]Series!$C127*10000</f>
        <v>0.29790884131857021</v>
      </c>
      <c r="BC22">
        <f>[16]Series!$C127*10000</f>
        <v>0.29790884131857021</v>
      </c>
      <c r="BD22">
        <f>[16]Series!$C127*10000</f>
        <v>0.29790884131857021</v>
      </c>
      <c r="BE22">
        <f>[16]Series!$C127*10000</f>
        <v>0.29790884131857021</v>
      </c>
      <c r="BF22">
        <f>[16]Series!$C127*10000</f>
        <v>0.29790884131857021</v>
      </c>
      <c r="BG22">
        <f>[16]Series!$C127*10000</f>
        <v>0.29790884131857021</v>
      </c>
      <c r="BH22">
        <f>[16]Series!$C127*10000</f>
        <v>0.29790884131857021</v>
      </c>
      <c r="BI22">
        <f>[16]Series!$C127*10000</f>
        <v>0.29790884131857021</v>
      </c>
      <c r="BJ22">
        <f>[17]Series!$C127*10000</f>
        <v>0.29790884131857021</v>
      </c>
      <c r="BK22">
        <f>[17]Series!$C127*10000</f>
        <v>0.29790884131857021</v>
      </c>
      <c r="BL22">
        <f>[17]Series!$C127*10000</f>
        <v>0.29790884131857021</v>
      </c>
      <c r="BM22">
        <f>[17]Series!$C127*10000</f>
        <v>0.29790884131857021</v>
      </c>
      <c r="BN22">
        <f>[17]Series!$C127*10000</f>
        <v>0.29790884131857021</v>
      </c>
      <c r="BO22">
        <f>[17]Series!$C127*10000</f>
        <v>0.29790884131857021</v>
      </c>
      <c r="BP22">
        <f>[17]Series!$C127*10000</f>
        <v>0.29790884131857021</v>
      </c>
      <c r="BQ22">
        <f>[17]Series!$C127*10000</f>
        <v>0.29790884131857021</v>
      </c>
      <c r="BR22">
        <f>[17]Series!$C127*10000</f>
        <v>0.29790884131857021</v>
      </c>
      <c r="BS22">
        <f>[17]Series!$C127*10000</f>
        <v>0.29790884131857021</v>
      </c>
      <c r="BT22">
        <f>[17]Series!$C127*10000</f>
        <v>0.29790884131857021</v>
      </c>
      <c r="BU22">
        <f>[17]Series!$C127*10000</f>
        <v>0.29790884131857021</v>
      </c>
      <c r="BV22">
        <f>[18]Series!$C127*10000</f>
        <v>0.29790884131857021</v>
      </c>
      <c r="BW22">
        <f>[18]Series!$C127*10000</f>
        <v>0.29790884131857021</v>
      </c>
      <c r="BX22">
        <f>[18]Series!$C127*10000</f>
        <v>0.29790884131857021</v>
      </c>
      <c r="BY22">
        <f>[18]Series!$C127*10000</f>
        <v>0.29790884131857021</v>
      </c>
      <c r="BZ22">
        <f>[18]Series!$C127*10000</f>
        <v>0.29790884131857021</v>
      </c>
      <c r="CA22">
        <f>[18]Series!$C127*10000</f>
        <v>0.29790884131857021</v>
      </c>
      <c r="CB22">
        <f>[18]Series!$C127*10000</f>
        <v>0.29790884131857021</v>
      </c>
      <c r="CC22">
        <f>[18]Series!$C127*10000</f>
        <v>0.29790884131857021</v>
      </c>
      <c r="CD22">
        <f>[18]Series!$C127*10000</f>
        <v>0.29790884131857021</v>
      </c>
      <c r="CE22">
        <f>[18]Series!$C127*10000</f>
        <v>0.29790884131857021</v>
      </c>
      <c r="CF22">
        <f>[18]Series!$C127*10000</f>
        <v>0.29790884131857021</v>
      </c>
      <c r="CG22">
        <f>[18]Series!$C127*10000</f>
        <v>0.29790884131857021</v>
      </c>
      <c r="CH22">
        <f>[19]Series!$C127*10000</f>
        <v>0.29790884131857021</v>
      </c>
      <c r="CI22">
        <f>[19]Series!$C127*10000</f>
        <v>0.29790884131857021</v>
      </c>
      <c r="CJ22">
        <f>[19]Series!$C127*10000</f>
        <v>0.29790884131857021</v>
      </c>
      <c r="CK22">
        <f>[19]Series!$C127*10000</f>
        <v>0.29790884131857021</v>
      </c>
      <c r="CL22">
        <f>[19]Series!$C127*10000</f>
        <v>0.29790884131857021</v>
      </c>
      <c r="CM22">
        <f>[19]Series!$C127*10000</f>
        <v>0.29790884131857021</v>
      </c>
      <c r="CN22">
        <f>[19]Series!$C127*10000</f>
        <v>0.29790884131857021</v>
      </c>
      <c r="CO22">
        <f>[19]Series!$C127*10000</f>
        <v>0.29790884131857021</v>
      </c>
      <c r="CP22">
        <f>[19]Series!$C127*10000</f>
        <v>0.29790884131857021</v>
      </c>
      <c r="CQ22">
        <f>[19]Series!$C127*10000</f>
        <v>0.29790884131857021</v>
      </c>
      <c r="CR22">
        <f>[19]Series!$C127*10000</f>
        <v>0.29790884131857021</v>
      </c>
      <c r="CS22">
        <f>[19]Series!$C127*10000</f>
        <v>0.29790884131857021</v>
      </c>
      <c r="CT22">
        <f>[20]Series!$C127*10000</f>
        <v>0.29790884131857021</v>
      </c>
      <c r="CU22">
        <f>[20]Series!$C127*10000</f>
        <v>0.29790884131857021</v>
      </c>
      <c r="CV22">
        <f>[20]Series!$C127*10000</f>
        <v>0.29790884131857021</v>
      </c>
      <c r="CW22">
        <f>[20]Series!$C127*10000</f>
        <v>0.29790884131857021</v>
      </c>
      <c r="CX22">
        <f>[20]Series!$C127*10000</f>
        <v>0.29790884131857021</v>
      </c>
      <c r="CY22">
        <f>[20]Series!$C127*10000</f>
        <v>0.29790884131857021</v>
      </c>
      <c r="CZ22">
        <f>[20]Series!$C127*10000</f>
        <v>0.29790884131857021</v>
      </c>
      <c r="DA22">
        <f>[20]Series!$C127*10000</f>
        <v>0.29790884131857021</v>
      </c>
      <c r="DB22">
        <f>[20]Series!$C127*10000</f>
        <v>0.29790884131857021</v>
      </c>
      <c r="DC22">
        <f>[20]Series!$C127*10000</f>
        <v>0.29790884131857021</v>
      </c>
      <c r="DD22">
        <f>[20]Series!$C127*10000</f>
        <v>0.29790884131857021</v>
      </c>
      <c r="DE22">
        <f>[20]Series!$C127*10000</f>
        <v>0.29790884131857021</v>
      </c>
      <c r="DF22">
        <f>[21]Series!$C127*10000</f>
        <v>0.29790884131857021</v>
      </c>
      <c r="DG22">
        <f>[21]Series!$C127*10000</f>
        <v>0.29790884131857021</v>
      </c>
      <c r="DH22">
        <f>[21]Series!$C127*10000</f>
        <v>0.29790884131857021</v>
      </c>
      <c r="DI22">
        <f>[21]Series!$C127*10000</f>
        <v>0.29790884131857021</v>
      </c>
      <c r="DJ22">
        <f>[21]Series!$C127*10000</f>
        <v>0.29790884131857021</v>
      </c>
      <c r="DK22">
        <f>[21]Series!$C127*10000</f>
        <v>0.29790884131857021</v>
      </c>
      <c r="DL22">
        <f>[21]Series!$C127*10000</f>
        <v>0.29790884131857021</v>
      </c>
      <c r="DM22">
        <f>[21]Series!$C127*10000</f>
        <v>0.29790884131857021</v>
      </c>
      <c r="DN22">
        <f>[21]Series!$C127*10000</f>
        <v>0.29790884131857021</v>
      </c>
      <c r="DO22">
        <f>[21]Series!$C127*10000</f>
        <v>0.29790884131857021</v>
      </c>
      <c r="DP22">
        <f>[21]Series!$C127*10000</f>
        <v>0.29790884131857021</v>
      </c>
      <c r="DQ22">
        <f>[21]Series!$C127*10000</f>
        <v>0.29790884131857021</v>
      </c>
      <c r="DR22">
        <f>[22]Series!$C127*10000</f>
        <v>0.29790884131857021</v>
      </c>
      <c r="DS22">
        <f>[22]Series!$C127*10000</f>
        <v>0.29790884131857021</v>
      </c>
      <c r="DT22">
        <f>[22]Series!$C127*10000</f>
        <v>0.29790884131857021</v>
      </c>
      <c r="DU22">
        <f>[22]Series!$C127*10000</f>
        <v>0.29790884131857021</v>
      </c>
      <c r="DV22">
        <f>[22]Series!$C127*10000</f>
        <v>0.29790884131857021</v>
      </c>
      <c r="DW22">
        <f>[22]Series!$C127*10000</f>
        <v>0.29790884131857021</v>
      </c>
      <c r="DX22">
        <f>[22]Series!$C127*10000</f>
        <v>0.29790884131857021</v>
      </c>
      <c r="DY22">
        <f>[22]Series!$C127*10000</f>
        <v>0.29790884131857021</v>
      </c>
      <c r="DZ22">
        <f>[22]Series!$C127*10000</f>
        <v>0.29790884131857021</v>
      </c>
      <c r="EA22">
        <f>[22]Series!$C127*10000</f>
        <v>0.29790884131857021</v>
      </c>
      <c r="EB22">
        <f>[22]Series!$C127*10000</f>
        <v>0.29790884131857021</v>
      </c>
      <c r="EC22">
        <f>[22]Series!$C127*10000</f>
        <v>0.29790884131857021</v>
      </c>
      <c r="ED22">
        <f>[23]Series!$C127*10000</f>
        <v>0.29790884131857021</v>
      </c>
      <c r="EE22">
        <f>[23]Series!$C127*10000</f>
        <v>0.29790884131857021</v>
      </c>
      <c r="EF22">
        <f>[23]Series!$C127*10000</f>
        <v>0.29790884131857021</v>
      </c>
      <c r="EG22">
        <f>[23]Series!$C127*10000</f>
        <v>0.29790884131857021</v>
      </c>
      <c r="EH22">
        <f>[23]Series!$C127*10000</f>
        <v>0.29790884131857021</v>
      </c>
      <c r="EI22">
        <f>[23]Series!$C127*10000</f>
        <v>0.29790884131857021</v>
      </c>
      <c r="EJ22">
        <f>[23]Series!$C127*10000</f>
        <v>0.29790884131857021</v>
      </c>
      <c r="EK22">
        <f>[23]Series!$C127*10000</f>
        <v>0.29790884131857021</v>
      </c>
      <c r="EL22">
        <f>[23]Series!$C127*10000</f>
        <v>0.29790884131857021</v>
      </c>
      <c r="EM22">
        <f>[23]Series!$C127*10000</f>
        <v>0.29790884131857021</v>
      </c>
      <c r="EN22">
        <f>[23]Series!$C127*10000</f>
        <v>0.29790884131857021</v>
      </c>
      <c r="EO22">
        <f>[23]Series!$C127*10000</f>
        <v>0.29790884131857021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 x14ac:dyDescent="0.3">
      <c r="A23" s="1">
        <v>40087</v>
      </c>
      <c r="B23">
        <f>[1]Sheet1!$C23</f>
        <v>0.5625551905932209</v>
      </c>
      <c r="C23">
        <f>[2]Sheet1!$C23</f>
        <v>0.49065676979221368</v>
      </c>
      <c r="D23">
        <f>[3]Sheet1!$C23</f>
        <v>0.50100996299287415</v>
      </c>
      <c r="E23">
        <f>[4]Sheet1!$C23</f>
        <v>0.53734103611936868</v>
      </c>
      <c r="F23">
        <f>[5]Sheet1!$C23</f>
        <v>0.54467631192663468</v>
      </c>
      <c r="G23">
        <f>[6]Sheet1!$C23</f>
        <v>0.51517431905575473</v>
      </c>
      <c r="H23">
        <f>[7]Sheet1!$C23</f>
        <v>0.54773115344477674</v>
      </c>
      <c r="I23">
        <f>[8]Sheet1!$C23</f>
        <v>0.61015067187298766</v>
      </c>
      <c r="J23">
        <f>[9]Sheet1!$C23</f>
        <v>0.63819078506417848</v>
      </c>
      <c r="K23">
        <f>[10]Sheet1!$C23</f>
        <v>0.6834153166303919</v>
      </c>
      <c r="L23">
        <f>[11]Sheet1!$C23</f>
        <v>0.6834153166303919</v>
      </c>
      <c r="M23">
        <f>[12]Sheet1!$C23</f>
        <v>0.68341531663035937</v>
      </c>
      <c r="N23">
        <f>[25]Sheet1!$C11</f>
        <v>0.31292212081329723</v>
      </c>
      <c r="O23">
        <f>[26]Sheet1!$C11</f>
        <v>0.31292212081329723</v>
      </c>
      <c r="P23">
        <f>[27]Sheet1!$C11</f>
        <v>0.31292212081329723</v>
      </c>
      <c r="Q23">
        <f>[28]Sheet1!$C11</f>
        <v>0.31292212081329723</v>
      </c>
      <c r="R23">
        <f>[29]Sheet1!$C11</f>
        <v>0.31292212081329723</v>
      </c>
      <c r="S23">
        <f>[30]Sheet1!$C11</f>
        <v>0.31292212081329723</v>
      </c>
      <c r="T23">
        <f>[31]Sheet1!$C11</f>
        <v>0.31292212081329723</v>
      </c>
      <c r="U23">
        <f>[32]Sheet1!$C11</f>
        <v>0.31292212081329723</v>
      </c>
      <c r="V23">
        <f>[33]Sheet1!$C11</f>
        <v>0.31292212081329723</v>
      </c>
      <c r="W23">
        <f>[34]Sheet1!$C11</f>
        <v>0.31292212081329723</v>
      </c>
      <c r="X23">
        <f>[35]Sheet1!$C11</f>
        <v>0.31292212081329723</v>
      </c>
      <c r="Y23">
        <f>[36]Sheet1!$C11</f>
        <v>0.31292212081329712</v>
      </c>
      <c r="Z23">
        <f>[14]Series!$C128*10000</f>
        <v>0.29897796344026129</v>
      </c>
      <c r="AA23">
        <f>[14]Series!$C128*10000</f>
        <v>0.29897796344026129</v>
      </c>
      <c r="AB23">
        <f>[14]Series!$C128*10000</f>
        <v>0.29897796344026129</v>
      </c>
      <c r="AC23">
        <f>[14]Series!$C128*10000</f>
        <v>0.29897796344026129</v>
      </c>
      <c r="AD23">
        <f>[14]Series!$C128*10000</f>
        <v>0.29897796344026129</v>
      </c>
      <c r="AE23">
        <f>[14]Series!$C128*10000</f>
        <v>0.29897796344026129</v>
      </c>
      <c r="AF23">
        <f>[14]Series!$C128*10000</f>
        <v>0.29897796344026129</v>
      </c>
      <c r="AG23">
        <f>[14]Series!$C128*10000</f>
        <v>0.29897796344026129</v>
      </c>
      <c r="AH23">
        <f>[14]Series!$C128*10000</f>
        <v>0.29897796344026129</v>
      </c>
      <c r="AI23">
        <f>[14]Series!$C128*10000</f>
        <v>0.29897796344026129</v>
      </c>
      <c r="AJ23">
        <f>[14]Series!$C128*10000</f>
        <v>0.29897796344026129</v>
      </c>
      <c r="AK23">
        <f>[14]Series!$C128*10000</f>
        <v>0.29897796344026129</v>
      </c>
      <c r="AL23">
        <f>[15]Series!$C128*10000</f>
        <v>0.29897796344026129</v>
      </c>
      <c r="AM23">
        <f>[15]Series!$C128*10000</f>
        <v>0.29897796344026129</v>
      </c>
      <c r="AN23">
        <f>[15]Series!$C128*10000</f>
        <v>0.29897796344026129</v>
      </c>
      <c r="AO23">
        <f>[15]Series!$C128*10000</f>
        <v>0.29897796344026129</v>
      </c>
      <c r="AP23">
        <f>[15]Series!$C128*10000</f>
        <v>0.29897796344026129</v>
      </c>
      <c r="AQ23">
        <f>[15]Series!$C128*10000</f>
        <v>0.29897796344026129</v>
      </c>
      <c r="AR23">
        <f>[15]Series!$C128*10000</f>
        <v>0.29897796344026129</v>
      </c>
      <c r="AS23">
        <f>[15]Series!$C128*10000</f>
        <v>0.29897796344026129</v>
      </c>
      <c r="AT23">
        <f>[15]Series!$C128*10000</f>
        <v>0.29897796344026129</v>
      </c>
      <c r="AU23">
        <f>[15]Series!$C128*10000</f>
        <v>0.29897796344026129</v>
      </c>
      <c r="AV23">
        <f>[15]Series!$C128*10000</f>
        <v>0.29897796344026129</v>
      </c>
      <c r="AW23">
        <f>[15]Series!$C128*10000</f>
        <v>0.29897796344026129</v>
      </c>
      <c r="AX23">
        <f>[16]Series!$C128*10000</f>
        <v>0.29897796344026129</v>
      </c>
      <c r="AY23">
        <f>[16]Series!$C128*10000</f>
        <v>0.29897796344026129</v>
      </c>
      <c r="AZ23">
        <f>[16]Series!$C128*10000</f>
        <v>0.29897796344026129</v>
      </c>
      <c r="BA23">
        <f>[16]Series!$C128*10000</f>
        <v>0.29897796344026129</v>
      </c>
      <c r="BB23">
        <f>[16]Series!$C128*10000</f>
        <v>0.29897796344026129</v>
      </c>
      <c r="BC23">
        <f>[16]Series!$C128*10000</f>
        <v>0.29897796344026129</v>
      </c>
      <c r="BD23">
        <f>[16]Series!$C128*10000</f>
        <v>0.29897796344026129</v>
      </c>
      <c r="BE23">
        <f>[16]Series!$C128*10000</f>
        <v>0.29897796344026129</v>
      </c>
      <c r="BF23">
        <f>[16]Series!$C128*10000</f>
        <v>0.29897796344026129</v>
      </c>
      <c r="BG23">
        <f>[16]Series!$C128*10000</f>
        <v>0.29897796344026129</v>
      </c>
      <c r="BH23">
        <f>[16]Series!$C128*10000</f>
        <v>0.29897796344026129</v>
      </c>
      <c r="BI23">
        <f>[16]Series!$C128*10000</f>
        <v>0.29897796344026129</v>
      </c>
      <c r="BJ23">
        <f>[17]Series!$C128*10000</f>
        <v>0.29897796344026129</v>
      </c>
      <c r="BK23">
        <f>[17]Series!$C128*10000</f>
        <v>0.29897796344026129</v>
      </c>
      <c r="BL23">
        <f>[17]Series!$C128*10000</f>
        <v>0.29897796344026129</v>
      </c>
      <c r="BM23">
        <f>[17]Series!$C128*10000</f>
        <v>0.29897796344026129</v>
      </c>
      <c r="BN23">
        <f>[17]Series!$C128*10000</f>
        <v>0.29897796344026129</v>
      </c>
      <c r="BO23">
        <f>[17]Series!$C128*10000</f>
        <v>0.29897796344026129</v>
      </c>
      <c r="BP23">
        <f>[17]Series!$C128*10000</f>
        <v>0.29897796344026129</v>
      </c>
      <c r="BQ23">
        <f>[17]Series!$C128*10000</f>
        <v>0.29897796344026129</v>
      </c>
      <c r="BR23">
        <f>[17]Series!$C128*10000</f>
        <v>0.29897796344026129</v>
      </c>
      <c r="BS23">
        <f>[17]Series!$C128*10000</f>
        <v>0.29897796344026129</v>
      </c>
      <c r="BT23">
        <f>[17]Series!$C128*10000</f>
        <v>0.29897796344026129</v>
      </c>
      <c r="BU23">
        <f>[17]Series!$C128*10000</f>
        <v>0.29897796344026129</v>
      </c>
      <c r="BV23">
        <f>[18]Series!$C128*10000</f>
        <v>0.29897796344026129</v>
      </c>
      <c r="BW23">
        <f>[18]Series!$C128*10000</f>
        <v>0.29897796344026129</v>
      </c>
      <c r="BX23">
        <f>[18]Series!$C128*10000</f>
        <v>0.29897796344026129</v>
      </c>
      <c r="BY23">
        <f>[18]Series!$C128*10000</f>
        <v>0.29897796344026129</v>
      </c>
      <c r="BZ23">
        <f>[18]Series!$C128*10000</f>
        <v>0.29897796344026129</v>
      </c>
      <c r="CA23">
        <f>[18]Series!$C128*10000</f>
        <v>0.29897796344026129</v>
      </c>
      <c r="CB23">
        <f>[18]Series!$C128*10000</f>
        <v>0.29897796344026129</v>
      </c>
      <c r="CC23">
        <f>[18]Series!$C128*10000</f>
        <v>0.29897796344026129</v>
      </c>
      <c r="CD23">
        <f>[18]Series!$C128*10000</f>
        <v>0.29897796344026129</v>
      </c>
      <c r="CE23">
        <f>[18]Series!$C128*10000</f>
        <v>0.29897796344026129</v>
      </c>
      <c r="CF23">
        <f>[18]Series!$C128*10000</f>
        <v>0.29897796344026129</v>
      </c>
      <c r="CG23">
        <f>[18]Series!$C128*10000</f>
        <v>0.29897796344026129</v>
      </c>
      <c r="CH23">
        <f>[19]Series!$C128*10000</f>
        <v>0.29897796344026129</v>
      </c>
      <c r="CI23">
        <f>[19]Series!$C128*10000</f>
        <v>0.29897796344026129</v>
      </c>
      <c r="CJ23">
        <f>[19]Series!$C128*10000</f>
        <v>0.29897796344026129</v>
      </c>
      <c r="CK23">
        <f>[19]Series!$C128*10000</f>
        <v>0.29897796344026129</v>
      </c>
      <c r="CL23">
        <f>[19]Series!$C128*10000</f>
        <v>0.29897796344026129</v>
      </c>
      <c r="CM23">
        <f>[19]Series!$C128*10000</f>
        <v>0.29897796344026129</v>
      </c>
      <c r="CN23">
        <f>[19]Series!$C128*10000</f>
        <v>0.29897796344026129</v>
      </c>
      <c r="CO23">
        <f>[19]Series!$C128*10000</f>
        <v>0.29897796344026129</v>
      </c>
      <c r="CP23">
        <f>[19]Series!$C128*10000</f>
        <v>0.29897796344026129</v>
      </c>
      <c r="CQ23">
        <f>[19]Series!$C128*10000</f>
        <v>0.29897796344026129</v>
      </c>
      <c r="CR23">
        <f>[19]Series!$C128*10000</f>
        <v>0.29897796344026129</v>
      </c>
      <c r="CS23">
        <f>[19]Series!$C128*10000</f>
        <v>0.29897796344026129</v>
      </c>
      <c r="CT23">
        <f>[20]Series!$C128*10000</f>
        <v>0.29897796344026129</v>
      </c>
      <c r="CU23">
        <f>[20]Series!$C128*10000</f>
        <v>0.29897796344026129</v>
      </c>
      <c r="CV23">
        <f>[20]Series!$C128*10000</f>
        <v>0.29897796344026129</v>
      </c>
      <c r="CW23">
        <f>[20]Series!$C128*10000</f>
        <v>0.29897796344026129</v>
      </c>
      <c r="CX23">
        <f>[20]Series!$C128*10000</f>
        <v>0.29897796344026129</v>
      </c>
      <c r="CY23">
        <f>[20]Series!$C128*10000</f>
        <v>0.29897796344026129</v>
      </c>
      <c r="CZ23">
        <f>[20]Series!$C128*10000</f>
        <v>0.29897796344026129</v>
      </c>
      <c r="DA23">
        <f>[20]Series!$C128*10000</f>
        <v>0.29897796344026129</v>
      </c>
      <c r="DB23">
        <f>[20]Series!$C128*10000</f>
        <v>0.29897796344026129</v>
      </c>
      <c r="DC23">
        <f>[20]Series!$C128*10000</f>
        <v>0.29897796344026129</v>
      </c>
      <c r="DD23">
        <f>[20]Series!$C128*10000</f>
        <v>0.29897796344026129</v>
      </c>
      <c r="DE23">
        <f>[20]Series!$C128*10000</f>
        <v>0.29897796344026129</v>
      </c>
      <c r="DF23">
        <f>[21]Series!$C128*10000</f>
        <v>0.29897796344026129</v>
      </c>
      <c r="DG23">
        <f>[21]Series!$C128*10000</f>
        <v>0.29897796344026129</v>
      </c>
      <c r="DH23">
        <f>[21]Series!$C128*10000</f>
        <v>0.29897796344026129</v>
      </c>
      <c r="DI23">
        <f>[21]Series!$C128*10000</f>
        <v>0.29897796344026129</v>
      </c>
      <c r="DJ23">
        <f>[21]Series!$C128*10000</f>
        <v>0.29897796344026129</v>
      </c>
      <c r="DK23">
        <f>[21]Series!$C128*10000</f>
        <v>0.29897796344026129</v>
      </c>
      <c r="DL23">
        <f>[21]Series!$C128*10000</f>
        <v>0.29897796344026129</v>
      </c>
      <c r="DM23">
        <f>[21]Series!$C128*10000</f>
        <v>0.29897796344026129</v>
      </c>
      <c r="DN23">
        <f>[21]Series!$C128*10000</f>
        <v>0.29897796344026129</v>
      </c>
      <c r="DO23">
        <f>[21]Series!$C128*10000</f>
        <v>0.29897796344026129</v>
      </c>
      <c r="DP23">
        <f>[21]Series!$C128*10000</f>
        <v>0.29897796344026129</v>
      </c>
      <c r="DQ23">
        <f>[21]Series!$C128*10000</f>
        <v>0.29897796344026129</v>
      </c>
      <c r="DR23">
        <f>[22]Series!$C128*10000</f>
        <v>0.29897796344026129</v>
      </c>
      <c r="DS23">
        <f>[22]Series!$C128*10000</f>
        <v>0.29897796344026129</v>
      </c>
      <c r="DT23">
        <f>[22]Series!$C128*10000</f>
        <v>0.29897796344026129</v>
      </c>
      <c r="DU23">
        <f>[22]Series!$C128*10000</f>
        <v>0.29897796344026129</v>
      </c>
      <c r="DV23">
        <f>[22]Series!$C128*10000</f>
        <v>0.29897796344026129</v>
      </c>
      <c r="DW23">
        <f>[22]Series!$C128*10000</f>
        <v>0.29897796344026129</v>
      </c>
      <c r="DX23">
        <f>[22]Series!$C128*10000</f>
        <v>0.29897796344026129</v>
      </c>
      <c r="DY23">
        <f>[22]Series!$C128*10000</f>
        <v>0.29897796344026129</v>
      </c>
      <c r="DZ23">
        <f>[22]Series!$C128*10000</f>
        <v>0.29897796344026129</v>
      </c>
      <c r="EA23">
        <f>[22]Series!$C128*10000</f>
        <v>0.29897796344026129</v>
      </c>
      <c r="EB23">
        <f>[22]Series!$C128*10000</f>
        <v>0.29897796344026129</v>
      </c>
      <c r="EC23">
        <f>[22]Series!$C128*10000</f>
        <v>0.29897796344026129</v>
      </c>
      <c r="ED23">
        <f>[23]Series!$C128*10000</f>
        <v>0.29897796344026129</v>
      </c>
      <c r="EE23">
        <f>[23]Series!$C128*10000</f>
        <v>0.29897796344026129</v>
      </c>
      <c r="EF23">
        <f>[23]Series!$C128*10000</f>
        <v>0.29897796344026129</v>
      </c>
      <c r="EG23">
        <f>[23]Series!$C128*10000</f>
        <v>0.29897796344026129</v>
      </c>
      <c r="EH23">
        <f>[23]Series!$C128*10000</f>
        <v>0.29897796344026129</v>
      </c>
      <c r="EI23">
        <f>[23]Series!$C128*10000</f>
        <v>0.29897796344026129</v>
      </c>
      <c r="EJ23">
        <f>[23]Series!$C128*10000</f>
        <v>0.29897796344026129</v>
      </c>
      <c r="EK23">
        <f>[23]Series!$C128*10000</f>
        <v>0.29897796344026129</v>
      </c>
      <c r="EL23">
        <f>[23]Series!$C128*10000</f>
        <v>0.29897796344026129</v>
      </c>
      <c r="EM23">
        <f>[23]Series!$C128*10000</f>
        <v>0.29897796344026129</v>
      </c>
      <c r="EN23">
        <f>[23]Series!$C128*10000</f>
        <v>0.29897796344026129</v>
      </c>
      <c r="EO23">
        <f>[23]Series!$C128*10000</f>
        <v>0.29897796344026129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 x14ac:dyDescent="0.3">
      <c r="A24" s="1">
        <v>40118</v>
      </c>
      <c r="B24">
        <f>[1]Sheet1!$C24</f>
        <v>0.11014872053636804</v>
      </c>
      <c r="C24">
        <f>[2]Sheet1!$C24</f>
        <v>0.1482979859075485</v>
      </c>
      <c r="D24">
        <f>[3]Sheet1!$C24</f>
        <v>0.1309324326754715</v>
      </c>
      <c r="E24">
        <f>[4]Sheet1!$C24</f>
        <v>0.10220961707374454</v>
      </c>
      <c r="F24">
        <f>[5]Sheet1!$C24</f>
        <v>0.11468793247829212</v>
      </c>
      <c r="G24">
        <f>[6]Sheet1!$C24</f>
        <v>0.109659370815264</v>
      </c>
      <c r="H24">
        <f>[7]Sheet1!$C24</f>
        <v>8.9549501016692123E-2</v>
      </c>
      <c r="I24">
        <f>[8]Sheet1!$C24</f>
        <v>3.8813972754496273E-2</v>
      </c>
      <c r="J24">
        <f>[9]Sheet1!$C24</f>
        <v>-1.7954404492097842E-2</v>
      </c>
      <c r="K24">
        <f>[10]Sheet1!$C24</f>
        <v>-1.7188729063553509E-2</v>
      </c>
      <c r="L24">
        <f>[11]Sheet1!$C24</f>
        <v>-8.5709891852926212E-2</v>
      </c>
      <c r="M24">
        <f>[12]Sheet1!$C24</f>
        <v>-8.5709891852886244E-2</v>
      </c>
      <c r="N24">
        <f>[25]Sheet1!$C12</f>
        <v>0.3217135098457059</v>
      </c>
      <c r="O24">
        <f>[26]Sheet1!$C12</f>
        <v>0.3217135098457059</v>
      </c>
      <c r="P24">
        <f>[27]Sheet1!$C12</f>
        <v>0.3217135098457059</v>
      </c>
      <c r="Q24">
        <f>[28]Sheet1!$C12</f>
        <v>0.3217135098457059</v>
      </c>
      <c r="R24">
        <f>[29]Sheet1!$C12</f>
        <v>0.3217135098457059</v>
      </c>
      <c r="S24">
        <f>[30]Sheet1!$C12</f>
        <v>0.3217135098457059</v>
      </c>
      <c r="T24">
        <f>[31]Sheet1!$C12</f>
        <v>0.3217135098457059</v>
      </c>
      <c r="U24">
        <f>[32]Sheet1!$C12</f>
        <v>0.3217135098457059</v>
      </c>
      <c r="V24">
        <f>[33]Sheet1!$C12</f>
        <v>0.3217135098457059</v>
      </c>
      <c r="W24">
        <f>[34]Sheet1!$C12</f>
        <v>0.3217135098457059</v>
      </c>
      <c r="X24">
        <f>[35]Sheet1!$C12</f>
        <v>0.3217135098457059</v>
      </c>
      <c r="Y24">
        <f>[36]Sheet1!$C12</f>
        <v>0.32171350984570585</v>
      </c>
      <c r="Z24">
        <f>[14]Series!$C129*10000</f>
        <v>0.32159025396292396</v>
      </c>
      <c r="AA24">
        <f>[14]Series!$C129*10000</f>
        <v>0.32159025396292396</v>
      </c>
      <c r="AB24">
        <f>[14]Series!$C129*10000</f>
        <v>0.32159025396292396</v>
      </c>
      <c r="AC24">
        <f>[14]Series!$C129*10000</f>
        <v>0.32159025396292396</v>
      </c>
      <c r="AD24">
        <f>[14]Series!$C129*10000</f>
        <v>0.32159025396292396</v>
      </c>
      <c r="AE24">
        <f>[14]Series!$C129*10000</f>
        <v>0.32159025396292396</v>
      </c>
      <c r="AF24">
        <f>[14]Series!$C129*10000</f>
        <v>0.32159025396292396</v>
      </c>
      <c r="AG24">
        <f>[14]Series!$C129*10000</f>
        <v>0.32159025396292396</v>
      </c>
      <c r="AH24">
        <f>[14]Series!$C129*10000</f>
        <v>0.32159025396292396</v>
      </c>
      <c r="AI24">
        <f>[14]Series!$C129*10000</f>
        <v>0.32159025396292396</v>
      </c>
      <c r="AJ24">
        <f>[14]Series!$C129*10000</f>
        <v>0.32159025396292396</v>
      </c>
      <c r="AK24">
        <f>[14]Series!$C129*10000</f>
        <v>0.32159025396292396</v>
      </c>
      <c r="AL24">
        <f>[15]Series!$C129*10000</f>
        <v>0.32159025396292396</v>
      </c>
      <c r="AM24">
        <f>[15]Series!$C129*10000</f>
        <v>0.32159025396292396</v>
      </c>
      <c r="AN24">
        <f>[15]Series!$C129*10000</f>
        <v>0.32159025396292396</v>
      </c>
      <c r="AO24">
        <f>[15]Series!$C129*10000</f>
        <v>0.32159025396292396</v>
      </c>
      <c r="AP24">
        <f>[15]Series!$C129*10000</f>
        <v>0.32159025396292396</v>
      </c>
      <c r="AQ24">
        <f>[15]Series!$C129*10000</f>
        <v>0.32159025396292396</v>
      </c>
      <c r="AR24">
        <f>[15]Series!$C129*10000</f>
        <v>0.32159025396292396</v>
      </c>
      <c r="AS24">
        <f>[15]Series!$C129*10000</f>
        <v>0.32159025396292396</v>
      </c>
      <c r="AT24">
        <f>[15]Series!$C129*10000</f>
        <v>0.32159025396292396</v>
      </c>
      <c r="AU24">
        <f>[15]Series!$C129*10000</f>
        <v>0.32159025396292396</v>
      </c>
      <c r="AV24">
        <f>[15]Series!$C129*10000</f>
        <v>0.32159025396292396</v>
      </c>
      <c r="AW24">
        <f>[15]Series!$C129*10000</f>
        <v>0.32159025396292396</v>
      </c>
      <c r="AX24">
        <f>[16]Series!$C129*10000</f>
        <v>0.32159025396292396</v>
      </c>
      <c r="AY24">
        <f>[16]Series!$C129*10000</f>
        <v>0.32159025396292396</v>
      </c>
      <c r="AZ24">
        <f>[16]Series!$C129*10000</f>
        <v>0.32159025396292396</v>
      </c>
      <c r="BA24">
        <f>[16]Series!$C129*10000</f>
        <v>0.32159025396292396</v>
      </c>
      <c r="BB24">
        <f>[16]Series!$C129*10000</f>
        <v>0.32159025396292396</v>
      </c>
      <c r="BC24">
        <f>[16]Series!$C129*10000</f>
        <v>0.32159025396292396</v>
      </c>
      <c r="BD24">
        <f>[16]Series!$C129*10000</f>
        <v>0.32159025396292396</v>
      </c>
      <c r="BE24">
        <f>[16]Series!$C129*10000</f>
        <v>0.32159025396292396</v>
      </c>
      <c r="BF24">
        <f>[16]Series!$C129*10000</f>
        <v>0.32159025396292396</v>
      </c>
      <c r="BG24">
        <f>[16]Series!$C129*10000</f>
        <v>0.32159025396292396</v>
      </c>
      <c r="BH24">
        <f>[16]Series!$C129*10000</f>
        <v>0.32159025396292396</v>
      </c>
      <c r="BI24">
        <f>[16]Series!$C129*10000</f>
        <v>0.32159025396292396</v>
      </c>
      <c r="BJ24">
        <f>[17]Series!$C129*10000</f>
        <v>0.32159025396292396</v>
      </c>
      <c r="BK24">
        <f>[17]Series!$C129*10000</f>
        <v>0.32159025396292396</v>
      </c>
      <c r="BL24">
        <f>[17]Series!$C129*10000</f>
        <v>0.32159025396292396</v>
      </c>
      <c r="BM24">
        <f>[17]Series!$C129*10000</f>
        <v>0.32159025396292396</v>
      </c>
      <c r="BN24">
        <f>[17]Series!$C129*10000</f>
        <v>0.32159025396292396</v>
      </c>
      <c r="BO24">
        <f>[17]Series!$C129*10000</f>
        <v>0.32159025396292396</v>
      </c>
      <c r="BP24">
        <f>[17]Series!$C129*10000</f>
        <v>0.32159025396292396</v>
      </c>
      <c r="BQ24">
        <f>[17]Series!$C129*10000</f>
        <v>0.32159025396292396</v>
      </c>
      <c r="BR24">
        <f>[17]Series!$C129*10000</f>
        <v>0.32159025396292396</v>
      </c>
      <c r="BS24">
        <f>[17]Series!$C129*10000</f>
        <v>0.32159025396292396</v>
      </c>
      <c r="BT24">
        <f>[17]Series!$C129*10000</f>
        <v>0.32159025396292396</v>
      </c>
      <c r="BU24">
        <f>[17]Series!$C129*10000</f>
        <v>0.32159025396292396</v>
      </c>
      <c r="BV24">
        <f>[18]Series!$C129*10000</f>
        <v>0.32159025396292396</v>
      </c>
      <c r="BW24">
        <f>[18]Series!$C129*10000</f>
        <v>0.32159025396292396</v>
      </c>
      <c r="BX24">
        <f>[18]Series!$C129*10000</f>
        <v>0.32159025396292396</v>
      </c>
      <c r="BY24">
        <f>[18]Series!$C129*10000</f>
        <v>0.32159025396292396</v>
      </c>
      <c r="BZ24">
        <f>[18]Series!$C129*10000</f>
        <v>0.32159025396292396</v>
      </c>
      <c r="CA24">
        <f>[18]Series!$C129*10000</f>
        <v>0.32159025396292396</v>
      </c>
      <c r="CB24">
        <f>[18]Series!$C129*10000</f>
        <v>0.32159025396292396</v>
      </c>
      <c r="CC24">
        <f>[18]Series!$C129*10000</f>
        <v>0.32159025396292396</v>
      </c>
      <c r="CD24">
        <f>[18]Series!$C129*10000</f>
        <v>0.32159025396292396</v>
      </c>
      <c r="CE24">
        <f>[18]Series!$C129*10000</f>
        <v>0.32159025396292396</v>
      </c>
      <c r="CF24">
        <f>[18]Series!$C129*10000</f>
        <v>0.32159025396292396</v>
      </c>
      <c r="CG24">
        <f>[18]Series!$C129*10000</f>
        <v>0.32159025396292396</v>
      </c>
      <c r="CH24">
        <f>[19]Series!$C129*10000</f>
        <v>0.32159025396292396</v>
      </c>
      <c r="CI24">
        <f>[19]Series!$C129*10000</f>
        <v>0.32159025396292396</v>
      </c>
      <c r="CJ24">
        <f>[19]Series!$C129*10000</f>
        <v>0.32159025396292396</v>
      </c>
      <c r="CK24">
        <f>[19]Series!$C129*10000</f>
        <v>0.32159025396292396</v>
      </c>
      <c r="CL24">
        <f>[19]Series!$C129*10000</f>
        <v>0.32159025396292396</v>
      </c>
      <c r="CM24">
        <f>[19]Series!$C129*10000</f>
        <v>0.32159025396292396</v>
      </c>
      <c r="CN24">
        <f>[19]Series!$C129*10000</f>
        <v>0.32159025396292396</v>
      </c>
      <c r="CO24">
        <f>[19]Series!$C129*10000</f>
        <v>0.32159025396292396</v>
      </c>
      <c r="CP24">
        <f>[19]Series!$C129*10000</f>
        <v>0.32159025396292396</v>
      </c>
      <c r="CQ24">
        <f>[19]Series!$C129*10000</f>
        <v>0.32159025396292396</v>
      </c>
      <c r="CR24">
        <f>[19]Series!$C129*10000</f>
        <v>0.32159025396292396</v>
      </c>
      <c r="CS24">
        <f>[19]Series!$C129*10000</f>
        <v>0.32159025396292396</v>
      </c>
      <c r="CT24">
        <f>[20]Series!$C129*10000</f>
        <v>0.32159025396292396</v>
      </c>
      <c r="CU24">
        <f>[20]Series!$C129*10000</f>
        <v>0.32159025396292396</v>
      </c>
      <c r="CV24">
        <f>[20]Series!$C129*10000</f>
        <v>0.32159025396292396</v>
      </c>
      <c r="CW24">
        <f>[20]Series!$C129*10000</f>
        <v>0.32159025396292396</v>
      </c>
      <c r="CX24">
        <f>[20]Series!$C129*10000</f>
        <v>0.32159025396292396</v>
      </c>
      <c r="CY24">
        <f>[20]Series!$C129*10000</f>
        <v>0.32159025396292396</v>
      </c>
      <c r="CZ24">
        <f>[20]Series!$C129*10000</f>
        <v>0.32159025396292396</v>
      </c>
      <c r="DA24">
        <f>[20]Series!$C129*10000</f>
        <v>0.32159025396292396</v>
      </c>
      <c r="DB24">
        <f>[20]Series!$C129*10000</f>
        <v>0.32159025396292396</v>
      </c>
      <c r="DC24">
        <f>[20]Series!$C129*10000</f>
        <v>0.32159025396292396</v>
      </c>
      <c r="DD24">
        <f>[20]Series!$C129*10000</f>
        <v>0.32159025396292396</v>
      </c>
      <c r="DE24">
        <f>[20]Series!$C129*10000</f>
        <v>0.32159025396292396</v>
      </c>
      <c r="DF24">
        <f>[21]Series!$C129*10000</f>
        <v>0.32159025396292396</v>
      </c>
      <c r="DG24">
        <f>[21]Series!$C129*10000</f>
        <v>0.32159025396292396</v>
      </c>
      <c r="DH24">
        <f>[21]Series!$C129*10000</f>
        <v>0.32159025396292396</v>
      </c>
      <c r="DI24">
        <f>[21]Series!$C129*10000</f>
        <v>0.32159025396292396</v>
      </c>
      <c r="DJ24">
        <f>[21]Series!$C129*10000</f>
        <v>0.32159025396292396</v>
      </c>
      <c r="DK24">
        <f>[21]Series!$C129*10000</f>
        <v>0.32159025396292396</v>
      </c>
      <c r="DL24">
        <f>[21]Series!$C129*10000</f>
        <v>0.32159025396292396</v>
      </c>
      <c r="DM24">
        <f>[21]Series!$C129*10000</f>
        <v>0.32159025396292396</v>
      </c>
      <c r="DN24">
        <f>[21]Series!$C129*10000</f>
        <v>0.32159025396292396</v>
      </c>
      <c r="DO24">
        <f>[21]Series!$C129*10000</f>
        <v>0.32159025396292396</v>
      </c>
      <c r="DP24">
        <f>[21]Series!$C129*10000</f>
        <v>0.32159025396292396</v>
      </c>
      <c r="DQ24">
        <f>[21]Series!$C129*10000</f>
        <v>0.32159025396292396</v>
      </c>
      <c r="DR24">
        <f>[22]Series!$C129*10000</f>
        <v>0.32159025396292396</v>
      </c>
      <c r="DS24">
        <f>[22]Series!$C129*10000</f>
        <v>0.32159025396292396</v>
      </c>
      <c r="DT24">
        <f>[22]Series!$C129*10000</f>
        <v>0.32159025396292396</v>
      </c>
      <c r="DU24">
        <f>[22]Series!$C129*10000</f>
        <v>0.32159025396292396</v>
      </c>
      <c r="DV24">
        <f>[22]Series!$C129*10000</f>
        <v>0.32159025396292396</v>
      </c>
      <c r="DW24">
        <f>[22]Series!$C129*10000</f>
        <v>0.32159025396292396</v>
      </c>
      <c r="DX24">
        <f>[22]Series!$C129*10000</f>
        <v>0.32159025396292396</v>
      </c>
      <c r="DY24">
        <f>[22]Series!$C129*10000</f>
        <v>0.32159025396292396</v>
      </c>
      <c r="DZ24">
        <f>[22]Series!$C129*10000</f>
        <v>0.32159025396292396</v>
      </c>
      <c r="EA24">
        <f>[22]Series!$C129*10000</f>
        <v>0.32159025396292396</v>
      </c>
      <c r="EB24">
        <f>[22]Series!$C129*10000</f>
        <v>0.32159025396292396</v>
      </c>
      <c r="EC24">
        <f>[22]Series!$C129*10000</f>
        <v>0.32159025396292396</v>
      </c>
      <c r="ED24">
        <f>[23]Series!$C129*10000</f>
        <v>0.32159025396292396</v>
      </c>
      <c r="EE24">
        <f>[23]Series!$C129*10000</f>
        <v>0.32159025396292396</v>
      </c>
      <c r="EF24">
        <f>[23]Series!$C129*10000</f>
        <v>0.32159025396292396</v>
      </c>
      <c r="EG24">
        <f>[23]Series!$C129*10000</f>
        <v>0.32159025396292396</v>
      </c>
      <c r="EH24">
        <f>[23]Series!$C129*10000</f>
        <v>0.32159025396292396</v>
      </c>
      <c r="EI24">
        <f>[23]Series!$C129*10000</f>
        <v>0.32159025396292396</v>
      </c>
      <c r="EJ24">
        <f>[23]Series!$C129*10000</f>
        <v>0.32159025396292396</v>
      </c>
      <c r="EK24">
        <f>[23]Series!$C129*10000</f>
        <v>0.32159025396292396</v>
      </c>
      <c r="EL24">
        <f>[23]Series!$C129*10000</f>
        <v>0.32159025396292396</v>
      </c>
      <c r="EM24">
        <f>[23]Series!$C129*10000</f>
        <v>0.32159025396292396</v>
      </c>
      <c r="EN24">
        <f>[23]Series!$C129*10000</f>
        <v>0.32159025396292396</v>
      </c>
      <c r="EO24">
        <f>[23]Series!$C129*10000</f>
        <v>0.32159025396292396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 x14ac:dyDescent="0.3">
      <c r="A25" s="1">
        <v>40148</v>
      </c>
      <c r="B25">
        <f>[1]Sheet1!$C25</f>
        <v>0.59809241651545664</v>
      </c>
      <c r="C25">
        <f>[2]Sheet1!$C25</f>
        <v>0.51695676542689872</v>
      </c>
      <c r="D25">
        <f>[3]Sheet1!$C25</f>
        <v>0.52780062210443146</v>
      </c>
      <c r="E25">
        <f>[4]Sheet1!$C25</f>
        <v>0.57383996047137831</v>
      </c>
      <c r="F25">
        <f>[5]Sheet1!$C25</f>
        <v>0.57655160849454112</v>
      </c>
      <c r="G25">
        <f>[6]Sheet1!$C25</f>
        <v>0.5768981988245897</v>
      </c>
      <c r="H25">
        <f>[7]Sheet1!$C25</f>
        <v>0.59434746615831235</v>
      </c>
      <c r="I25">
        <f>[8]Sheet1!$C25</f>
        <v>0.61661347566388902</v>
      </c>
      <c r="J25">
        <f>[9]Sheet1!$C25</f>
        <v>0.67141166718991707</v>
      </c>
      <c r="K25">
        <f>[10]Sheet1!$C25</f>
        <v>0.72446091856802552</v>
      </c>
      <c r="L25">
        <f>[11]Sheet1!$C25</f>
        <v>0.74851857748238193</v>
      </c>
      <c r="M25">
        <f>[12]Sheet1!$C25</f>
        <v>0.84571631637157785</v>
      </c>
      <c r="N25">
        <f>[25]Sheet1!$C13</f>
        <v>0.31186325583639418</v>
      </c>
      <c r="O25">
        <f>[26]Sheet1!$C13</f>
        <v>0.31186325583639418</v>
      </c>
      <c r="P25">
        <f>[27]Sheet1!$C13</f>
        <v>0.31186325583639418</v>
      </c>
      <c r="Q25">
        <f>[28]Sheet1!$C13</f>
        <v>0.31186325583639418</v>
      </c>
      <c r="R25">
        <f>[29]Sheet1!$C13</f>
        <v>0.31186325583639418</v>
      </c>
      <c r="S25">
        <f>[30]Sheet1!$C13</f>
        <v>0.31186325583639418</v>
      </c>
      <c r="T25">
        <f>[31]Sheet1!$C13</f>
        <v>0.31186325583639418</v>
      </c>
      <c r="U25">
        <f>[32]Sheet1!$C13</f>
        <v>0.31186325583639418</v>
      </c>
      <c r="V25">
        <f>[33]Sheet1!$C13</f>
        <v>0.31186325583639418</v>
      </c>
      <c r="W25">
        <f>[34]Sheet1!$C13</f>
        <v>0.31186325583639418</v>
      </c>
      <c r="X25">
        <f>[35]Sheet1!$C13</f>
        <v>0.31186325583639418</v>
      </c>
      <c r="Y25">
        <f>[36]Sheet1!$C13</f>
        <v>0.31186325583639407</v>
      </c>
      <c r="Z25">
        <f>[14]Series!$C130*10000</f>
        <v>0.29686501740364363</v>
      </c>
      <c r="AA25">
        <f>[14]Series!$C130*10000</f>
        <v>0.29686501740364363</v>
      </c>
      <c r="AB25">
        <f>[14]Series!$C130*10000</f>
        <v>0.29686501740364363</v>
      </c>
      <c r="AC25">
        <f>[14]Series!$C130*10000</f>
        <v>0.29686501740364363</v>
      </c>
      <c r="AD25">
        <f>[14]Series!$C130*10000</f>
        <v>0.29686501740364363</v>
      </c>
      <c r="AE25">
        <f>[14]Series!$C130*10000</f>
        <v>0.29686501740364363</v>
      </c>
      <c r="AF25">
        <f>[14]Series!$C130*10000</f>
        <v>0.29686501740364363</v>
      </c>
      <c r="AG25">
        <f>[14]Series!$C130*10000</f>
        <v>0.29686501740364363</v>
      </c>
      <c r="AH25">
        <f>[14]Series!$C130*10000</f>
        <v>0.29686501740364363</v>
      </c>
      <c r="AI25">
        <f>[14]Series!$C130*10000</f>
        <v>0.29686501740364363</v>
      </c>
      <c r="AJ25">
        <f>[14]Series!$C130*10000</f>
        <v>0.29686501740364363</v>
      </c>
      <c r="AK25">
        <f>[14]Series!$C130*10000</f>
        <v>0.29686501740364363</v>
      </c>
      <c r="AL25">
        <f>[15]Series!$C130*10000</f>
        <v>0.29686501740364363</v>
      </c>
      <c r="AM25">
        <f>[15]Series!$C130*10000</f>
        <v>0.29686501740364363</v>
      </c>
      <c r="AN25">
        <f>[15]Series!$C130*10000</f>
        <v>0.29686501740364363</v>
      </c>
      <c r="AO25">
        <f>[15]Series!$C130*10000</f>
        <v>0.29686501740364363</v>
      </c>
      <c r="AP25">
        <f>[15]Series!$C130*10000</f>
        <v>0.29686501740364363</v>
      </c>
      <c r="AQ25">
        <f>[15]Series!$C130*10000</f>
        <v>0.29686501740364363</v>
      </c>
      <c r="AR25">
        <f>[15]Series!$C130*10000</f>
        <v>0.29686501740364363</v>
      </c>
      <c r="AS25">
        <f>[15]Series!$C130*10000</f>
        <v>0.29686501740364363</v>
      </c>
      <c r="AT25">
        <f>[15]Series!$C130*10000</f>
        <v>0.29686501740364363</v>
      </c>
      <c r="AU25">
        <f>[15]Series!$C130*10000</f>
        <v>0.29686501740364363</v>
      </c>
      <c r="AV25">
        <f>[15]Series!$C130*10000</f>
        <v>0.29686501740364363</v>
      </c>
      <c r="AW25">
        <f>[15]Series!$C130*10000</f>
        <v>0.29686501740364363</v>
      </c>
      <c r="AX25">
        <f>[16]Series!$C130*10000</f>
        <v>0.29686501740364363</v>
      </c>
      <c r="AY25">
        <f>[16]Series!$C130*10000</f>
        <v>0.29686501740364363</v>
      </c>
      <c r="AZ25">
        <f>[16]Series!$C130*10000</f>
        <v>0.29686501740364363</v>
      </c>
      <c r="BA25">
        <f>[16]Series!$C130*10000</f>
        <v>0.29686501740364363</v>
      </c>
      <c r="BB25">
        <f>[16]Series!$C130*10000</f>
        <v>0.29686501740364363</v>
      </c>
      <c r="BC25">
        <f>[16]Series!$C130*10000</f>
        <v>0.29686501740364363</v>
      </c>
      <c r="BD25">
        <f>[16]Series!$C130*10000</f>
        <v>0.29686501740364363</v>
      </c>
      <c r="BE25">
        <f>[16]Series!$C130*10000</f>
        <v>0.29686501740364363</v>
      </c>
      <c r="BF25">
        <f>[16]Series!$C130*10000</f>
        <v>0.29686501740364363</v>
      </c>
      <c r="BG25">
        <f>[16]Series!$C130*10000</f>
        <v>0.29686501740364363</v>
      </c>
      <c r="BH25">
        <f>[16]Series!$C130*10000</f>
        <v>0.29686501740364363</v>
      </c>
      <c r="BI25">
        <f>[16]Series!$C130*10000</f>
        <v>0.29686501740364363</v>
      </c>
      <c r="BJ25">
        <f>[17]Series!$C130*10000</f>
        <v>0.29686501740364363</v>
      </c>
      <c r="BK25">
        <f>[17]Series!$C130*10000</f>
        <v>0.29686501740364363</v>
      </c>
      <c r="BL25">
        <f>[17]Series!$C130*10000</f>
        <v>0.29686501740364363</v>
      </c>
      <c r="BM25">
        <f>[17]Series!$C130*10000</f>
        <v>0.29686501740364363</v>
      </c>
      <c r="BN25">
        <f>[17]Series!$C130*10000</f>
        <v>0.29686501740364363</v>
      </c>
      <c r="BO25">
        <f>[17]Series!$C130*10000</f>
        <v>0.29686501740364363</v>
      </c>
      <c r="BP25">
        <f>[17]Series!$C130*10000</f>
        <v>0.29686501740364363</v>
      </c>
      <c r="BQ25">
        <f>[17]Series!$C130*10000</f>
        <v>0.29686501740364363</v>
      </c>
      <c r="BR25">
        <f>[17]Series!$C130*10000</f>
        <v>0.29686501740364363</v>
      </c>
      <c r="BS25">
        <f>[17]Series!$C130*10000</f>
        <v>0.29686501740364363</v>
      </c>
      <c r="BT25">
        <f>[17]Series!$C130*10000</f>
        <v>0.29686501740364363</v>
      </c>
      <c r="BU25">
        <f>[17]Series!$C130*10000</f>
        <v>0.29686501740364363</v>
      </c>
      <c r="BV25">
        <f>[18]Series!$C130*10000</f>
        <v>0.29686501740364363</v>
      </c>
      <c r="BW25">
        <f>[18]Series!$C130*10000</f>
        <v>0.29686501740364363</v>
      </c>
      <c r="BX25">
        <f>[18]Series!$C130*10000</f>
        <v>0.29686501740364363</v>
      </c>
      <c r="BY25">
        <f>[18]Series!$C130*10000</f>
        <v>0.29686501740364363</v>
      </c>
      <c r="BZ25">
        <f>[18]Series!$C130*10000</f>
        <v>0.29686501740364363</v>
      </c>
      <c r="CA25">
        <f>[18]Series!$C130*10000</f>
        <v>0.29686501740364363</v>
      </c>
      <c r="CB25">
        <f>[18]Series!$C130*10000</f>
        <v>0.29686501740364363</v>
      </c>
      <c r="CC25">
        <f>[18]Series!$C130*10000</f>
        <v>0.29686501740364363</v>
      </c>
      <c r="CD25">
        <f>[18]Series!$C130*10000</f>
        <v>0.29686501740364363</v>
      </c>
      <c r="CE25">
        <f>[18]Series!$C130*10000</f>
        <v>0.29686501740364363</v>
      </c>
      <c r="CF25">
        <f>[18]Series!$C130*10000</f>
        <v>0.29686501740364363</v>
      </c>
      <c r="CG25">
        <f>[18]Series!$C130*10000</f>
        <v>0.29686501740364363</v>
      </c>
      <c r="CH25">
        <f>[19]Series!$C130*10000</f>
        <v>0.29686501740364363</v>
      </c>
      <c r="CI25">
        <f>[19]Series!$C130*10000</f>
        <v>0.29686501740364363</v>
      </c>
      <c r="CJ25">
        <f>[19]Series!$C130*10000</f>
        <v>0.29686501740364363</v>
      </c>
      <c r="CK25">
        <f>[19]Series!$C130*10000</f>
        <v>0.29686501740364363</v>
      </c>
      <c r="CL25">
        <f>[19]Series!$C130*10000</f>
        <v>0.29686501740364363</v>
      </c>
      <c r="CM25">
        <f>[19]Series!$C130*10000</f>
        <v>0.29686501740364363</v>
      </c>
      <c r="CN25">
        <f>[19]Series!$C130*10000</f>
        <v>0.29686501740364363</v>
      </c>
      <c r="CO25">
        <f>[19]Series!$C130*10000</f>
        <v>0.29686501740364363</v>
      </c>
      <c r="CP25">
        <f>[19]Series!$C130*10000</f>
        <v>0.29686501740364363</v>
      </c>
      <c r="CQ25">
        <f>[19]Series!$C130*10000</f>
        <v>0.29686501740364363</v>
      </c>
      <c r="CR25">
        <f>[19]Series!$C130*10000</f>
        <v>0.29686501740364363</v>
      </c>
      <c r="CS25">
        <f>[19]Series!$C130*10000</f>
        <v>0.29686501740364363</v>
      </c>
      <c r="CT25">
        <f>[20]Series!$C130*10000</f>
        <v>0.29686501740364363</v>
      </c>
      <c r="CU25">
        <f>[20]Series!$C130*10000</f>
        <v>0.29686501740364363</v>
      </c>
      <c r="CV25">
        <f>[20]Series!$C130*10000</f>
        <v>0.29686501740364363</v>
      </c>
      <c r="CW25">
        <f>[20]Series!$C130*10000</f>
        <v>0.29686501740364363</v>
      </c>
      <c r="CX25">
        <f>[20]Series!$C130*10000</f>
        <v>0.29686501740364363</v>
      </c>
      <c r="CY25">
        <f>[20]Series!$C130*10000</f>
        <v>0.29686501740364363</v>
      </c>
      <c r="CZ25">
        <f>[20]Series!$C130*10000</f>
        <v>0.29686501740364363</v>
      </c>
      <c r="DA25">
        <f>[20]Series!$C130*10000</f>
        <v>0.29686501740364363</v>
      </c>
      <c r="DB25">
        <f>[20]Series!$C130*10000</f>
        <v>0.29686501740364363</v>
      </c>
      <c r="DC25">
        <f>[20]Series!$C130*10000</f>
        <v>0.29686501740364363</v>
      </c>
      <c r="DD25">
        <f>[20]Series!$C130*10000</f>
        <v>0.29686501740364363</v>
      </c>
      <c r="DE25">
        <f>[20]Series!$C130*10000</f>
        <v>0.29686501740364363</v>
      </c>
      <c r="DF25">
        <f>[21]Series!$C130*10000</f>
        <v>0.29686501740364363</v>
      </c>
      <c r="DG25">
        <f>[21]Series!$C130*10000</f>
        <v>0.29686501740364363</v>
      </c>
      <c r="DH25">
        <f>[21]Series!$C130*10000</f>
        <v>0.29686501740364363</v>
      </c>
      <c r="DI25">
        <f>[21]Series!$C130*10000</f>
        <v>0.29686501740364363</v>
      </c>
      <c r="DJ25">
        <f>[21]Series!$C130*10000</f>
        <v>0.29686501740364363</v>
      </c>
      <c r="DK25">
        <f>[21]Series!$C130*10000</f>
        <v>0.29686501740364363</v>
      </c>
      <c r="DL25">
        <f>[21]Series!$C130*10000</f>
        <v>0.29686501740364363</v>
      </c>
      <c r="DM25">
        <f>[21]Series!$C130*10000</f>
        <v>0.29686501740364363</v>
      </c>
      <c r="DN25">
        <f>[21]Series!$C130*10000</f>
        <v>0.29686501740364363</v>
      </c>
      <c r="DO25">
        <f>[21]Series!$C130*10000</f>
        <v>0.29686501740364363</v>
      </c>
      <c r="DP25">
        <f>[21]Series!$C130*10000</f>
        <v>0.29686501740364363</v>
      </c>
      <c r="DQ25">
        <f>[21]Series!$C130*10000</f>
        <v>0.29686501740364363</v>
      </c>
      <c r="DR25">
        <f>[22]Series!$C130*10000</f>
        <v>0.29686501740364363</v>
      </c>
      <c r="DS25">
        <f>[22]Series!$C130*10000</f>
        <v>0.29686501740364363</v>
      </c>
      <c r="DT25">
        <f>[22]Series!$C130*10000</f>
        <v>0.29686501740364363</v>
      </c>
      <c r="DU25">
        <f>[22]Series!$C130*10000</f>
        <v>0.29686501740364363</v>
      </c>
      <c r="DV25">
        <f>[22]Series!$C130*10000</f>
        <v>0.29686501740364363</v>
      </c>
      <c r="DW25">
        <f>[22]Series!$C130*10000</f>
        <v>0.29686501740364363</v>
      </c>
      <c r="DX25">
        <f>[22]Series!$C130*10000</f>
        <v>0.29686501740364363</v>
      </c>
      <c r="DY25">
        <f>[22]Series!$C130*10000</f>
        <v>0.29686501740364363</v>
      </c>
      <c r="DZ25">
        <f>[22]Series!$C130*10000</f>
        <v>0.29686501740364363</v>
      </c>
      <c r="EA25">
        <f>[22]Series!$C130*10000</f>
        <v>0.29686501740364363</v>
      </c>
      <c r="EB25">
        <f>[22]Series!$C130*10000</f>
        <v>0.29686501740364363</v>
      </c>
      <c r="EC25">
        <f>[22]Series!$C130*10000</f>
        <v>0.29686501740364363</v>
      </c>
      <c r="ED25">
        <f>[23]Series!$C130*10000</f>
        <v>0.29686501740364363</v>
      </c>
      <c r="EE25">
        <f>[23]Series!$C130*10000</f>
        <v>0.29686501740364363</v>
      </c>
      <c r="EF25">
        <f>[23]Series!$C130*10000</f>
        <v>0.29686501740364363</v>
      </c>
      <c r="EG25">
        <f>[23]Series!$C130*10000</f>
        <v>0.29686501740364363</v>
      </c>
      <c r="EH25">
        <f>[23]Series!$C130*10000</f>
        <v>0.29686501740364363</v>
      </c>
      <c r="EI25">
        <f>[23]Series!$C130*10000</f>
        <v>0.29686501740364363</v>
      </c>
      <c r="EJ25">
        <f>[23]Series!$C130*10000</f>
        <v>0.29686501740364363</v>
      </c>
      <c r="EK25">
        <f>[23]Series!$C130*10000</f>
        <v>0.29686501740364363</v>
      </c>
      <c r="EL25">
        <f>[23]Series!$C130*10000</f>
        <v>0.29686501740364363</v>
      </c>
      <c r="EM25">
        <f>[23]Series!$C130*10000</f>
        <v>0.29686501740364363</v>
      </c>
      <c r="EN25">
        <f>[23]Series!$C130*10000</f>
        <v>0.29686501740364363</v>
      </c>
      <c r="EO25">
        <f>[23]Series!$C130*10000</f>
        <v>0.29686501740364363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 x14ac:dyDescent="0.3">
      <c r="A26" s="1">
        <v>40179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[25]Sheet1!$C14</f>
        <v>0.32006568713310363</v>
      </c>
      <c r="O26">
        <f>[26]Sheet1!$C14</f>
        <v>0.32006568713310363</v>
      </c>
      <c r="P26">
        <f>[27]Sheet1!$C14</f>
        <v>0.32006568713310363</v>
      </c>
      <c r="Q26">
        <f>[28]Sheet1!$C14</f>
        <v>0.32006568713310363</v>
      </c>
      <c r="R26">
        <f>[29]Sheet1!$C14</f>
        <v>0.32006568713310363</v>
      </c>
      <c r="S26">
        <f>[30]Sheet1!$C14</f>
        <v>0.32006568713310363</v>
      </c>
      <c r="T26">
        <f>[31]Sheet1!$C14</f>
        <v>0.32006568713310363</v>
      </c>
      <c r="U26">
        <f>[32]Sheet1!$C14</f>
        <v>0.32006568713310363</v>
      </c>
      <c r="V26">
        <f>[33]Sheet1!$C14</f>
        <v>0.32006568713310363</v>
      </c>
      <c r="W26">
        <f>[34]Sheet1!$C14</f>
        <v>0.32006568713310363</v>
      </c>
      <c r="X26">
        <f>[35]Sheet1!$C14</f>
        <v>0.32006568713310363</v>
      </c>
      <c r="Y26">
        <f>[36]Sheet1!$C14</f>
        <v>0.32006568713310352</v>
      </c>
      <c r="Z26" s="3">
        <f>[37]Sheet1!$C2</f>
        <v>0.31722210505084991</v>
      </c>
      <c r="AA26">
        <f>[38]Sheet1!$C2</f>
        <v>0.31722210505084991</v>
      </c>
      <c r="AB26">
        <f>[39]Sheet1!$C2</f>
        <v>0.31722210505084991</v>
      </c>
      <c r="AC26">
        <f>[40]Sheet1!$C2</f>
        <v>0.31722210505084991</v>
      </c>
      <c r="AD26">
        <f>[41]Sheet1!$C2</f>
        <v>0.31722210505084991</v>
      </c>
      <c r="AE26">
        <f>[42]Sheet1!$C2</f>
        <v>0.31722210505084991</v>
      </c>
      <c r="AF26">
        <f>[43]Sheet1!$C2</f>
        <v>0.31722210505084991</v>
      </c>
      <c r="AG26">
        <f>[44]Sheet1!$C2</f>
        <v>0.31722210505084991</v>
      </c>
      <c r="AH26">
        <f>[45]Sheet1!$C2</f>
        <v>0.31722210505084991</v>
      </c>
      <c r="AI26">
        <f>[46]Sheet1!$C2</f>
        <v>0.31722210505084991</v>
      </c>
      <c r="AJ26">
        <f>[47]Sheet1!$C2</f>
        <v>0.31722210505084991</v>
      </c>
      <c r="AK26">
        <f>[48]Sheet1!$C2</f>
        <v>0.31722210505084986</v>
      </c>
      <c r="AL26">
        <f>[15]Series!$C131*10000</f>
        <v>0.30358719766150111</v>
      </c>
      <c r="AM26">
        <f>[15]Series!$C131*10000</f>
        <v>0.30358719766150111</v>
      </c>
      <c r="AN26">
        <f>[15]Series!$C131*10000</f>
        <v>0.30358719766150111</v>
      </c>
      <c r="AO26">
        <f>[15]Series!$C131*10000</f>
        <v>0.30358719766150111</v>
      </c>
      <c r="AP26">
        <f>[15]Series!$C131*10000</f>
        <v>0.30358719766150111</v>
      </c>
      <c r="AQ26">
        <f>[15]Series!$C131*10000</f>
        <v>0.30358719766150111</v>
      </c>
      <c r="AR26">
        <f>[15]Series!$C131*10000</f>
        <v>0.30358719766150111</v>
      </c>
      <c r="AS26">
        <f>[15]Series!$C131*10000</f>
        <v>0.30358719766150111</v>
      </c>
      <c r="AT26">
        <f>[15]Series!$C131*10000</f>
        <v>0.30358719766150111</v>
      </c>
      <c r="AU26">
        <f>[15]Series!$C131*10000</f>
        <v>0.30358719766150111</v>
      </c>
      <c r="AV26">
        <f>[15]Series!$C131*10000</f>
        <v>0.30358719766150111</v>
      </c>
      <c r="AW26">
        <f>[15]Series!$C131*10000</f>
        <v>0.30358719766150111</v>
      </c>
      <c r="AX26">
        <f>[16]Series!$C131*10000</f>
        <v>0.30358719766150111</v>
      </c>
      <c r="AY26">
        <f>[16]Series!$C131*10000</f>
        <v>0.30358719766150111</v>
      </c>
      <c r="AZ26">
        <f>[16]Series!$C131*10000</f>
        <v>0.30358719766150111</v>
      </c>
      <c r="BA26">
        <f>[16]Series!$C131*10000</f>
        <v>0.30358719766150111</v>
      </c>
      <c r="BB26">
        <f>[16]Series!$C131*10000</f>
        <v>0.30358719766150111</v>
      </c>
      <c r="BC26">
        <f>[16]Series!$C131*10000</f>
        <v>0.30358719766150111</v>
      </c>
      <c r="BD26">
        <f>[16]Series!$C131*10000</f>
        <v>0.30358719766150111</v>
      </c>
      <c r="BE26">
        <f>[16]Series!$C131*10000</f>
        <v>0.30358719766150111</v>
      </c>
      <c r="BF26">
        <f>[16]Series!$C131*10000</f>
        <v>0.30358719766150111</v>
      </c>
      <c r="BG26">
        <f>[16]Series!$C131*10000</f>
        <v>0.30358719766150111</v>
      </c>
      <c r="BH26">
        <f>[16]Series!$C131*10000</f>
        <v>0.30358719766150111</v>
      </c>
      <c r="BI26">
        <f>[16]Series!$C131*10000</f>
        <v>0.30358719766150111</v>
      </c>
      <c r="BJ26">
        <f>[17]Series!$C131*10000</f>
        <v>0.30358719766150111</v>
      </c>
      <c r="BK26">
        <f>[17]Series!$C131*10000</f>
        <v>0.30358719766150111</v>
      </c>
      <c r="BL26">
        <f>[17]Series!$C131*10000</f>
        <v>0.30358719766150111</v>
      </c>
      <c r="BM26">
        <f>[17]Series!$C131*10000</f>
        <v>0.30358719766150111</v>
      </c>
      <c r="BN26">
        <f>[17]Series!$C131*10000</f>
        <v>0.30358719766150111</v>
      </c>
      <c r="BO26">
        <f>[17]Series!$C131*10000</f>
        <v>0.30358719766150111</v>
      </c>
      <c r="BP26">
        <f>[17]Series!$C131*10000</f>
        <v>0.30358719766150111</v>
      </c>
      <c r="BQ26">
        <f>[17]Series!$C131*10000</f>
        <v>0.30358719766150111</v>
      </c>
      <c r="BR26">
        <f>[17]Series!$C131*10000</f>
        <v>0.30358719766150111</v>
      </c>
      <c r="BS26">
        <f>[17]Series!$C131*10000</f>
        <v>0.30358719766150111</v>
      </c>
      <c r="BT26">
        <f>[17]Series!$C131*10000</f>
        <v>0.30358719766150111</v>
      </c>
      <c r="BU26">
        <f>[17]Series!$C131*10000</f>
        <v>0.30358719766150111</v>
      </c>
      <c r="BV26">
        <f>[18]Series!$C131*10000</f>
        <v>0.30358719766150111</v>
      </c>
      <c r="BW26">
        <f>[18]Series!$C131*10000</f>
        <v>0.30358719766150111</v>
      </c>
      <c r="BX26">
        <f>[18]Series!$C131*10000</f>
        <v>0.30358719766150111</v>
      </c>
      <c r="BY26">
        <f>[18]Series!$C131*10000</f>
        <v>0.30358719766150111</v>
      </c>
      <c r="BZ26">
        <f>[18]Series!$C131*10000</f>
        <v>0.30358719766150111</v>
      </c>
      <c r="CA26">
        <f>[18]Series!$C131*10000</f>
        <v>0.30358719766150111</v>
      </c>
      <c r="CB26">
        <f>[18]Series!$C131*10000</f>
        <v>0.30358719766150111</v>
      </c>
      <c r="CC26">
        <f>[18]Series!$C131*10000</f>
        <v>0.30358719766150111</v>
      </c>
      <c r="CD26">
        <f>[18]Series!$C131*10000</f>
        <v>0.30358719766150111</v>
      </c>
      <c r="CE26">
        <f>[18]Series!$C131*10000</f>
        <v>0.30358719766150111</v>
      </c>
      <c r="CF26">
        <f>[18]Series!$C131*10000</f>
        <v>0.30358719766150111</v>
      </c>
      <c r="CG26">
        <f>[18]Series!$C131*10000</f>
        <v>0.30358719766150111</v>
      </c>
      <c r="CH26">
        <f>[19]Series!$C131*10000</f>
        <v>0.30358719766150111</v>
      </c>
      <c r="CI26">
        <f>[19]Series!$C131*10000</f>
        <v>0.30358719766150111</v>
      </c>
      <c r="CJ26">
        <f>[19]Series!$C131*10000</f>
        <v>0.30358719766150111</v>
      </c>
      <c r="CK26">
        <f>[19]Series!$C131*10000</f>
        <v>0.30358719766150111</v>
      </c>
      <c r="CL26">
        <f>[19]Series!$C131*10000</f>
        <v>0.30358719766150111</v>
      </c>
      <c r="CM26">
        <f>[19]Series!$C131*10000</f>
        <v>0.30358719766150111</v>
      </c>
      <c r="CN26">
        <f>[19]Series!$C131*10000</f>
        <v>0.30358719766150111</v>
      </c>
      <c r="CO26">
        <f>[19]Series!$C131*10000</f>
        <v>0.30358719766150111</v>
      </c>
      <c r="CP26">
        <f>[19]Series!$C131*10000</f>
        <v>0.30358719766150111</v>
      </c>
      <c r="CQ26">
        <f>[19]Series!$C131*10000</f>
        <v>0.30358719766150111</v>
      </c>
      <c r="CR26">
        <f>[19]Series!$C131*10000</f>
        <v>0.30358719766150111</v>
      </c>
      <c r="CS26">
        <f>[19]Series!$C131*10000</f>
        <v>0.30358719766150111</v>
      </c>
      <c r="CT26">
        <f>[20]Series!$C131*10000</f>
        <v>0.30358719766150111</v>
      </c>
      <c r="CU26">
        <f>[20]Series!$C131*10000</f>
        <v>0.30358719766150111</v>
      </c>
      <c r="CV26">
        <f>[20]Series!$C131*10000</f>
        <v>0.30358719766150111</v>
      </c>
      <c r="CW26">
        <f>[20]Series!$C131*10000</f>
        <v>0.30358719766150111</v>
      </c>
      <c r="CX26">
        <f>[20]Series!$C131*10000</f>
        <v>0.30358719766150111</v>
      </c>
      <c r="CY26">
        <f>[20]Series!$C131*10000</f>
        <v>0.30358719766150111</v>
      </c>
      <c r="CZ26">
        <f>[20]Series!$C131*10000</f>
        <v>0.30358719766150111</v>
      </c>
      <c r="DA26">
        <f>[20]Series!$C131*10000</f>
        <v>0.30358719766150111</v>
      </c>
      <c r="DB26">
        <f>[20]Series!$C131*10000</f>
        <v>0.30358719766150111</v>
      </c>
      <c r="DC26">
        <f>[20]Series!$C131*10000</f>
        <v>0.30358719766150111</v>
      </c>
      <c r="DD26">
        <f>[20]Series!$C131*10000</f>
        <v>0.30358719766150111</v>
      </c>
      <c r="DE26">
        <f>[20]Series!$C131*10000</f>
        <v>0.30358719766150111</v>
      </c>
      <c r="DF26">
        <f>[21]Series!$C131*10000</f>
        <v>0.30358719766150111</v>
      </c>
      <c r="DG26">
        <f>[21]Series!$C131*10000</f>
        <v>0.30358719766150111</v>
      </c>
      <c r="DH26">
        <f>[21]Series!$C131*10000</f>
        <v>0.30358719766150111</v>
      </c>
      <c r="DI26">
        <f>[21]Series!$C131*10000</f>
        <v>0.30358719766150111</v>
      </c>
      <c r="DJ26">
        <f>[21]Series!$C131*10000</f>
        <v>0.30358719766150111</v>
      </c>
      <c r="DK26">
        <f>[21]Series!$C131*10000</f>
        <v>0.30358719766150111</v>
      </c>
      <c r="DL26">
        <f>[21]Series!$C131*10000</f>
        <v>0.30358719766150111</v>
      </c>
      <c r="DM26">
        <f>[21]Series!$C131*10000</f>
        <v>0.30358719766150111</v>
      </c>
      <c r="DN26">
        <f>[21]Series!$C131*10000</f>
        <v>0.30358719766150111</v>
      </c>
      <c r="DO26">
        <f>[21]Series!$C131*10000</f>
        <v>0.30358719766150111</v>
      </c>
      <c r="DP26">
        <f>[21]Series!$C131*10000</f>
        <v>0.30358719766150111</v>
      </c>
      <c r="DQ26">
        <f>[21]Series!$C131*10000</f>
        <v>0.30358719766150111</v>
      </c>
      <c r="DR26">
        <f>[22]Series!$C131*10000</f>
        <v>0.30358719766150111</v>
      </c>
      <c r="DS26">
        <f>[22]Series!$C131*10000</f>
        <v>0.30358719766150111</v>
      </c>
      <c r="DT26">
        <f>[22]Series!$C131*10000</f>
        <v>0.30358719766150111</v>
      </c>
      <c r="DU26">
        <f>[22]Series!$C131*10000</f>
        <v>0.30358719766150111</v>
      </c>
      <c r="DV26">
        <f>[22]Series!$C131*10000</f>
        <v>0.30358719766150111</v>
      </c>
      <c r="DW26">
        <f>[22]Series!$C131*10000</f>
        <v>0.30358719766150111</v>
      </c>
      <c r="DX26">
        <f>[22]Series!$C131*10000</f>
        <v>0.30358719766150111</v>
      </c>
      <c r="DY26">
        <f>[22]Series!$C131*10000</f>
        <v>0.30358719766150111</v>
      </c>
      <c r="DZ26">
        <f>[22]Series!$C131*10000</f>
        <v>0.30358719766150111</v>
      </c>
      <c r="EA26">
        <f>[22]Series!$C131*10000</f>
        <v>0.30358719766150111</v>
      </c>
      <c r="EB26">
        <f>[22]Series!$C131*10000</f>
        <v>0.30358719766150111</v>
      </c>
      <c r="EC26">
        <f>[22]Series!$C131*10000</f>
        <v>0.30358719766150111</v>
      </c>
      <c r="ED26">
        <f>[23]Series!$C131*10000</f>
        <v>0.30358719766150111</v>
      </c>
      <c r="EE26">
        <f>[23]Series!$C131*10000</f>
        <v>0.30358719766150111</v>
      </c>
      <c r="EF26">
        <f>[23]Series!$C131*10000</f>
        <v>0.30358719766150111</v>
      </c>
      <c r="EG26">
        <f>[23]Series!$C131*10000</f>
        <v>0.30358719766150111</v>
      </c>
      <c r="EH26">
        <f>[23]Series!$C131*10000</f>
        <v>0.30358719766150111</v>
      </c>
      <c r="EI26">
        <f>[23]Series!$C131*10000</f>
        <v>0.30358719766150111</v>
      </c>
      <c r="EJ26">
        <f>[23]Series!$C131*10000</f>
        <v>0.30358719766150111</v>
      </c>
      <c r="EK26">
        <f>[23]Series!$C131*10000</f>
        <v>0.30358719766150111</v>
      </c>
      <c r="EL26">
        <f>[23]Series!$C131*10000</f>
        <v>0.30358719766150111</v>
      </c>
      <c r="EM26">
        <f>[23]Series!$C131*10000</f>
        <v>0.30358719766150111</v>
      </c>
      <c r="EN26">
        <f>[23]Series!$C131*10000</f>
        <v>0.30358719766150111</v>
      </c>
      <c r="EO26">
        <f>[23]Series!$C131*10000</f>
        <v>0.30358719766150111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 x14ac:dyDescent="0.3">
      <c r="A27" s="1">
        <v>40210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[25]Sheet1!$C15</f>
        <v>0.31990619694522582</v>
      </c>
      <c r="O27">
        <f>[26]Sheet1!$C15</f>
        <v>0.32400858262195353</v>
      </c>
      <c r="P27">
        <f>[27]Sheet1!$C15</f>
        <v>0.32400858262195353</v>
      </c>
      <c r="Q27">
        <f>[28]Sheet1!$C15</f>
        <v>0.32400858262195353</v>
      </c>
      <c r="R27">
        <f>[29]Sheet1!$C15</f>
        <v>0.32400858262195353</v>
      </c>
      <c r="S27">
        <f>[30]Sheet1!$C15</f>
        <v>0.32400858262195353</v>
      </c>
      <c r="T27">
        <f>[31]Sheet1!$C15</f>
        <v>0.32400858262195353</v>
      </c>
      <c r="U27">
        <f>[32]Sheet1!$C15</f>
        <v>0.32400858262195353</v>
      </c>
      <c r="V27">
        <f>[33]Sheet1!$C15</f>
        <v>0.32400858262195353</v>
      </c>
      <c r="W27">
        <f>[34]Sheet1!$C15</f>
        <v>0.32400858262195353</v>
      </c>
      <c r="X27">
        <f>[35]Sheet1!$C15</f>
        <v>0.32400858262195353</v>
      </c>
      <c r="Y27">
        <f>[36]Sheet1!$C15</f>
        <v>0.32400858262195348</v>
      </c>
      <c r="Z27">
        <f>[37]Sheet1!$C3</f>
        <v>0.32540692865276355</v>
      </c>
      <c r="AA27">
        <f>[38]Sheet1!$C3</f>
        <v>0.32540692865276355</v>
      </c>
      <c r="AB27">
        <f>[39]Sheet1!$C3</f>
        <v>0.32540692865276355</v>
      </c>
      <c r="AC27">
        <f>[40]Sheet1!$C3</f>
        <v>0.32540692865276355</v>
      </c>
      <c r="AD27">
        <f>[41]Sheet1!$C3</f>
        <v>0.32540692865276355</v>
      </c>
      <c r="AE27">
        <f>[42]Sheet1!$C3</f>
        <v>0.32540692865276355</v>
      </c>
      <c r="AF27">
        <f>[43]Sheet1!$C3</f>
        <v>0.32540692865276355</v>
      </c>
      <c r="AG27">
        <f>[44]Sheet1!$C3</f>
        <v>0.32540692865276355</v>
      </c>
      <c r="AH27">
        <f>[45]Sheet1!$C3</f>
        <v>0.32540692865276355</v>
      </c>
      <c r="AI27">
        <f>[46]Sheet1!$C3</f>
        <v>0.32540692865276355</v>
      </c>
      <c r="AJ27">
        <f>[47]Sheet1!$C3</f>
        <v>0.32540692865276355</v>
      </c>
      <c r="AK27">
        <f>[48]Sheet1!$C3</f>
        <v>0.32540692865276355</v>
      </c>
      <c r="AL27">
        <f>[15]Series!$C132*10000</f>
        <v>0.29426948852975271</v>
      </c>
      <c r="AM27">
        <f>[15]Series!$C132*10000</f>
        <v>0.29426948852975271</v>
      </c>
      <c r="AN27">
        <f>[15]Series!$C132*10000</f>
        <v>0.29426948852975271</v>
      </c>
      <c r="AO27">
        <f>[15]Series!$C132*10000</f>
        <v>0.29426948852975271</v>
      </c>
      <c r="AP27">
        <f>[15]Series!$C132*10000</f>
        <v>0.29426948852975271</v>
      </c>
      <c r="AQ27">
        <f>[15]Series!$C132*10000</f>
        <v>0.29426948852975271</v>
      </c>
      <c r="AR27">
        <f>[15]Series!$C132*10000</f>
        <v>0.29426948852975271</v>
      </c>
      <c r="AS27">
        <f>[15]Series!$C132*10000</f>
        <v>0.29426948852975271</v>
      </c>
      <c r="AT27">
        <f>[15]Series!$C132*10000</f>
        <v>0.29426948852975271</v>
      </c>
      <c r="AU27">
        <f>[15]Series!$C132*10000</f>
        <v>0.29426948852975271</v>
      </c>
      <c r="AV27">
        <f>[15]Series!$C132*10000</f>
        <v>0.29426948852975271</v>
      </c>
      <c r="AW27">
        <f>[15]Series!$C132*10000</f>
        <v>0.29426948852975271</v>
      </c>
      <c r="AX27">
        <f>[16]Series!$C132*10000</f>
        <v>0.29426948852975271</v>
      </c>
      <c r="AY27">
        <f>[16]Series!$C132*10000</f>
        <v>0.29426948852975271</v>
      </c>
      <c r="AZ27">
        <f>[16]Series!$C132*10000</f>
        <v>0.29426948852975271</v>
      </c>
      <c r="BA27">
        <f>[16]Series!$C132*10000</f>
        <v>0.29426948852975271</v>
      </c>
      <c r="BB27">
        <f>[16]Series!$C132*10000</f>
        <v>0.29426948852975271</v>
      </c>
      <c r="BC27">
        <f>[16]Series!$C132*10000</f>
        <v>0.29426948852975271</v>
      </c>
      <c r="BD27">
        <f>[16]Series!$C132*10000</f>
        <v>0.29426948852975271</v>
      </c>
      <c r="BE27">
        <f>[16]Series!$C132*10000</f>
        <v>0.29426948852975271</v>
      </c>
      <c r="BF27">
        <f>[16]Series!$C132*10000</f>
        <v>0.29426948852975271</v>
      </c>
      <c r="BG27">
        <f>[16]Series!$C132*10000</f>
        <v>0.29426948852975271</v>
      </c>
      <c r="BH27">
        <f>[16]Series!$C132*10000</f>
        <v>0.29426948852975271</v>
      </c>
      <c r="BI27">
        <f>[16]Series!$C132*10000</f>
        <v>0.29426948852975271</v>
      </c>
      <c r="BJ27">
        <f>[17]Series!$C132*10000</f>
        <v>0.29426948852975271</v>
      </c>
      <c r="BK27">
        <f>[17]Series!$C132*10000</f>
        <v>0.29426948852975271</v>
      </c>
      <c r="BL27">
        <f>[17]Series!$C132*10000</f>
        <v>0.29426948852975271</v>
      </c>
      <c r="BM27">
        <f>[17]Series!$C132*10000</f>
        <v>0.29426948852975271</v>
      </c>
      <c r="BN27">
        <f>[17]Series!$C132*10000</f>
        <v>0.29426948852975271</v>
      </c>
      <c r="BO27">
        <f>[17]Series!$C132*10000</f>
        <v>0.29426948852975271</v>
      </c>
      <c r="BP27">
        <f>[17]Series!$C132*10000</f>
        <v>0.29426948852975271</v>
      </c>
      <c r="BQ27">
        <f>[17]Series!$C132*10000</f>
        <v>0.29426948852975271</v>
      </c>
      <c r="BR27">
        <f>[17]Series!$C132*10000</f>
        <v>0.29426948852975271</v>
      </c>
      <c r="BS27">
        <f>[17]Series!$C132*10000</f>
        <v>0.29426948852975271</v>
      </c>
      <c r="BT27">
        <f>[17]Series!$C132*10000</f>
        <v>0.29426948852975271</v>
      </c>
      <c r="BU27">
        <f>[17]Series!$C132*10000</f>
        <v>0.29426948852975271</v>
      </c>
      <c r="BV27">
        <f>[18]Series!$C132*10000</f>
        <v>0.29426948852975271</v>
      </c>
      <c r="BW27">
        <f>[18]Series!$C132*10000</f>
        <v>0.29426948852975271</v>
      </c>
      <c r="BX27">
        <f>[18]Series!$C132*10000</f>
        <v>0.29426948852975271</v>
      </c>
      <c r="BY27">
        <f>[18]Series!$C132*10000</f>
        <v>0.29426948852975271</v>
      </c>
      <c r="BZ27">
        <f>[18]Series!$C132*10000</f>
        <v>0.29426948852975271</v>
      </c>
      <c r="CA27">
        <f>[18]Series!$C132*10000</f>
        <v>0.29426948852975271</v>
      </c>
      <c r="CB27">
        <f>[18]Series!$C132*10000</f>
        <v>0.29426948852975271</v>
      </c>
      <c r="CC27">
        <f>[18]Series!$C132*10000</f>
        <v>0.29426948852975271</v>
      </c>
      <c r="CD27">
        <f>[18]Series!$C132*10000</f>
        <v>0.29426948852975271</v>
      </c>
      <c r="CE27">
        <f>[18]Series!$C132*10000</f>
        <v>0.29426948852975271</v>
      </c>
      <c r="CF27">
        <f>[18]Series!$C132*10000</f>
        <v>0.29426948852975271</v>
      </c>
      <c r="CG27">
        <f>[18]Series!$C132*10000</f>
        <v>0.29426948852975271</v>
      </c>
      <c r="CH27">
        <f>[19]Series!$C132*10000</f>
        <v>0.29426948852975271</v>
      </c>
      <c r="CI27">
        <f>[19]Series!$C132*10000</f>
        <v>0.29426948852975271</v>
      </c>
      <c r="CJ27">
        <f>[19]Series!$C132*10000</f>
        <v>0.29426948852975271</v>
      </c>
      <c r="CK27">
        <f>[19]Series!$C132*10000</f>
        <v>0.29426948852975271</v>
      </c>
      <c r="CL27">
        <f>[19]Series!$C132*10000</f>
        <v>0.29426948852975271</v>
      </c>
      <c r="CM27">
        <f>[19]Series!$C132*10000</f>
        <v>0.29426948852975271</v>
      </c>
      <c r="CN27">
        <f>[19]Series!$C132*10000</f>
        <v>0.29426948852975271</v>
      </c>
      <c r="CO27">
        <f>[19]Series!$C132*10000</f>
        <v>0.29426948852975271</v>
      </c>
      <c r="CP27">
        <f>[19]Series!$C132*10000</f>
        <v>0.29426948852975271</v>
      </c>
      <c r="CQ27">
        <f>[19]Series!$C132*10000</f>
        <v>0.29426948852975271</v>
      </c>
      <c r="CR27">
        <f>[19]Series!$C132*10000</f>
        <v>0.29426948852975271</v>
      </c>
      <c r="CS27">
        <f>[19]Series!$C132*10000</f>
        <v>0.29426948852975271</v>
      </c>
      <c r="CT27">
        <f>[20]Series!$C132*10000</f>
        <v>0.29426948852975271</v>
      </c>
      <c r="CU27">
        <f>[20]Series!$C132*10000</f>
        <v>0.29426948852975271</v>
      </c>
      <c r="CV27">
        <f>[20]Series!$C132*10000</f>
        <v>0.29426948852975271</v>
      </c>
      <c r="CW27">
        <f>[20]Series!$C132*10000</f>
        <v>0.29426948852975271</v>
      </c>
      <c r="CX27">
        <f>[20]Series!$C132*10000</f>
        <v>0.29426948852975271</v>
      </c>
      <c r="CY27">
        <f>[20]Series!$C132*10000</f>
        <v>0.29426948852975271</v>
      </c>
      <c r="CZ27">
        <f>[20]Series!$C132*10000</f>
        <v>0.29426948852975271</v>
      </c>
      <c r="DA27">
        <f>[20]Series!$C132*10000</f>
        <v>0.29426948852975271</v>
      </c>
      <c r="DB27">
        <f>[20]Series!$C132*10000</f>
        <v>0.29426948852975271</v>
      </c>
      <c r="DC27">
        <f>[20]Series!$C132*10000</f>
        <v>0.29426948852975271</v>
      </c>
      <c r="DD27">
        <f>[20]Series!$C132*10000</f>
        <v>0.29426948852975271</v>
      </c>
      <c r="DE27">
        <f>[20]Series!$C132*10000</f>
        <v>0.29426948852975271</v>
      </c>
      <c r="DF27">
        <f>[21]Series!$C132*10000</f>
        <v>0.29426948852975271</v>
      </c>
      <c r="DG27">
        <f>[21]Series!$C132*10000</f>
        <v>0.29426948852975271</v>
      </c>
      <c r="DH27">
        <f>[21]Series!$C132*10000</f>
        <v>0.29426948852975271</v>
      </c>
      <c r="DI27">
        <f>[21]Series!$C132*10000</f>
        <v>0.29426948852975271</v>
      </c>
      <c r="DJ27">
        <f>[21]Series!$C132*10000</f>
        <v>0.29426948852975271</v>
      </c>
      <c r="DK27">
        <f>[21]Series!$C132*10000</f>
        <v>0.29426948852975271</v>
      </c>
      <c r="DL27">
        <f>[21]Series!$C132*10000</f>
        <v>0.29426948852975271</v>
      </c>
      <c r="DM27">
        <f>[21]Series!$C132*10000</f>
        <v>0.29426948852975271</v>
      </c>
      <c r="DN27">
        <f>[21]Series!$C132*10000</f>
        <v>0.29426948852975271</v>
      </c>
      <c r="DO27">
        <f>[21]Series!$C132*10000</f>
        <v>0.29426948852975271</v>
      </c>
      <c r="DP27">
        <f>[21]Series!$C132*10000</f>
        <v>0.29426948852975271</v>
      </c>
      <c r="DQ27">
        <f>[21]Series!$C132*10000</f>
        <v>0.29426948852975271</v>
      </c>
      <c r="DR27">
        <f>[22]Series!$C132*10000</f>
        <v>0.29426948852975271</v>
      </c>
      <c r="DS27">
        <f>[22]Series!$C132*10000</f>
        <v>0.29426948852975271</v>
      </c>
      <c r="DT27">
        <f>[22]Series!$C132*10000</f>
        <v>0.29426948852975271</v>
      </c>
      <c r="DU27">
        <f>[22]Series!$C132*10000</f>
        <v>0.29426948852975271</v>
      </c>
      <c r="DV27">
        <f>[22]Series!$C132*10000</f>
        <v>0.29426948852975271</v>
      </c>
      <c r="DW27">
        <f>[22]Series!$C132*10000</f>
        <v>0.29426948852975271</v>
      </c>
      <c r="DX27">
        <f>[22]Series!$C132*10000</f>
        <v>0.29426948852975271</v>
      </c>
      <c r="DY27">
        <f>[22]Series!$C132*10000</f>
        <v>0.29426948852975271</v>
      </c>
      <c r="DZ27">
        <f>[22]Series!$C132*10000</f>
        <v>0.29426948852975271</v>
      </c>
      <c r="EA27">
        <f>[22]Series!$C132*10000</f>
        <v>0.29426948852975271</v>
      </c>
      <c r="EB27">
        <f>[22]Series!$C132*10000</f>
        <v>0.29426948852975271</v>
      </c>
      <c r="EC27">
        <f>[22]Series!$C132*10000</f>
        <v>0.29426948852975271</v>
      </c>
      <c r="ED27">
        <f>[23]Series!$C132*10000</f>
        <v>0.29426948852975271</v>
      </c>
      <c r="EE27">
        <f>[23]Series!$C132*10000</f>
        <v>0.29426948852975271</v>
      </c>
      <c r="EF27">
        <f>[23]Series!$C132*10000</f>
        <v>0.29426948852975271</v>
      </c>
      <c r="EG27">
        <f>[23]Series!$C132*10000</f>
        <v>0.29426948852975271</v>
      </c>
      <c r="EH27">
        <f>[23]Series!$C132*10000</f>
        <v>0.29426948852975271</v>
      </c>
      <c r="EI27">
        <f>[23]Series!$C132*10000</f>
        <v>0.29426948852975271</v>
      </c>
      <c r="EJ27">
        <f>[23]Series!$C132*10000</f>
        <v>0.29426948852975271</v>
      </c>
      <c r="EK27">
        <f>[23]Series!$C132*10000</f>
        <v>0.29426948852975271</v>
      </c>
      <c r="EL27">
        <f>[23]Series!$C132*10000</f>
        <v>0.29426948852975271</v>
      </c>
      <c r="EM27">
        <f>[23]Series!$C132*10000</f>
        <v>0.29426948852975271</v>
      </c>
      <c r="EN27">
        <f>[23]Series!$C132*10000</f>
        <v>0.29426948852975271</v>
      </c>
      <c r="EO27">
        <f>[23]Series!$C132*10000</f>
        <v>0.29426948852975271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x14ac:dyDescent="0.3">
      <c r="A28" s="1">
        <v>40238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[25]Sheet1!$C16</f>
        <v>0.31690538316859207</v>
      </c>
      <c r="O28">
        <f>[26]Sheet1!$C16</f>
        <v>0.31464383978343513</v>
      </c>
      <c r="P28">
        <f>[27]Sheet1!$C16</f>
        <v>0.31222086563698093</v>
      </c>
      <c r="Q28">
        <f>[28]Sheet1!$C16</f>
        <v>0.31222086563698093</v>
      </c>
      <c r="R28">
        <f>[29]Sheet1!$C16</f>
        <v>0.31222086563698093</v>
      </c>
      <c r="S28">
        <f>[30]Sheet1!$C16</f>
        <v>0.31222086563698093</v>
      </c>
      <c r="T28">
        <f>[31]Sheet1!$C16</f>
        <v>0.31222086563698093</v>
      </c>
      <c r="U28">
        <f>[32]Sheet1!$C16</f>
        <v>0.31222086563698093</v>
      </c>
      <c r="V28">
        <f>[33]Sheet1!$C16</f>
        <v>0.31222086563698093</v>
      </c>
      <c r="W28">
        <f>[34]Sheet1!$C16</f>
        <v>0.31222086563698093</v>
      </c>
      <c r="X28">
        <f>[35]Sheet1!$C16</f>
        <v>0.31222086563698093</v>
      </c>
      <c r="Y28">
        <f>[36]Sheet1!$C16</f>
        <v>0.31222086563698082</v>
      </c>
      <c r="Z28">
        <f>[37]Sheet1!$C4</f>
        <v>0.31508959691771032</v>
      </c>
      <c r="AA28">
        <f>[38]Sheet1!$C4</f>
        <v>0.31508959691771032</v>
      </c>
      <c r="AB28">
        <f>[39]Sheet1!$C4</f>
        <v>0.31508959691771032</v>
      </c>
      <c r="AC28">
        <f>[40]Sheet1!$C4</f>
        <v>0.31508959691771032</v>
      </c>
      <c r="AD28">
        <f>[41]Sheet1!$C4</f>
        <v>0.31508959691771032</v>
      </c>
      <c r="AE28">
        <f>[42]Sheet1!$C4</f>
        <v>0.31508959691771032</v>
      </c>
      <c r="AF28">
        <f>[43]Sheet1!$C4</f>
        <v>0.31508959691771032</v>
      </c>
      <c r="AG28">
        <f>[44]Sheet1!$C4</f>
        <v>0.31508959691771032</v>
      </c>
      <c r="AH28">
        <f>[45]Sheet1!$C4</f>
        <v>0.31508959691771032</v>
      </c>
      <c r="AI28">
        <f>[46]Sheet1!$C4</f>
        <v>0.31508959691771032</v>
      </c>
      <c r="AJ28">
        <f>[47]Sheet1!$C4</f>
        <v>0.31508959691771032</v>
      </c>
      <c r="AK28">
        <f>[48]Sheet1!$C4</f>
        <v>0.31508959691771027</v>
      </c>
      <c r="AL28">
        <f>[15]Series!$C133*10000</f>
        <v>0.30727061343587958</v>
      </c>
      <c r="AM28">
        <f>[15]Series!$C133*10000</f>
        <v>0.30727061343587958</v>
      </c>
      <c r="AN28">
        <f>[15]Series!$C133*10000</f>
        <v>0.30727061343587958</v>
      </c>
      <c r="AO28">
        <f>[15]Series!$C133*10000</f>
        <v>0.30727061343587958</v>
      </c>
      <c r="AP28">
        <f>[15]Series!$C133*10000</f>
        <v>0.30727061343587958</v>
      </c>
      <c r="AQ28">
        <f>[15]Series!$C133*10000</f>
        <v>0.30727061343587958</v>
      </c>
      <c r="AR28">
        <f>[15]Series!$C133*10000</f>
        <v>0.30727061343587958</v>
      </c>
      <c r="AS28">
        <f>[15]Series!$C133*10000</f>
        <v>0.30727061343587958</v>
      </c>
      <c r="AT28">
        <f>[15]Series!$C133*10000</f>
        <v>0.30727061343587958</v>
      </c>
      <c r="AU28">
        <f>[15]Series!$C133*10000</f>
        <v>0.30727061343587958</v>
      </c>
      <c r="AV28">
        <f>[15]Series!$C133*10000</f>
        <v>0.30727061343587958</v>
      </c>
      <c r="AW28">
        <f>[15]Series!$C133*10000</f>
        <v>0.30727061343587958</v>
      </c>
      <c r="AX28">
        <f>[16]Series!$C133*10000</f>
        <v>0.30727061343587958</v>
      </c>
      <c r="AY28">
        <f>[16]Series!$C133*10000</f>
        <v>0.30727061343587958</v>
      </c>
      <c r="AZ28">
        <f>[16]Series!$C133*10000</f>
        <v>0.30727061343587958</v>
      </c>
      <c r="BA28">
        <f>[16]Series!$C133*10000</f>
        <v>0.30727061343587958</v>
      </c>
      <c r="BB28">
        <f>[16]Series!$C133*10000</f>
        <v>0.30727061343587958</v>
      </c>
      <c r="BC28">
        <f>[16]Series!$C133*10000</f>
        <v>0.30727061343587958</v>
      </c>
      <c r="BD28">
        <f>[16]Series!$C133*10000</f>
        <v>0.30727061343587958</v>
      </c>
      <c r="BE28">
        <f>[16]Series!$C133*10000</f>
        <v>0.30727061343587958</v>
      </c>
      <c r="BF28">
        <f>[16]Series!$C133*10000</f>
        <v>0.30727061343587958</v>
      </c>
      <c r="BG28">
        <f>[16]Series!$C133*10000</f>
        <v>0.30727061343587958</v>
      </c>
      <c r="BH28">
        <f>[16]Series!$C133*10000</f>
        <v>0.30727061343587958</v>
      </c>
      <c r="BI28">
        <f>[16]Series!$C133*10000</f>
        <v>0.30727061343587958</v>
      </c>
      <c r="BJ28">
        <f>[17]Series!$C133*10000</f>
        <v>0.30727061343587958</v>
      </c>
      <c r="BK28">
        <f>[17]Series!$C133*10000</f>
        <v>0.30727061343587958</v>
      </c>
      <c r="BL28">
        <f>[17]Series!$C133*10000</f>
        <v>0.30727061343587958</v>
      </c>
      <c r="BM28">
        <f>[17]Series!$C133*10000</f>
        <v>0.30727061343587958</v>
      </c>
      <c r="BN28">
        <f>[17]Series!$C133*10000</f>
        <v>0.30727061343587958</v>
      </c>
      <c r="BO28">
        <f>[17]Series!$C133*10000</f>
        <v>0.30727061343587958</v>
      </c>
      <c r="BP28">
        <f>[17]Series!$C133*10000</f>
        <v>0.30727061343587958</v>
      </c>
      <c r="BQ28">
        <f>[17]Series!$C133*10000</f>
        <v>0.30727061343587958</v>
      </c>
      <c r="BR28">
        <f>[17]Series!$C133*10000</f>
        <v>0.30727061343587958</v>
      </c>
      <c r="BS28">
        <f>[17]Series!$C133*10000</f>
        <v>0.30727061343587958</v>
      </c>
      <c r="BT28">
        <f>[17]Series!$C133*10000</f>
        <v>0.30727061343587958</v>
      </c>
      <c r="BU28">
        <f>[17]Series!$C133*10000</f>
        <v>0.30727061343587958</v>
      </c>
      <c r="BV28">
        <f>[18]Series!$C133*10000</f>
        <v>0.30727061343587958</v>
      </c>
      <c r="BW28">
        <f>[18]Series!$C133*10000</f>
        <v>0.30727061343587958</v>
      </c>
      <c r="BX28">
        <f>[18]Series!$C133*10000</f>
        <v>0.30727061343587958</v>
      </c>
      <c r="BY28">
        <f>[18]Series!$C133*10000</f>
        <v>0.30727061343587958</v>
      </c>
      <c r="BZ28">
        <f>[18]Series!$C133*10000</f>
        <v>0.30727061343587958</v>
      </c>
      <c r="CA28">
        <f>[18]Series!$C133*10000</f>
        <v>0.30727061343587958</v>
      </c>
      <c r="CB28">
        <f>[18]Series!$C133*10000</f>
        <v>0.30727061343587958</v>
      </c>
      <c r="CC28">
        <f>[18]Series!$C133*10000</f>
        <v>0.30727061343587958</v>
      </c>
      <c r="CD28">
        <f>[18]Series!$C133*10000</f>
        <v>0.30727061343587958</v>
      </c>
      <c r="CE28">
        <f>[18]Series!$C133*10000</f>
        <v>0.30727061343587958</v>
      </c>
      <c r="CF28">
        <f>[18]Series!$C133*10000</f>
        <v>0.30727061343587958</v>
      </c>
      <c r="CG28">
        <f>[18]Series!$C133*10000</f>
        <v>0.30727061343587958</v>
      </c>
      <c r="CH28">
        <f>[19]Series!$C133*10000</f>
        <v>0.30727061343587958</v>
      </c>
      <c r="CI28">
        <f>[19]Series!$C133*10000</f>
        <v>0.30727061343587958</v>
      </c>
      <c r="CJ28">
        <f>[19]Series!$C133*10000</f>
        <v>0.30727061343587958</v>
      </c>
      <c r="CK28">
        <f>[19]Series!$C133*10000</f>
        <v>0.30727061343587958</v>
      </c>
      <c r="CL28">
        <f>[19]Series!$C133*10000</f>
        <v>0.30727061343587958</v>
      </c>
      <c r="CM28">
        <f>[19]Series!$C133*10000</f>
        <v>0.30727061343587958</v>
      </c>
      <c r="CN28">
        <f>[19]Series!$C133*10000</f>
        <v>0.30727061343587958</v>
      </c>
      <c r="CO28">
        <f>[19]Series!$C133*10000</f>
        <v>0.30727061343587958</v>
      </c>
      <c r="CP28">
        <f>[19]Series!$C133*10000</f>
        <v>0.30727061343587958</v>
      </c>
      <c r="CQ28">
        <f>[19]Series!$C133*10000</f>
        <v>0.30727061343587958</v>
      </c>
      <c r="CR28">
        <f>[19]Series!$C133*10000</f>
        <v>0.30727061343587958</v>
      </c>
      <c r="CS28">
        <f>[19]Series!$C133*10000</f>
        <v>0.30727061343587958</v>
      </c>
      <c r="CT28">
        <f>[20]Series!$C133*10000</f>
        <v>0.30727061343587958</v>
      </c>
      <c r="CU28">
        <f>[20]Series!$C133*10000</f>
        <v>0.30727061343587958</v>
      </c>
      <c r="CV28">
        <f>[20]Series!$C133*10000</f>
        <v>0.30727061343587958</v>
      </c>
      <c r="CW28">
        <f>[20]Series!$C133*10000</f>
        <v>0.30727061343587958</v>
      </c>
      <c r="CX28">
        <f>[20]Series!$C133*10000</f>
        <v>0.30727061343587958</v>
      </c>
      <c r="CY28">
        <f>[20]Series!$C133*10000</f>
        <v>0.30727061343587958</v>
      </c>
      <c r="CZ28">
        <f>[20]Series!$C133*10000</f>
        <v>0.30727061343587958</v>
      </c>
      <c r="DA28">
        <f>[20]Series!$C133*10000</f>
        <v>0.30727061343587958</v>
      </c>
      <c r="DB28">
        <f>[20]Series!$C133*10000</f>
        <v>0.30727061343587958</v>
      </c>
      <c r="DC28">
        <f>[20]Series!$C133*10000</f>
        <v>0.30727061343587958</v>
      </c>
      <c r="DD28">
        <f>[20]Series!$C133*10000</f>
        <v>0.30727061343587958</v>
      </c>
      <c r="DE28">
        <f>[20]Series!$C133*10000</f>
        <v>0.30727061343587958</v>
      </c>
      <c r="DF28">
        <f>[21]Series!$C133*10000</f>
        <v>0.30727061343587958</v>
      </c>
      <c r="DG28">
        <f>[21]Series!$C133*10000</f>
        <v>0.30727061343587958</v>
      </c>
      <c r="DH28">
        <f>[21]Series!$C133*10000</f>
        <v>0.30727061343587958</v>
      </c>
      <c r="DI28">
        <f>[21]Series!$C133*10000</f>
        <v>0.30727061343587958</v>
      </c>
      <c r="DJ28">
        <f>[21]Series!$C133*10000</f>
        <v>0.30727061343587958</v>
      </c>
      <c r="DK28">
        <f>[21]Series!$C133*10000</f>
        <v>0.30727061343587958</v>
      </c>
      <c r="DL28">
        <f>[21]Series!$C133*10000</f>
        <v>0.30727061343587958</v>
      </c>
      <c r="DM28">
        <f>[21]Series!$C133*10000</f>
        <v>0.30727061343587958</v>
      </c>
      <c r="DN28">
        <f>[21]Series!$C133*10000</f>
        <v>0.30727061343587958</v>
      </c>
      <c r="DO28">
        <f>[21]Series!$C133*10000</f>
        <v>0.30727061343587958</v>
      </c>
      <c r="DP28">
        <f>[21]Series!$C133*10000</f>
        <v>0.30727061343587958</v>
      </c>
      <c r="DQ28">
        <f>[21]Series!$C133*10000</f>
        <v>0.30727061343587958</v>
      </c>
      <c r="DR28">
        <f>[22]Series!$C133*10000</f>
        <v>0.30727061343587958</v>
      </c>
      <c r="DS28">
        <f>[22]Series!$C133*10000</f>
        <v>0.30727061343587958</v>
      </c>
      <c r="DT28">
        <f>[22]Series!$C133*10000</f>
        <v>0.30727061343587958</v>
      </c>
      <c r="DU28">
        <f>[22]Series!$C133*10000</f>
        <v>0.30727061343587958</v>
      </c>
      <c r="DV28">
        <f>[22]Series!$C133*10000</f>
        <v>0.30727061343587958</v>
      </c>
      <c r="DW28">
        <f>[22]Series!$C133*10000</f>
        <v>0.30727061343587958</v>
      </c>
      <c r="DX28">
        <f>[22]Series!$C133*10000</f>
        <v>0.30727061343587958</v>
      </c>
      <c r="DY28">
        <f>[22]Series!$C133*10000</f>
        <v>0.30727061343587958</v>
      </c>
      <c r="DZ28">
        <f>[22]Series!$C133*10000</f>
        <v>0.30727061343587958</v>
      </c>
      <c r="EA28">
        <f>[22]Series!$C133*10000</f>
        <v>0.30727061343587958</v>
      </c>
      <c r="EB28">
        <f>[22]Series!$C133*10000</f>
        <v>0.30727061343587958</v>
      </c>
      <c r="EC28">
        <f>[22]Series!$C133*10000</f>
        <v>0.30727061343587958</v>
      </c>
      <c r="ED28">
        <f>[23]Series!$C133*10000</f>
        <v>0.30727061343587958</v>
      </c>
      <c r="EE28">
        <f>[23]Series!$C133*10000</f>
        <v>0.30727061343587958</v>
      </c>
      <c r="EF28">
        <f>[23]Series!$C133*10000</f>
        <v>0.30727061343587958</v>
      </c>
      <c r="EG28">
        <f>[23]Series!$C133*10000</f>
        <v>0.30727061343587958</v>
      </c>
      <c r="EH28">
        <f>[23]Series!$C133*10000</f>
        <v>0.30727061343587958</v>
      </c>
      <c r="EI28">
        <f>[23]Series!$C133*10000</f>
        <v>0.30727061343587958</v>
      </c>
      <c r="EJ28">
        <f>[23]Series!$C133*10000</f>
        <v>0.30727061343587958</v>
      </c>
      <c r="EK28">
        <f>[23]Series!$C133*10000</f>
        <v>0.30727061343587958</v>
      </c>
      <c r="EL28">
        <f>[23]Series!$C133*10000</f>
        <v>0.30727061343587958</v>
      </c>
      <c r="EM28">
        <f>[23]Series!$C133*10000</f>
        <v>0.30727061343587958</v>
      </c>
      <c r="EN28">
        <f>[23]Series!$C133*10000</f>
        <v>0.30727061343587958</v>
      </c>
      <c r="EO28">
        <f>[23]Series!$C133*10000</f>
        <v>0.30727061343587958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58" x14ac:dyDescent="0.3">
      <c r="A29" s="1">
        <v>40269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[25]Sheet1!$C17</f>
        <v>0.32330271127531773</v>
      </c>
      <c r="O29">
        <f>[26]Sheet1!$C17</f>
        <v>0.30449813903950029</v>
      </c>
      <c r="P29">
        <f>[27]Sheet1!$C17</f>
        <v>0.30354589921178876</v>
      </c>
      <c r="Q29">
        <f>[28]Sheet1!$C17</f>
        <v>0.29173869649356932</v>
      </c>
      <c r="R29">
        <f>[29]Sheet1!$C17</f>
        <v>0.29173869649356932</v>
      </c>
      <c r="S29">
        <f>[30]Sheet1!$C17</f>
        <v>0.29173869649356932</v>
      </c>
      <c r="T29">
        <f>[31]Sheet1!$C17</f>
        <v>0.29173869649356932</v>
      </c>
      <c r="U29">
        <f>[32]Sheet1!$C17</f>
        <v>0.29173869649356932</v>
      </c>
      <c r="V29">
        <f>[33]Sheet1!$C17</f>
        <v>0.29173869649356932</v>
      </c>
      <c r="W29">
        <f>[34]Sheet1!$C17</f>
        <v>0.29173869649356932</v>
      </c>
      <c r="X29">
        <f>[35]Sheet1!$C17</f>
        <v>0.29173869649356932</v>
      </c>
      <c r="Y29">
        <f>[36]Sheet1!$C17</f>
        <v>0.29173869649356921</v>
      </c>
      <c r="Z29">
        <f>[37]Sheet1!$C5</f>
        <v>0.2982238970177819</v>
      </c>
      <c r="AA29">
        <f>[38]Sheet1!$C5</f>
        <v>0.2982238970177819</v>
      </c>
      <c r="AB29">
        <f>[39]Sheet1!$C5</f>
        <v>0.2982238970177819</v>
      </c>
      <c r="AC29">
        <f>[40]Sheet1!$C5</f>
        <v>0.2982238970177819</v>
      </c>
      <c r="AD29">
        <f>[41]Sheet1!$C5</f>
        <v>0.2982238970177819</v>
      </c>
      <c r="AE29">
        <f>[42]Sheet1!$C5</f>
        <v>0.2982238970177819</v>
      </c>
      <c r="AF29">
        <f>[43]Sheet1!$C5</f>
        <v>0.2982238970177819</v>
      </c>
      <c r="AG29">
        <f>[44]Sheet1!$C5</f>
        <v>0.2982238970177819</v>
      </c>
      <c r="AH29">
        <f>[45]Sheet1!$C5</f>
        <v>0.2982238970177819</v>
      </c>
      <c r="AI29">
        <f>[46]Sheet1!$C5</f>
        <v>0.2982238970177819</v>
      </c>
      <c r="AJ29">
        <f>[47]Sheet1!$C5</f>
        <v>0.2982238970177819</v>
      </c>
      <c r="AK29">
        <f>[48]Sheet1!$C5</f>
        <v>0.29822389701778185</v>
      </c>
      <c r="AL29">
        <f>[15]Series!$C134*10000</f>
        <v>0.30994783709769475</v>
      </c>
      <c r="AM29">
        <f>[15]Series!$C134*10000</f>
        <v>0.30994783709769475</v>
      </c>
      <c r="AN29">
        <f>[15]Series!$C134*10000</f>
        <v>0.30994783709769475</v>
      </c>
      <c r="AO29">
        <f>[15]Series!$C134*10000</f>
        <v>0.30994783709769475</v>
      </c>
      <c r="AP29">
        <f>[15]Series!$C134*10000</f>
        <v>0.30994783709769475</v>
      </c>
      <c r="AQ29">
        <f>[15]Series!$C134*10000</f>
        <v>0.30994783709769475</v>
      </c>
      <c r="AR29">
        <f>[15]Series!$C134*10000</f>
        <v>0.30994783709769475</v>
      </c>
      <c r="AS29">
        <f>[15]Series!$C134*10000</f>
        <v>0.30994783709769475</v>
      </c>
      <c r="AT29">
        <f>[15]Series!$C134*10000</f>
        <v>0.30994783709769475</v>
      </c>
      <c r="AU29">
        <f>[15]Series!$C134*10000</f>
        <v>0.30994783709769475</v>
      </c>
      <c r="AV29">
        <f>[15]Series!$C134*10000</f>
        <v>0.30994783709769475</v>
      </c>
      <c r="AW29">
        <f>[15]Series!$C134*10000</f>
        <v>0.30994783709769475</v>
      </c>
      <c r="AX29">
        <f>[16]Series!$C134*10000</f>
        <v>0.30994783709769475</v>
      </c>
      <c r="AY29">
        <f>[16]Series!$C134*10000</f>
        <v>0.30994783709769475</v>
      </c>
      <c r="AZ29">
        <f>[16]Series!$C134*10000</f>
        <v>0.30994783709769475</v>
      </c>
      <c r="BA29">
        <f>[16]Series!$C134*10000</f>
        <v>0.30994783709769475</v>
      </c>
      <c r="BB29">
        <f>[16]Series!$C134*10000</f>
        <v>0.30994783709769475</v>
      </c>
      <c r="BC29">
        <f>[16]Series!$C134*10000</f>
        <v>0.30994783709769475</v>
      </c>
      <c r="BD29">
        <f>[16]Series!$C134*10000</f>
        <v>0.30994783709769475</v>
      </c>
      <c r="BE29">
        <f>[16]Series!$C134*10000</f>
        <v>0.30994783709769475</v>
      </c>
      <c r="BF29">
        <f>[16]Series!$C134*10000</f>
        <v>0.30994783709769475</v>
      </c>
      <c r="BG29">
        <f>[16]Series!$C134*10000</f>
        <v>0.30994783709769475</v>
      </c>
      <c r="BH29">
        <f>[16]Series!$C134*10000</f>
        <v>0.30994783709769475</v>
      </c>
      <c r="BI29">
        <f>[16]Series!$C134*10000</f>
        <v>0.30994783709769475</v>
      </c>
      <c r="BJ29">
        <f>[17]Series!$C134*10000</f>
        <v>0.30994783709769475</v>
      </c>
      <c r="BK29">
        <f>[17]Series!$C134*10000</f>
        <v>0.30994783709769475</v>
      </c>
      <c r="BL29">
        <f>[17]Series!$C134*10000</f>
        <v>0.30994783709769475</v>
      </c>
      <c r="BM29">
        <f>[17]Series!$C134*10000</f>
        <v>0.30994783709769475</v>
      </c>
      <c r="BN29">
        <f>[17]Series!$C134*10000</f>
        <v>0.30994783709769475</v>
      </c>
      <c r="BO29">
        <f>[17]Series!$C134*10000</f>
        <v>0.30994783709769475</v>
      </c>
      <c r="BP29">
        <f>[17]Series!$C134*10000</f>
        <v>0.30994783709769475</v>
      </c>
      <c r="BQ29">
        <f>[17]Series!$C134*10000</f>
        <v>0.30994783709769475</v>
      </c>
      <c r="BR29">
        <f>[17]Series!$C134*10000</f>
        <v>0.30994783709769475</v>
      </c>
      <c r="BS29">
        <f>[17]Series!$C134*10000</f>
        <v>0.30994783709769475</v>
      </c>
      <c r="BT29">
        <f>[17]Series!$C134*10000</f>
        <v>0.30994783709769475</v>
      </c>
      <c r="BU29">
        <f>[17]Series!$C134*10000</f>
        <v>0.30994783709769475</v>
      </c>
      <c r="BV29">
        <f>[18]Series!$C134*10000</f>
        <v>0.30994783709769475</v>
      </c>
      <c r="BW29">
        <f>[18]Series!$C134*10000</f>
        <v>0.30994783709769475</v>
      </c>
      <c r="BX29">
        <f>[18]Series!$C134*10000</f>
        <v>0.30994783709769475</v>
      </c>
      <c r="BY29">
        <f>[18]Series!$C134*10000</f>
        <v>0.30994783709769475</v>
      </c>
      <c r="BZ29">
        <f>[18]Series!$C134*10000</f>
        <v>0.30994783709769475</v>
      </c>
      <c r="CA29">
        <f>[18]Series!$C134*10000</f>
        <v>0.30994783709769475</v>
      </c>
      <c r="CB29">
        <f>[18]Series!$C134*10000</f>
        <v>0.30994783709769475</v>
      </c>
      <c r="CC29">
        <f>[18]Series!$C134*10000</f>
        <v>0.30994783709769475</v>
      </c>
      <c r="CD29">
        <f>[18]Series!$C134*10000</f>
        <v>0.30994783709769475</v>
      </c>
      <c r="CE29">
        <f>[18]Series!$C134*10000</f>
        <v>0.30994783709769475</v>
      </c>
      <c r="CF29">
        <f>[18]Series!$C134*10000</f>
        <v>0.30994783709769475</v>
      </c>
      <c r="CG29">
        <f>[18]Series!$C134*10000</f>
        <v>0.30994783709769475</v>
      </c>
      <c r="CH29">
        <f>[19]Series!$C134*10000</f>
        <v>0.30994783709769475</v>
      </c>
      <c r="CI29">
        <f>[19]Series!$C134*10000</f>
        <v>0.30994783709769475</v>
      </c>
      <c r="CJ29">
        <f>[19]Series!$C134*10000</f>
        <v>0.30994783709769475</v>
      </c>
      <c r="CK29">
        <f>[19]Series!$C134*10000</f>
        <v>0.30994783709769475</v>
      </c>
      <c r="CL29">
        <f>[19]Series!$C134*10000</f>
        <v>0.30994783709769475</v>
      </c>
      <c r="CM29">
        <f>[19]Series!$C134*10000</f>
        <v>0.30994783709769475</v>
      </c>
      <c r="CN29">
        <f>[19]Series!$C134*10000</f>
        <v>0.30994783709769475</v>
      </c>
      <c r="CO29">
        <f>[19]Series!$C134*10000</f>
        <v>0.30994783709769475</v>
      </c>
      <c r="CP29">
        <f>[19]Series!$C134*10000</f>
        <v>0.30994783709769475</v>
      </c>
      <c r="CQ29">
        <f>[19]Series!$C134*10000</f>
        <v>0.30994783709769475</v>
      </c>
      <c r="CR29">
        <f>[19]Series!$C134*10000</f>
        <v>0.30994783709769475</v>
      </c>
      <c r="CS29">
        <f>[19]Series!$C134*10000</f>
        <v>0.30994783709769475</v>
      </c>
      <c r="CT29">
        <f>[20]Series!$C134*10000</f>
        <v>0.30994783709769475</v>
      </c>
      <c r="CU29">
        <f>[20]Series!$C134*10000</f>
        <v>0.30994783709769475</v>
      </c>
      <c r="CV29">
        <f>[20]Series!$C134*10000</f>
        <v>0.30994783709769475</v>
      </c>
      <c r="CW29">
        <f>[20]Series!$C134*10000</f>
        <v>0.30994783709769475</v>
      </c>
      <c r="CX29">
        <f>[20]Series!$C134*10000</f>
        <v>0.30994783709769475</v>
      </c>
      <c r="CY29">
        <f>[20]Series!$C134*10000</f>
        <v>0.30994783709769475</v>
      </c>
      <c r="CZ29">
        <f>[20]Series!$C134*10000</f>
        <v>0.30994783709769475</v>
      </c>
      <c r="DA29">
        <f>[20]Series!$C134*10000</f>
        <v>0.30994783709769475</v>
      </c>
      <c r="DB29">
        <f>[20]Series!$C134*10000</f>
        <v>0.30994783709769475</v>
      </c>
      <c r="DC29">
        <f>[20]Series!$C134*10000</f>
        <v>0.30994783709769475</v>
      </c>
      <c r="DD29">
        <f>[20]Series!$C134*10000</f>
        <v>0.30994783709769475</v>
      </c>
      <c r="DE29">
        <f>[20]Series!$C134*10000</f>
        <v>0.30994783709769475</v>
      </c>
      <c r="DF29">
        <f>[21]Series!$C134*10000</f>
        <v>0.30994783709769475</v>
      </c>
      <c r="DG29">
        <f>[21]Series!$C134*10000</f>
        <v>0.30994783709769475</v>
      </c>
      <c r="DH29">
        <f>[21]Series!$C134*10000</f>
        <v>0.30994783709769475</v>
      </c>
      <c r="DI29">
        <f>[21]Series!$C134*10000</f>
        <v>0.30994783709769475</v>
      </c>
      <c r="DJ29">
        <f>[21]Series!$C134*10000</f>
        <v>0.30994783709769475</v>
      </c>
      <c r="DK29">
        <f>[21]Series!$C134*10000</f>
        <v>0.30994783709769475</v>
      </c>
      <c r="DL29">
        <f>[21]Series!$C134*10000</f>
        <v>0.30994783709769475</v>
      </c>
      <c r="DM29">
        <f>[21]Series!$C134*10000</f>
        <v>0.30994783709769475</v>
      </c>
      <c r="DN29">
        <f>[21]Series!$C134*10000</f>
        <v>0.30994783709769475</v>
      </c>
      <c r="DO29">
        <f>[21]Series!$C134*10000</f>
        <v>0.30994783709769475</v>
      </c>
      <c r="DP29">
        <f>[21]Series!$C134*10000</f>
        <v>0.30994783709769475</v>
      </c>
      <c r="DQ29">
        <f>[21]Series!$C134*10000</f>
        <v>0.30994783709769475</v>
      </c>
      <c r="DR29">
        <f>[22]Series!$C134*10000</f>
        <v>0.30994783709769475</v>
      </c>
      <c r="DS29">
        <f>[22]Series!$C134*10000</f>
        <v>0.30994783709769475</v>
      </c>
      <c r="DT29">
        <f>[22]Series!$C134*10000</f>
        <v>0.30994783709769475</v>
      </c>
      <c r="DU29">
        <f>[22]Series!$C134*10000</f>
        <v>0.30994783709769475</v>
      </c>
      <c r="DV29">
        <f>[22]Series!$C134*10000</f>
        <v>0.30994783709769475</v>
      </c>
      <c r="DW29">
        <f>[22]Series!$C134*10000</f>
        <v>0.30994783709769475</v>
      </c>
      <c r="DX29">
        <f>[22]Series!$C134*10000</f>
        <v>0.30994783709769475</v>
      </c>
      <c r="DY29">
        <f>[22]Series!$C134*10000</f>
        <v>0.30994783709769475</v>
      </c>
      <c r="DZ29">
        <f>[22]Series!$C134*10000</f>
        <v>0.30994783709769475</v>
      </c>
      <c r="EA29">
        <f>[22]Series!$C134*10000</f>
        <v>0.30994783709769475</v>
      </c>
      <c r="EB29">
        <f>[22]Series!$C134*10000</f>
        <v>0.30994783709769475</v>
      </c>
      <c r="EC29">
        <f>[22]Series!$C134*10000</f>
        <v>0.30994783709769475</v>
      </c>
      <c r="ED29">
        <f>[23]Series!$C134*10000</f>
        <v>0.30994783709769475</v>
      </c>
      <c r="EE29">
        <f>[23]Series!$C134*10000</f>
        <v>0.30994783709769475</v>
      </c>
      <c r="EF29">
        <f>[23]Series!$C134*10000</f>
        <v>0.30994783709769475</v>
      </c>
      <c r="EG29">
        <f>[23]Series!$C134*10000</f>
        <v>0.30994783709769475</v>
      </c>
      <c r="EH29">
        <f>[23]Series!$C134*10000</f>
        <v>0.30994783709769475</v>
      </c>
      <c r="EI29">
        <f>[23]Series!$C134*10000</f>
        <v>0.30994783709769475</v>
      </c>
      <c r="EJ29">
        <f>[23]Series!$C134*10000</f>
        <v>0.30994783709769475</v>
      </c>
      <c r="EK29">
        <f>[23]Series!$C134*10000</f>
        <v>0.30994783709769475</v>
      </c>
      <c r="EL29">
        <f>[23]Series!$C134*10000</f>
        <v>0.30994783709769475</v>
      </c>
      <c r="EM29">
        <f>[23]Series!$C134*10000</f>
        <v>0.30994783709769475</v>
      </c>
      <c r="EN29">
        <f>[23]Series!$C134*10000</f>
        <v>0.30994783709769475</v>
      </c>
      <c r="EO29">
        <f>[23]Series!$C134*10000</f>
        <v>0.30994783709769475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58" x14ac:dyDescent="0.3">
      <c r="A30" s="1">
        <v>40299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[25]Sheet1!$C18</f>
        <v>0.3257801820211827</v>
      </c>
      <c r="O30">
        <f>[26]Sheet1!$C18</f>
        <v>0.32049721563459249</v>
      </c>
      <c r="P30">
        <f>[27]Sheet1!$C18</f>
        <v>0.30920172443714139</v>
      </c>
      <c r="Q30">
        <f>[28]Sheet1!$C18</f>
        <v>0.31036763865351463</v>
      </c>
      <c r="R30">
        <f>[29]Sheet1!$C18</f>
        <v>0.29924368539931501</v>
      </c>
      <c r="S30">
        <f>[30]Sheet1!$C18</f>
        <v>0.29924368539931501</v>
      </c>
      <c r="T30">
        <f>[31]Sheet1!$C18</f>
        <v>0.29924368539931501</v>
      </c>
      <c r="U30">
        <f>[32]Sheet1!$C18</f>
        <v>0.29924368539931501</v>
      </c>
      <c r="V30">
        <f>[33]Sheet1!$C18</f>
        <v>0.29924368539931501</v>
      </c>
      <c r="W30">
        <f>[34]Sheet1!$C18</f>
        <v>0.29924368539931501</v>
      </c>
      <c r="X30">
        <f>[35]Sheet1!$C18</f>
        <v>0.29924368539931501</v>
      </c>
      <c r="Y30">
        <f>[36]Sheet1!$C18</f>
        <v>0.2992436853993149</v>
      </c>
      <c r="Z30">
        <f>[37]Sheet1!$C6</f>
        <v>0.30241294696431315</v>
      </c>
      <c r="AA30">
        <f>[38]Sheet1!$C6</f>
        <v>0.30241294696431315</v>
      </c>
      <c r="AB30">
        <f>[39]Sheet1!$C6</f>
        <v>0.30241294696431315</v>
      </c>
      <c r="AC30">
        <f>[40]Sheet1!$C6</f>
        <v>0.30241294696431315</v>
      </c>
      <c r="AD30">
        <f>[41]Sheet1!$C6</f>
        <v>0.30241294696431315</v>
      </c>
      <c r="AE30">
        <f>[42]Sheet1!$C6</f>
        <v>0.30241294696431315</v>
      </c>
      <c r="AF30">
        <f>[43]Sheet1!$C6</f>
        <v>0.30241294696431315</v>
      </c>
      <c r="AG30">
        <f>[44]Sheet1!$C6</f>
        <v>0.30241294696431315</v>
      </c>
      <c r="AH30">
        <f>[45]Sheet1!$C6</f>
        <v>0.30241294696431315</v>
      </c>
      <c r="AI30">
        <f>[46]Sheet1!$C6</f>
        <v>0.30241294696431315</v>
      </c>
      <c r="AJ30">
        <f>[47]Sheet1!$C6</f>
        <v>0.30241294696431315</v>
      </c>
      <c r="AK30">
        <f>[48]Sheet1!$C6</f>
        <v>0.30241294696431309</v>
      </c>
      <c r="AL30">
        <f>[15]Series!$C135*10000</f>
        <v>0.31144786545383807</v>
      </c>
      <c r="AM30">
        <f>[15]Series!$C135*10000</f>
        <v>0.31144786545383807</v>
      </c>
      <c r="AN30">
        <f>[15]Series!$C135*10000</f>
        <v>0.31144786545383807</v>
      </c>
      <c r="AO30">
        <f>[15]Series!$C135*10000</f>
        <v>0.31144786545383807</v>
      </c>
      <c r="AP30">
        <f>[15]Series!$C135*10000</f>
        <v>0.31144786545383807</v>
      </c>
      <c r="AQ30">
        <f>[15]Series!$C135*10000</f>
        <v>0.31144786545383807</v>
      </c>
      <c r="AR30">
        <f>[15]Series!$C135*10000</f>
        <v>0.31144786545383807</v>
      </c>
      <c r="AS30">
        <f>[15]Series!$C135*10000</f>
        <v>0.31144786545383807</v>
      </c>
      <c r="AT30">
        <f>[15]Series!$C135*10000</f>
        <v>0.31144786545383807</v>
      </c>
      <c r="AU30">
        <f>[15]Series!$C135*10000</f>
        <v>0.31144786545383807</v>
      </c>
      <c r="AV30">
        <f>[15]Series!$C135*10000</f>
        <v>0.31144786545383807</v>
      </c>
      <c r="AW30">
        <f>[15]Series!$C135*10000</f>
        <v>0.31144786545383807</v>
      </c>
      <c r="AX30">
        <f>[16]Series!$C135*10000</f>
        <v>0.31144786545383807</v>
      </c>
      <c r="AY30">
        <f>[16]Series!$C135*10000</f>
        <v>0.31144786545383807</v>
      </c>
      <c r="AZ30">
        <f>[16]Series!$C135*10000</f>
        <v>0.31144786545383807</v>
      </c>
      <c r="BA30">
        <f>[16]Series!$C135*10000</f>
        <v>0.31144786545383807</v>
      </c>
      <c r="BB30">
        <f>[16]Series!$C135*10000</f>
        <v>0.31144786545383807</v>
      </c>
      <c r="BC30">
        <f>[16]Series!$C135*10000</f>
        <v>0.31144786545383807</v>
      </c>
      <c r="BD30">
        <f>[16]Series!$C135*10000</f>
        <v>0.31144786545383807</v>
      </c>
      <c r="BE30">
        <f>[16]Series!$C135*10000</f>
        <v>0.31144786545383807</v>
      </c>
      <c r="BF30">
        <f>[16]Series!$C135*10000</f>
        <v>0.31144786545383807</v>
      </c>
      <c r="BG30">
        <f>[16]Series!$C135*10000</f>
        <v>0.31144786545383807</v>
      </c>
      <c r="BH30">
        <f>[16]Series!$C135*10000</f>
        <v>0.31144786545383807</v>
      </c>
      <c r="BI30">
        <f>[16]Series!$C135*10000</f>
        <v>0.31144786545383807</v>
      </c>
      <c r="BJ30">
        <f>[17]Series!$C135*10000</f>
        <v>0.31144786545383807</v>
      </c>
      <c r="BK30">
        <f>[17]Series!$C135*10000</f>
        <v>0.31144786545383807</v>
      </c>
      <c r="BL30">
        <f>[17]Series!$C135*10000</f>
        <v>0.31144786545383807</v>
      </c>
      <c r="BM30">
        <f>[17]Series!$C135*10000</f>
        <v>0.31144786545383807</v>
      </c>
      <c r="BN30">
        <f>[17]Series!$C135*10000</f>
        <v>0.31144786545383807</v>
      </c>
      <c r="BO30">
        <f>[17]Series!$C135*10000</f>
        <v>0.31144786545383807</v>
      </c>
      <c r="BP30">
        <f>[17]Series!$C135*10000</f>
        <v>0.31144786545383807</v>
      </c>
      <c r="BQ30">
        <f>[17]Series!$C135*10000</f>
        <v>0.31144786545383807</v>
      </c>
      <c r="BR30">
        <f>[17]Series!$C135*10000</f>
        <v>0.31144786545383807</v>
      </c>
      <c r="BS30">
        <f>[17]Series!$C135*10000</f>
        <v>0.31144786545383807</v>
      </c>
      <c r="BT30">
        <f>[17]Series!$C135*10000</f>
        <v>0.31144786545383807</v>
      </c>
      <c r="BU30">
        <f>[17]Series!$C135*10000</f>
        <v>0.31144786545383807</v>
      </c>
      <c r="BV30">
        <f>[18]Series!$C135*10000</f>
        <v>0.31144786545383807</v>
      </c>
      <c r="BW30">
        <f>[18]Series!$C135*10000</f>
        <v>0.31144786545383807</v>
      </c>
      <c r="BX30">
        <f>[18]Series!$C135*10000</f>
        <v>0.31144786545383807</v>
      </c>
      <c r="BY30">
        <f>[18]Series!$C135*10000</f>
        <v>0.31144786545383807</v>
      </c>
      <c r="BZ30">
        <f>[18]Series!$C135*10000</f>
        <v>0.31144786545383807</v>
      </c>
      <c r="CA30">
        <f>[18]Series!$C135*10000</f>
        <v>0.31144786545383807</v>
      </c>
      <c r="CB30">
        <f>[18]Series!$C135*10000</f>
        <v>0.31144786545383807</v>
      </c>
      <c r="CC30">
        <f>[18]Series!$C135*10000</f>
        <v>0.31144786545383807</v>
      </c>
      <c r="CD30">
        <f>[18]Series!$C135*10000</f>
        <v>0.31144786545383807</v>
      </c>
      <c r="CE30">
        <f>[18]Series!$C135*10000</f>
        <v>0.31144786545383807</v>
      </c>
      <c r="CF30">
        <f>[18]Series!$C135*10000</f>
        <v>0.31144786545383807</v>
      </c>
      <c r="CG30">
        <f>[18]Series!$C135*10000</f>
        <v>0.31144786545383807</v>
      </c>
      <c r="CH30">
        <f>[19]Series!$C135*10000</f>
        <v>0.31144786545383807</v>
      </c>
      <c r="CI30">
        <f>[19]Series!$C135*10000</f>
        <v>0.31144786545383807</v>
      </c>
      <c r="CJ30">
        <f>[19]Series!$C135*10000</f>
        <v>0.31144786545383807</v>
      </c>
      <c r="CK30">
        <f>[19]Series!$C135*10000</f>
        <v>0.31144786545383807</v>
      </c>
      <c r="CL30">
        <f>[19]Series!$C135*10000</f>
        <v>0.31144786545383807</v>
      </c>
      <c r="CM30">
        <f>[19]Series!$C135*10000</f>
        <v>0.31144786545383807</v>
      </c>
      <c r="CN30">
        <f>[19]Series!$C135*10000</f>
        <v>0.31144786545383807</v>
      </c>
      <c r="CO30">
        <f>[19]Series!$C135*10000</f>
        <v>0.31144786545383807</v>
      </c>
      <c r="CP30">
        <f>[19]Series!$C135*10000</f>
        <v>0.31144786545383807</v>
      </c>
      <c r="CQ30">
        <f>[19]Series!$C135*10000</f>
        <v>0.31144786545383807</v>
      </c>
      <c r="CR30">
        <f>[19]Series!$C135*10000</f>
        <v>0.31144786545383807</v>
      </c>
      <c r="CS30">
        <f>[19]Series!$C135*10000</f>
        <v>0.31144786545383807</v>
      </c>
      <c r="CT30">
        <f>[20]Series!$C135*10000</f>
        <v>0.31144786545383807</v>
      </c>
      <c r="CU30">
        <f>[20]Series!$C135*10000</f>
        <v>0.31144786545383807</v>
      </c>
      <c r="CV30">
        <f>[20]Series!$C135*10000</f>
        <v>0.31144786545383807</v>
      </c>
      <c r="CW30">
        <f>[20]Series!$C135*10000</f>
        <v>0.31144786545383807</v>
      </c>
      <c r="CX30">
        <f>[20]Series!$C135*10000</f>
        <v>0.31144786545383807</v>
      </c>
      <c r="CY30">
        <f>[20]Series!$C135*10000</f>
        <v>0.31144786545383807</v>
      </c>
      <c r="CZ30">
        <f>[20]Series!$C135*10000</f>
        <v>0.31144786545383807</v>
      </c>
      <c r="DA30">
        <f>[20]Series!$C135*10000</f>
        <v>0.31144786545383807</v>
      </c>
      <c r="DB30">
        <f>[20]Series!$C135*10000</f>
        <v>0.31144786545383807</v>
      </c>
      <c r="DC30">
        <f>[20]Series!$C135*10000</f>
        <v>0.31144786545383807</v>
      </c>
      <c r="DD30">
        <f>[20]Series!$C135*10000</f>
        <v>0.31144786545383807</v>
      </c>
      <c r="DE30">
        <f>[20]Series!$C135*10000</f>
        <v>0.31144786545383807</v>
      </c>
      <c r="DF30">
        <f>[21]Series!$C135*10000</f>
        <v>0.31144786545383807</v>
      </c>
      <c r="DG30">
        <f>[21]Series!$C135*10000</f>
        <v>0.31144786545383807</v>
      </c>
      <c r="DH30">
        <f>[21]Series!$C135*10000</f>
        <v>0.31144786545383807</v>
      </c>
      <c r="DI30">
        <f>[21]Series!$C135*10000</f>
        <v>0.31144786545383807</v>
      </c>
      <c r="DJ30">
        <f>[21]Series!$C135*10000</f>
        <v>0.31144786545383807</v>
      </c>
      <c r="DK30">
        <f>[21]Series!$C135*10000</f>
        <v>0.31144786545383807</v>
      </c>
      <c r="DL30">
        <f>[21]Series!$C135*10000</f>
        <v>0.31144786545383807</v>
      </c>
      <c r="DM30">
        <f>[21]Series!$C135*10000</f>
        <v>0.31144786545383807</v>
      </c>
      <c r="DN30">
        <f>[21]Series!$C135*10000</f>
        <v>0.31144786545383807</v>
      </c>
      <c r="DO30">
        <f>[21]Series!$C135*10000</f>
        <v>0.31144786545383807</v>
      </c>
      <c r="DP30">
        <f>[21]Series!$C135*10000</f>
        <v>0.31144786545383807</v>
      </c>
      <c r="DQ30">
        <f>[21]Series!$C135*10000</f>
        <v>0.31144786545383807</v>
      </c>
      <c r="DR30">
        <f>[22]Series!$C135*10000</f>
        <v>0.31144786545383807</v>
      </c>
      <c r="DS30">
        <f>[22]Series!$C135*10000</f>
        <v>0.31144786545383807</v>
      </c>
      <c r="DT30">
        <f>[22]Series!$C135*10000</f>
        <v>0.31144786545383807</v>
      </c>
      <c r="DU30">
        <f>[22]Series!$C135*10000</f>
        <v>0.31144786545383807</v>
      </c>
      <c r="DV30">
        <f>[22]Series!$C135*10000</f>
        <v>0.31144786545383807</v>
      </c>
      <c r="DW30">
        <f>[22]Series!$C135*10000</f>
        <v>0.31144786545383807</v>
      </c>
      <c r="DX30">
        <f>[22]Series!$C135*10000</f>
        <v>0.31144786545383807</v>
      </c>
      <c r="DY30">
        <f>[22]Series!$C135*10000</f>
        <v>0.31144786545383807</v>
      </c>
      <c r="DZ30">
        <f>[22]Series!$C135*10000</f>
        <v>0.31144786545383807</v>
      </c>
      <c r="EA30">
        <f>[22]Series!$C135*10000</f>
        <v>0.31144786545383807</v>
      </c>
      <c r="EB30">
        <f>[22]Series!$C135*10000</f>
        <v>0.31144786545383807</v>
      </c>
      <c r="EC30">
        <f>[22]Series!$C135*10000</f>
        <v>0.31144786545383807</v>
      </c>
      <c r="ED30">
        <f>[23]Series!$C135*10000</f>
        <v>0.31144786545383807</v>
      </c>
      <c r="EE30">
        <f>[23]Series!$C135*10000</f>
        <v>0.31144786545383807</v>
      </c>
      <c r="EF30">
        <f>[23]Series!$C135*10000</f>
        <v>0.31144786545383807</v>
      </c>
      <c r="EG30">
        <f>[23]Series!$C135*10000</f>
        <v>0.31144786545383807</v>
      </c>
      <c r="EH30">
        <f>[23]Series!$C135*10000</f>
        <v>0.31144786545383807</v>
      </c>
      <c r="EI30">
        <f>[23]Series!$C135*10000</f>
        <v>0.31144786545383807</v>
      </c>
      <c r="EJ30">
        <f>[23]Series!$C135*10000</f>
        <v>0.31144786545383807</v>
      </c>
      <c r="EK30">
        <f>[23]Series!$C135*10000</f>
        <v>0.31144786545383807</v>
      </c>
      <c r="EL30">
        <f>[23]Series!$C135*10000</f>
        <v>0.31144786545383807</v>
      </c>
      <c r="EM30">
        <f>[23]Series!$C135*10000</f>
        <v>0.31144786545383807</v>
      </c>
      <c r="EN30">
        <f>[23]Series!$C135*10000</f>
        <v>0.31144786545383807</v>
      </c>
      <c r="EO30">
        <f>[23]Series!$C135*10000</f>
        <v>0.31144786545383807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58" x14ac:dyDescent="0.3">
      <c r="A31" s="1">
        <v>40330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[25]Sheet1!$C19</f>
        <v>0.3279531779310132</v>
      </c>
      <c r="O31">
        <f>[26]Sheet1!$C19</f>
        <v>0.31811060792840978</v>
      </c>
      <c r="P31">
        <f>[27]Sheet1!$C19</f>
        <v>0.31377869844198475</v>
      </c>
      <c r="Q31">
        <f>[28]Sheet1!$C19</f>
        <v>0.30946150924252391</v>
      </c>
      <c r="R31">
        <f>[29]Sheet1!$C19</f>
        <v>0.31104640453467941</v>
      </c>
      <c r="S31">
        <f>[30]Sheet1!$C19</f>
        <v>0.32048553616873404</v>
      </c>
      <c r="T31">
        <f>[31]Sheet1!$C19</f>
        <v>0.32048553616873404</v>
      </c>
      <c r="U31">
        <f>[32]Sheet1!$C19</f>
        <v>0.32048553616873404</v>
      </c>
      <c r="V31">
        <f>[33]Sheet1!$C19</f>
        <v>0.32048553616873404</v>
      </c>
      <c r="W31">
        <f>[34]Sheet1!$C19</f>
        <v>0.32048553616873404</v>
      </c>
      <c r="X31">
        <f>[35]Sheet1!$C19</f>
        <v>0.32048553616873404</v>
      </c>
      <c r="Y31">
        <f>[36]Sheet1!$C19</f>
        <v>0.32048553616873388</v>
      </c>
      <c r="Z31">
        <f>[37]Sheet1!$C7</f>
        <v>0.31244738043035503</v>
      </c>
      <c r="AA31">
        <f>[38]Sheet1!$C7</f>
        <v>0.31244738043035503</v>
      </c>
      <c r="AB31">
        <f>[39]Sheet1!$C7</f>
        <v>0.31244738043035503</v>
      </c>
      <c r="AC31">
        <f>[40]Sheet1!$C7</f>
        <v>0.31244738043035503</v>
      </c>
      <c r="AD31">
        <f>[41]Sheet1!$C7</f>
        <v>0.31244738043035503</v>
      </c>
      <c r="AE31">
        <f>[42]Sheet1!$C7</f>
        <v>0.31244738043035503</v>
      </c>
      <c r="AF31">
        <f>[43]Sheet1!$C7</f>
        <v>0.31244738043035503</v>
      </c>
      <c r="AG31">
        <f>[44]Sheet1!$C7</f>
        <v>0.31244738043035503</v>
      </c>
      <c r="AH31">
        <f>[45]Sheet1!$C7</f>
        <v>0.31244738043035503</v>
      </c>
      <c r="AI31">
        <f>[46]Sheet1!$C7</f>
        <v>0.31244738043035503</v>
      </c>
      <c r="AJ31">
        <f>[47]Sheet1!$C7</f>
        <v>0.31244738043035503</v>
      </c>
      <c r="AK31">
        <f>[48]Sheet1!$C7</f>
        <v>0.31244738043035497</v>
      </c>
      <c r="AL31">
        <f>[15]Series!$C136*10000</f>
        <v>0.29827696836972728</v>
      </c>
      <c r="AM31">
        <f>[15]Series!$C136*10000</f>
        <v>0.29827696836972728</v>
      </c>
      <c r="AN31">
        <f>[15]Series!$C136*10000</f>
        <v>0.29827696836972728</v>
      </c>
      <c r="AO31">
        <f>[15]Series!$C136*10000</f>
        <v>0.29827696836972728</v>
      </c>
      <c r="AP31">
        <f>[15]Series!$C136*10000</f>
        <v>0.29827696836972728</v>
      </c>
      <c r="AQ31">
        <f>[15]Series!$C136*10000</f>
        <v>0.29827696836972728</v>
      </c>
      <c r="AR31">
        <f>[15]Series!$C136*10000</f>
        <v>0.29827696836972728</v>
      </c>
      <c r="AS31">
        <f>[15]Series!$C136*10000</f>
        <v>0.29827696836972728</v>
      </c>
      <c r="AT31">
        <f>[15]Series!$C136*10000</f>
        <v>0.29827696836972728</v>
      </c>
      <c r="AU31">
        <f>[15]Series!$C136*10000</f>
        <v>0.29827696836972728</v>
      </c>
      <c r="AV31">
        <f>[15]Series!$C136*10000</f>
        <v>0.29827696836972728</v>
      </c>
      <c r="AW31">
        <f>[15]Series!$C136*10000</f>
        <v>0.29827696836972728</v>
      </c>
      <c r="AX31">
        <f>[16]Series!$C136*10000</f>
        <v>0.29827696836972728</v>
      </c>
      <c r="AY31">
        <f>[16]Series!$C136*10000</f>
        <v>0.29827696836972728</v>
      </c>
      <c r="AZ31">
        <f>[16]Series!$C136*10000</f>
        <v>0.29827696836972728</v>
      </c>
      <c r="BA31">
        <f>[16]Series!$C136*10000</f>
        <v>0.29827696836972728</v>
      </c>
      <c r="BB31">
        <f>[16]Series!$C136*10000</f>
        <v>0.29827696836972728</v>
      </c>
      <c r="BC31">
        <f>[16]Series!$C136*10000</f>
        <v>0.29827696836972728</v>
      </c>
      <c r="BD31">
        <f>[16]Series!$C136*10000</f>
        <v>0.29827696836972728</v>
      </c>
      <c r="BE31">
        <f>[16]Series!$C136*10000</f>
        <v>0.29827696836972728</v>
      </c>
      <c r="BF31">
        <f>[16]Series!$C136*10000</f>
        <v>0.29827696836972728</v>
      </c>
      <c r="BG31">
        <f>[16]Series!$C136*10000</f>
        <v>0.29827696836972728</v>
      </c>
      <c r="BH31">
        <f>[16]Series!$C136*10000</f>
        <v>0.29827696836972728</v>
      </c>
      <c r="BI31">
        <f>[16]Series!$C136*10000</f>
        <v>0.29827696836972728</v>
      </c>
      <c r="BJ31">
        <f>[17]Series!$C136*10000</f>
        <v>0.29827696836972728</v>
      </c>
      <c r="BK31">
        <f>[17]Series!$C136*10000</f>
        <v>0.29827696836972728</v>
      </c>
      <c r="BL31">
        <f>[17]Series!$C136*10000</f>
        <v>0.29827696836972728</v>
      </c>
      <c r="BM31">
        <f>[17]Series!$C136*10000</f>
        <v>0.29827696836972728</v>
      </c>
      <c r="BN31">
        <f>[17]Series!$C136*10000</f>
        <v>0.29827696836972728</v>
      </c>
      <c r="BO31">
        <f>[17]Series!$C136*10000</f>
        <v>0.29827696836972728</v>
      </c>
      <c r="BP31">
        <f>[17]Series!$C136*10000</f>
        <v>0.29827696836972728</v>
      </c>
      <c r="BQ31">
        <f>[17]Series!$C136*10000</f>
        <v>0.29827696836972728</v>
      </c>
      <c r="BR31">
        <f>[17]Series!$C136*10000</f>
        <v>0.29827696836972728</v>
      </c>
      <c r="BS31">
        <f>[17]Series!$C136*10000</f>
        <v>0.29827696836972728</v>
      </c>
      <c r="BT31">
        <f>[17]Series!$C136*10000</f>
        <v>0.29827696836972728</v>
      </c>
      <c r="BU31">
        <f>[17]Series!$C136*10000</f>
        <v>0.29827696836972728</v>
      </c>
      <c r="BV31">
        <f>[18]Series!$C136*10000</f>
        <v>0.29827696836972728</v>
      </c>
      <c r="BW31">
        <f>[18]Series!$C136*10000</f>
        <v>0.29827696836972728</v>
      </c>
      <c r="BX31">
        <f>[18]Series!$C136*10000</f>
        <v>0.29827696836972728</v>
      </c>
      <c r="BY31">
        <f>[18]Series!$C136*10000</f>
        <v>0.29827696836972728</v>
      </c>
      <c r="BZ31">
        <f>[18]Series!$C136*10000</f>
        <v>0.29827696836972728</v>
      </c>
      <c r="CA31">
        <f>[18]Series!$C136*10000</f>
        <v>0.29827696836972728</v>
      </c>
      <c r="CB31">
        <f>[18]Series!$C136*10000</f>
        <v>0.29827696836972728</v>
      </c>
      <c r="CC31">
        <f>[18]Series!$C136*10000</f>
        <v>0.29827696836972728</v>
      </c>
      <c r="CD31">
        <f>[18]Series!$C136*10000</f>
        <v>0.29827696836972728</v>
      </c>
      <c r="CE31">
        <f>[18]Series!$C136*10000</f>
        <v>0.29827696836972728</v>
      </c>
      <c r="CF31">
        <f>[18]Series!$C136*10000</f>
        <v>0.29827696836972728</v>
      </c>
      <c r="CG31">
        <f>[18]Series!$C136*10000</f>
        <v>0.29827696836972728</v>
      </c>
      <c r="CH31">
        <f>[19]Series!$C136*10000</f>
        <v>0.29827696836972728</v>
      </c>
      <c r="CI31">
        <f>[19]Series!$C136*10000</f>
        <v>0.29827696836972728</v>
      </c>
      <c r="CJ31">
        <f>[19]Series!$C136*10000</f>
        <v>0.29827696836972728</v>
      </c>
      <c r="CK31">
        <f>[19]Series!$C136*10000</f>
        <v>0.29827696836972728</v>
      </c>
      <c r="CL31">
        <f>[19]Series!$C136*10000</f>
        <v>0.29827696836972728</v>
      </c>
      <c r="CM31">
        <f>[19]Series!$C136*10000</f>
        <v>0.29827696836972728</v>
      </c>
      <c r="CN31">
        <f>[19]Series!$C136*10000</f>
        <v>0.29827696836972728</v>
      </c>
      <c r="CO31">
        <f>[19]Series!$C136*10000</f>
        <v>0.29827696836972728</v>
      </c>
      <c r="CP31">
        <f>[19]Series!$C136*10000</f>
        <v>0.29827696836972728</v>
      </c>
      <c r="CQ31">
        <f>[19]Series!$C136*10000</f>
        <v>0.29827696836972728</v>
      </c>
      <c r="CR31">
        <f>[19]Series!$C136*10000</f>
        <v>0.29827696836972728</v>
      </c>
      <c r="CS31">
        <f>[19]Series!$C136*10000</f>
        <v>0.29827696836972728</v>
      </c>
      <c r="CT31">
        <f>[20]Series!$C136*10000</f>
        <v>0.29827696836972728</v>
      </c>
      <c r="CU31">
        <f>[20]Series!$C136*10000</f>
        <v>0.29827696836972728</v>
      </c>
      <c r="CV31">
        <f>[20]Series!$C136*10000</f>
        <v>0.29827696836972728</v>
      </c>
      <c r="CW31">
        <f>[20]Series!$C136*10000</f>
        <v>0.29827696836972728</v>
      </c>
      <c r="CX31">
        <f>[20]Series!$C136*10000</f>
        <v>0.29827696836972728</v>
      </c>
      <c r="CY31">
        <f>[20]Series!$C136*10000</f>
        <v>0.29827696836972728</v>
      </c>
      <c r="CZ31">
        <f>[20]Series!$C136*10000</f>
        <v>0.29827696836972728</v>
      </c>
      <c r="DA31">
        <f>[20]Series!$C136*10000</f>
        <v>0.29827696836972728</v>
      </c>
      <c r="DB31">
        <f>[20]Series!$C136*10000</f>
        <v>0.29827696836972728</v>
      </c>
      <c r="DC31">
        <f>[20]Series!$C136*10000</f>
        <v>0.29827696836972728</v>
      </c>
      <c r="DD31">
        <f>[20]Series!$C136*10000</f>
        <v>0.29827696836972728</v>
      </c>
      <c r="DE31">
        <f>[20]Series!$C136*10000</f>
        <v>0.29827696836972728</v>
      </c>
      <c r="DF31">
        <f>[21]Series!$C136*10000</f>
        <v>0.29827696836972728</v>
      </c>
      <c r="DG31">
        <f>[21]Series!$C136*10000</f>
        <v>0.29827696836972728</v>
      </c>
      <c r="DH31">
        <f>[21]Series!$C136*10000</f>
        <v>0.29827696836972728</v>
      </c>
      <c r="DI31">
        <f>[21]Series!$C136*10000</f>
        <v>0.29827696836972728</v>
      </c>
      <c r="DJ31">
        <f>[21]Series!$C136*10000</f>
        <v>0.29827696836972728</v>
      </c>
      <c r="DK31">
        <f>[21]Series!$C136*10000</f>
        <v>0.29827696836972728</v>
      </c>
      <c r="DL31">
        <f>[21]Series!$C136*10000</f>
        <v>0.29827696836972728</v>
      </c>
      <c r="DM31">
        <f>[21]Series!$C136*10000</f>
        <v>0.29827696836972728</v>
      </c>
      <c r="DN31">
        <f>[21]Series!$C136*10000</f>
        <v>0.29827696836972728</v>
      </c>
      <c r="DO31">
        <f>[21]Series!$C136*10000</f>
        <v>0.29827696836972728</v>
      </c>
      <c r="DP31">
        <f>[21]Series!$C136*10000</f>
        <v>0.29827696836972728</v>
      </c>
      <c r="DQ31">
        <f>[21]Series!$C136*10000</f>
        <v>0.29827696836972728</v>
      </c>
      <c r="DR31">
        <f>[22]Series!$C136*10000</f>
        <v>0.29827696836972728</v>
      </c>
      <c r="DS31">
        <f>[22]Series!$C136*10000</f>
        <v>0.29827696836972728</v>
      </c>
      <c r="DT31">
        <f>[22]Series!$C136*10000</f>
        <v>0.29827696836972728</v>
      </c>
      <c r="DU31">
        <f>[22]Series!$C136*10000</f>
        <v>0.29827696836972728</v>
      </c>
      <c r="DV31">
        <f>[22]Series!$C136*10000</f>
        <v>0.29827696836972728</v>
      </c>
      <c r="DW31">
        <f>[22]Series!$C136*10000</f>
        <v>0.29827696836972728</v>
      </c>
      <c r="DX31">
        <f>[22]Series!$C136*10000</f>
        <v>0.29827696836972728</v>
      </c>
      <c r="DY31">
        <f>[22]Series!$C136*10000</f>
        <v>0.29827696836972728</v>
      </c>
      <c r="DZ31">
        <f>[22]Series!$C136*10000</f>
        <v>0.29827696836972728</v>
      </c>
      <c r="EA31">
        <f>[22]Series!$C136*10000</f>
        <v>0.29827696836972728</v>
      </c>
      <c r="EB31">
        <f>[22]Series!$C136*10000</f>
        <v>0.29827696836972728</v>
      </c>
      <c r="EC31">
        <f>[22]Series!$C136*10000</f>
        <v>0.29827696836972728</v>
      </c>
      <c r="ED31">
        <f>[23]Series!$C136*10000</f>
        <v>0.29827696836972728</v>
      </c>
      <c r="EE31">
        <f>[23]Series!$C136*10000</f>
        <v>0.29827696836972728</v>
      </c>
      <c r="EF31">
        <f>[23]Series!$C136*10000</f>
        <v>0.29827696836972728</v>
      </c>
      <c r="EG31">
        <f>[23]Series!$C136*10000</f>
        <v>0.29827696836972728</v>
      </c>
      <c r="EH31">
        <f>[23]Series!$C136*10000</f>
        <v>0.29827696836972728</v>
      </c>
      <c r="EI31">
        <f>[23]Series!$C136*10000</f>
        <v>0.29827696836972728</v>
      </c>
      <c r="EJ31">
        <f>[23]Series!$C136*10000</f>
        <v>0.29827696836972728</v>
      </c>
      <c r="EK31">
        <f>[23]Series!$C136*10000</f>
        <v>0.29827696836972728</v>
      </c>
      <c r="EL31">
        <f>[23]Series!$C136*10000</f>
        <v>0.29827696836972728</v>
      </c>
      <c r="EM31">
        <f>[23]Series!$C136*10000</f>
        <v>0.29827696836972728</v>
      </c>
      <c r="EN31">
        <f>[23]Series!$C136*10000</f>
        <v>0.29827696836972728</v>
      </c>
      <c r="EO31">
        <f>[23]Series!$C136*10000</f>
        <v>0.29827696836972728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58" x14ac:dyDescent="0.3">
      <c r="A32" s="1">
        <v>40360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[25]Sheet1!$C20</f>
        <v>0.3321650830474282</v>
      </c>
      <c r="O32">
        <f>[26]Sheet1!$C20</f>
        <v>0.31983994780737157</v>
      </c>
      <c r="P32">
        <f>[27]Sheet1!$C20</f>
        <v>0.31520062387684306</v>
      </c>
      <c r="Q32">
        <f>[28]Sheet1!$C20</f>
        <v>0.31240361575159675</v>
      </c>
      <c r="R32">
        <f>[29]Sheet1!$C20</f>
        <v>0.31826324131382105</v>
      </c>
      <c r="S32">
        <f>[30]Sheet1!$C20</f>
        <v>0.31312776292355532</v>
      </c>
      <c r="T32">
        <f>[31]Sheet1!$C20</f>
        <v>0.31441401529036772</v>
      </c>
      <c r="U32">
        <f>[32]Sheet1!$C20</f>
        <v>0.31441401529036772</v>
      </c>
      <c r="V32">
        <f>[33]Sheet1!$C20</f>
        <v>0.31441401529036772</v>
      </c>
      <c r="W32">
        <f>[34]Sheet1!$C20</f>
        <v>0.31441401529036772</v>
      </c>
      <c r="X32">
        <f>[35]Sheet1!$C20</f>
        <v>0.31441401529036772</v>
      </c>
      <c r="Y32">
        <f>[36]Sheet1!$C20</f>
        <v>0.31441401529036767</v>
      </c>
      <c r="Z32">
        <f>[37]Sheet1!$C8</f>
        <v>0.31135731586784232</v>
      </c>
      <c r="AA32">
        <f>[38]Sheet1!$C8</f>
        <v>0.31135731586784232</v>
      </c>
      <c r="AB32">
        <f>[39]Sheet1!$C8</f>
        <v>0.31135731586784232</v>
      </c>
      <c r="AC32">
        <f>[40]Sheet1!$C8</f>
        <v>0.31135731586784232</v>
      </c>
      <c r="AD32">
        <f>[41]Sheet1!$C8</f>
        <v>0.31135731586784232</v>
      </c>
      <c r="AE32">
        <f>[42]Sheet1!$C8</f>
        <v>0.31135731586784232</v>
      </c>
      <c r="AF32">
        <f>[43]Sheet1!$C8</f>
        <v>0.31135731586784232</v>
      </c>
      <c r="AG32">
        <f>[44]Sheet1!$C8</f>
        <v>0.31135731586784232</v>
      </c>
      <c r="AH32">
        <f>[45]Sheet1!$C8</f>
        <v>0.31135731586784232</v>
      </c>
      <c r="AI32">
        <f>[46]Sheet1!$C8</f>
        <v>0.31135731586784232</v>
      </c>
      <c r="AJ32">
        <f>[47]Sheet1!$C8</f>
        <v>0.31135731586784232</v>
      </c>
      <c r="AK32">
        <f>[48]Sheet1!$C8</f>
        <v>0.31135731586784232</v>
      </c>
      <c r="AL32">
        <f>[15]Series!$C137*10000</f>
        <v>0.29040156358545</v>
      </c>
      <c r="AM32">
        <f>[15]Series!$C137*10000</f>
        <v>0.29040156358545</v>
      </c>
      <c r="AN32">
        <f>[15]Series!$C137*10000</f>
        <v>0.29040156358545</v>
      </c>
      <c r="AO32">
        <f>[15]Series!$C137*10000</f>
        <v>0.29040156358545</v>
      </c>
      <c r="AP32">
        <f>[15]Series!$C137*10000</f>
        <v>0.29040156358545</v>
      </c>
      <c r="AQ32">
        <f>[15]Series!$C137*10000</f>
        <v>0.29040156358545</v>
      </c>
      <c r="AR32">
        <f>[15]Series!$C137*10000</f>
        <v>0.29040156358545</v>
      </c>
      <c r="AS32">
        <f>[15]Series!$C137*10000</f>
        <v>0.29040156358545</v>
      </c>
      <c r="AT32">
        <f>[15]Series!$C137*10000</f>
        <v>0.29040156358545</v>
      </c>
      <c r="AU32">
        <f>[15]Series!$C137*10000</f>
        <v>0.29040156358545</v>
      </c>
      <c r="AV32">
        <f>[15]Series!$C137*10000</f>
        <v>0.29040156358545</v>
      </c>
      <c r="AW32">
        <f>[15]Series!$C137*10000</f>
        <v>0.29040156358545</v>
      </c>
      <c r="AX32">
        <f>[16]Series!$C137*10000</f>
        <v>0.29040156358545</v>
      </c>
      <c r="AY32">
        <f>[16]Series!$C137*10000</f>
        <v>0.29040156358545</v>
      </c>
      <c r="AZ32">
        <f>[16]Series!$C137*10000</f>
        <v>0.29040156358545</v>
      </c>
      <c r="BA32">
        <f>[16]Series!$C137*10000</f>
        <v>0.29040156358545</v>
      </c>
      <c r="BB32">
        <f>[16]Series!$C137*10000</f>
        <v>0.29040156358545</v>
      </c>
      <c r="BC32">
        <f>[16]Series!$C137*10000</f>
        <v>0.29040156358545</v>
      </c>
      <c r="BD32">
        <f>[16]Series!$C137*10000</f>
        <v>0.29040156358545</v>
      </c>
      <c r="BE32">
        <f>[16]Series!$C137*10000</f>
        <v>0.29040156358545</v>
      </c>
      <c r="BF32">
        <f>[16]Series!$C137*10000</f>
        <v>0.29040156358545</v>
      </c>
      <c r="BG32">
        <f>[16]Series!$C137*10000</f>
        <v>0.29040156358545</v>
      </c>
      <c r="BH32">
        <f>[16]Series!$C137*10000</f>
        <v>0.29040156358545</v>
      </c>
      <c r="BI32">
        <f>[16]Series!$C137*10000</f>
        <v>0.29040156358545</v>
      </c>
      <c r="BJ32">
        <f>[17]Series!$C137*10000</f>
        <v>0.29040156358545</v>
      </c>
      <c r="BK32">
        <f>[17]Series!$C137*10000</f>
        <v>0.29040156358545</v>
      </c>
      <c r="BL32">
        <f>[17]Series!$C137*10000</f>
        <v>0.29040156358545</v>
      </c>
      <c r="BM32">
        <f>[17]Series!$C137*10000</f>
        <v>0.29040156358545</v>
      </c>
      <c r="BN32">
        <f>[17]Series!$C137*10000</f>
        <v>0.29040156358545</v>
      </c>
      <c r="BO32">
        <f>[17]Series!$C137*10000</f>
        <v>0.29040156358545</v>
      </c>
      <c r="BP32">
        <f>[17]Series!$C137*10000</f>
        <v>0.29040156358545</v>
      </c>
      <c r="BQ32">
        <f>[17]Series!$C137*10000</f>
        <v>0.29040156358545</v>
      </c>
      <c r="BR32">
        <f>[17]Series!$C137*10000</f>
        <v>0.29040156358545</v>
      </c>
      <c r="BS32">
        <f>[17]Series!$C137*10000</f>
        <v>0.29040156358545</v>
      </c>
      <c r="BT32">
        <f>[17]Series!$C137*10000</f>
        <v>0.29040156358545</v>
      </c>
      <c r="BU32">
        <f>[17]Series!$C137*10000</f>
        <v>0.29040156358545</v>
      </c>
      <c r="BV32">
        <f>[18]Series!$C137*10000</f>
        <v>0.29040156358545</v>
      </c>
      <c r="BW32">
        <f>[18]Series!$C137*10000</f>
        <v>0.29040156358545</v>
      </c>
      <c r="BX32">
        <f>[18]Series!$C137*10000</f>
        <v>0.29040156358545</v>
      </c>
      <c r="BY32">
        <f>[18]Series!$C137*10000</f>
        <v>0.29040156358545</v>
      </c>
      <c r="BZ32">
        <f>[18]Series!$C137*10000</f>
        <v>0.29040156358545</v>
      </c>
      <c r="CA32">
        <f>[18]Series!$C137*10000</f>
        <v>0.29040156358545</v>
      </c>
      <c r="CB32">
        <f>[18]Series!$C137*10000</f>
        <v>0.29040156358545</v>
      </c>
      <c r="CC32">
        <f>[18]Series!$C137*10000</f>
        <v>0.29040156358545</v>
      </c>
      <c r="CD32">
        <f>[18]Series!$C137*10000</f>
        <v>0.29040156358545</v>
      </c>
      <c r="CE32">
        <f>[18]Series!$C137*10000</f>
        <v>0.29040156358545</v>
      </c>
      <c r="CF32">
        <f>[18]Series!$C137*10000</f>
        <v>0.29040156358545</v>
      </c>
      <c r="CG32">
        <f>[18]Series!$C137*10000</f>
        <v>0.29040156358545</v>
      </c>
      <c r="CH32">
        <f>[19]Series!$C137*10000</f>
        <v>0.29040156358545</v>
      </c>
      <c r="CI32">
        <f>[19]Series!$C137*10000</f>
        <v>0.29040156358545</v>
      </c>
      <c r="CJ32">
        <f>[19]Series!$C137*10000</f>
        <v>0.29040156358545</v>
      </c>
      <c r="CK32">
        <f>[19]Series!$C137*10000</f>
        <v>0.29040156358545</v>
      </c>
      <c r="CL32">
        <f>[19]Series!$C137*10000</f>
        <v>0.29040156358545</v>
      </c>
      <c r="CM32">
        <f>[19]Series!$C137*10000</f>
        <v>0.29040156358545</v>
      </c>
      <c r="CN32">
        <f>[19]Series!$C137*10000</f>
        <v>0.29040156358545</v>
      </c>
      <c r="CO32">
        <f>[19]Series!$C137*10000</f>
        <v>0.29040156358545</v>
      </c>
      <c r="CP32">
        <f>[19]Series!$C137*10000</f>
        <v>0.29040156358545</v>
      </c>
      <c r="CQ32">
        <f>[19]Series!$C137*10000</f>
        <v>0.29040156358545</v>
      </c>
      <c r="CR32">
        <f>[19]Series!$C137*10000</f>
        <v>0.29040156358545</v>
      </c>
      <c r="CS32">
        <f>[19]Series!$C137*10000</f>
        <v>0.29040156358545</v>
      </c>
      <c r="CT32">
        <f>[20]Series!$C137*10000</f>
        <v>0.29040156358545</v>
      </c>
      <c r="CU32">
        <f>[20]Series!$C137*10000</f>
        <v>0.29040156358545</v>
      </c>
      <c r="CV32">
        <f>[20]Series!$C137*10000</f>
        <v>0.29040156358545</v>
      </c>
      <c r="CW32">
        <f>[20]Series!$C137*10000</f>
        <v>0.29040156358545</v>
      </c>
      <c r="CX32">
        <f>[20]Series!$C137*10000</f>
        <v>0.29040156358545</v>
      </c>
      <c r="CY32">
        <f>[20]Series!$C137*10000</f>
        <v>0.29040156358545</v>
      </c>
      <c r="CZ32">
        <f>[20]Series!$C137*10000</f>
        <v>0.29040156358545</v>
      </c>
      <c r="DA32">
        <f>[20]Series!$C137*10000</f>
        <v>0.29040156358545</v>
      </c>
      <c r="DB32">
        <f>[20]Series!$C137*10000</f>
        <v>0.29040156358545</v>
      </c>
      <c r="DC32">
        <f>[20]Series!$C137*10000</f>
        <v>0.29040156358545</v>
      </c>
      <c r="DD32">
        <f>[20]Series!$C137*10000</f>
        <v>0.29040156358545</v>
      </c>
      <c r="DE32">
        <f>[20]Series!$C137*10000</f>
        <v>0.29040156358545</v>
      </c>
      <c r="DF32">
        <f>[21]Series!$C137*10000</f>
        <v>0.29040156358545</v>
      </c>
      <c r="DG32">
        <f>[21]Series!$C137*10000</f>
        <v>0.29040156358545</v>
      </c>
      <c r="DH32">
        <f>[21]Series!$C137*10000</f>
        <v>0.29040156358545</v>
      </c>
      <c r="DI32">
        <f>[21]Series!$C137*10000</f>
        <v>0.29040156358545</v>
      </c>
      <c r="DJ32">
        <f>[21]Series!$C137*10000</f>
        <v>0.29040156358545</v>
      </c>
      <c r="DK32">
        <f>[21]Series!$C137*10000</f>
        <v>0.29040156358545</v>
      </c>
      <c r="DL32">
        <f>[21]Series!$C137*10000</f>
        <v>0.29040156358545</v>
      </c>
      <c r="DM32">
        <f>[21]Series!$C137*10000</f>
        <v>0.29040156358545</v>
      </c>
      <c r="DN32">
        <f>[21]Series!$C137*10000</f>
        <v>0.29040156358545</v>
      </c>
      <c r="DO32">
        <f>[21]Series!$C137*10000</f>
        <v>0.29040156358545</v>
      </c>
      <c r="DP32">
        <f>[21]Series!$C137*10000</f>
        <v>0.29040156358545</v>
      </c>
      <c r="DQ32">
        <f>[21]Series!$C137*10000</f>
        <v>0.29040156358545</v>
      </c>
      <c r="DR32">
        <f>[22]Series!$C137*10000</f>
        <v>0.29040156358545</v>
      </c>
      <c r="DS32">
        <f>[22]Series!$C137*10000</f>
        <v>0.29040156358545</v>
      </c>
      <c r="DT32">
        <f>[22]Series!$C137*10000</f>
        <v>0.29040156358545</v>
      </c>
      <c r="DU32">
        <f>[22]Series!$C137*10000</f>
        <v>0.29040156358545</v>
      </c>
      <c r="DV32">
        <f>[22]Series!$C137*10000</f>
        <v>0.29040156358545</v>
      </c>
      <c r="DW32">
        <f>[22]Series!$C137*10000</f>
        <v>0.29040156358545</v>
      </c>
      <c r="DX32">
        <f>[22]Series!$C137*10000</f>
        <v>0.29040156358545</v>
      </c>
      <c r="DY32">
        <f>[22]Series!$C137*10000</f>
        <v>0.29040156358545</v>
      </c>
      <c r="DZ32">
        <f>[22]Series!$C137*10000</f>
        <v>0.29040156358545</v>
      </c>
      <c r="EA32">
        <f>[22]Series!$C137*10000</f>
        <v>0.29040156358545</v>
      </c>
      <c r="EB32">
        <f>[22]Series!$C137*10000</f>
        <v>0.29040156358545</v>
      </c>
      <c r="EC32">
        <f>[22]Series!$C137*10000</f>
        <v>0.29040156358545</v>
      </c>
      <c r="ED32">
        <f>[23]Series!$C137*10000</f>
        <v>0.29040156358545</v>
      </c>
      <c r="EE32">
        <f>[23]Series!$C137*10000</f>
        <v>0.29040156358545</v>
      </c>
      <c r="EF32">
        <f>[23]Series!$C137*10000</f>
        <v>0.29040156358545</v>
      </c>
      <c r="EG32">
        <f>[23]Series!$C137*10000</f>
        <v>0.29040156358545</v>
      </c>
      <c r="EH32">
        <f>[23]Series!$C137*10000</f>
        <v>0.29040156358545</v>
      </c>
      <c r="EI32">
        <f>[23]Series!$C137*10000</f>
        <v>0.29040156358545</v>
      </c>
      <c r="EJ32">
        <f>[23]Series!$C137*10000</f>
        <v>0.29040156358545</v>
      </c>
      <c r="EK32">
        <f>[23]Series!$C137*10000</f>
        <v>0.29040156358545</v>
      </c>
      <c r="EL32">
        <f>[23]Series!$C137*10000</f>
        <v>0.29040156358545</v>
      </c>
      <c r="EM32">
        <f>[23]Series!$C137*10000</f>
        <v>0.29040156358545</v>
      </c>
      <c r="EN32">
        <f>[23]Series!$C137*10000</f>
        <v>0.29040156358545</v>
      </c>
      <c r="EO32">
        <f>[23]Series!$C137*10000</f>
        <v>0.29040156358545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3">
      <c r="A33" s="1">
        <v>40391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[25]Sheet1!$C21</f>
        <v>0.33539779731450303</v>
      </c>
      <c r="O33">
        <f>[26]Sheet1!$C21</f>
        <v>0.32427645879975064</v>
      </c>
      <c r="P33">
        <f>[27]Sheet1!$C21</f>
        <v>0.31707203639186587</v>
      </c>
      <c r="Q33">
        <f>[28]Sheet1!$C21</f>
        <v>0.31787594480055043</v>
      </c>
      <c r="R33">
        <f>[29]Sheet1!$C21</f>
        <v>0.31733032058598781</v>
      </c>
      <c r="S33">
        <f>[30]Sheet1!$C21</f>
        <v>0.32166989990926154</v>
      </c>
      <c r="T33">
        <f>[31]Sheet1!$C21</f>
        <v>0.32006613877670453</v>
      </c>
      <c r="U33">
        <f>[32]Sheet1!$C21</f>
        <v>0.32059000612121724</v>
      </c>
      <c r="V33">
        <f>[33]Sheet1!$C21</f>
        <v>0.32059000612121724</v>
      </c>
      <c r="W33">
        <f>[34]Sheet1!$C21</f>
        <v>0.32059000612121724</v>
      </c>
      <c r="X33">
        <f>[35]Sheet1!$C21</f>
        <v>0.32059000612121724</v>
      </c>
      <c r="Y33">
        <f>[36]Sheet1!$C21</f>
        <v>0.32059000612121713</v>
      </c>
      <c r="Z33">
        <f>[37]Sheet1!$C9</f>
        <v>0.31800254069766209</v>
      </c>
      <c r="AA33">
        <f>[38]Sheet1!$C9</f>
        <v>0.31800254069766209</v>
      </c>
      <c r="AB33">
        <f>[39]Sheet1!$C9</f>
        <v>0.31800254069766209</v>
      </c>
      <c r="AC33">
        <f>[40]Sheet1!$C9</f>
        <v>0.31800254069766209</v>
      </c>
      <c r="AD33">
        <f>[41]Sheet1!$C9</f>
        <v>0.31800254069766209</v>
      </c>
      <c r="AE33">
        <f>[42]Sheet1!$C9</f>
        <v>0.31800254069766209</v>
      </c>
      <c r="AF33">
        <f>[43]Sheet1!$C9</f>
        <v>0.31800254069766209</v>
      </c>
      <c r="AG33">
        <f>[44]Sheet1!$C9</f>
        <v>0.31800254069766209</v>
      </c>
      <c r="AH33">
        <f>[45]Sheet1!$C9</f>
        <v>0.31800254069766209</v>
      </c>
      <c r="AI33">
        <f>[46]Sheet1!$C9</f>
        <v>0.31800254069766209</v>
      </c>
      <c r="AJ33">
        <f>[47]Sheet1!$C9</f>
        <v>0.31800254069766209</v>
      </c>
      <c r="AK33">
        <f>[48]Sheet1!$C9</f>
        <v>0.31800254069766209</v>
      </c>
      <c r="AL33">
        <f>[15]Series!$C138*10000</f>
        <v>0.28857623645658387</v>
      </c>
      <c r="AM33">
        <f>[15]Series!$C138*10000</f>
        <v>0.28857623645658387</v>
      </c>
      <c r="AN33">
        <f>[15]Series!$C138*10000</f>
        <v>0.28857623645658387</v>
      </c>
      <c r="AO33">
        <f>[15]Series!$C138*10000</f>
        <v>0.28857623645658387</v>
      </c>
      <c r="AP33">
        <f>[15]Series!$C138*10000</f>
        <v>0.28857623645658387</v>
      </c>
      <c r="AQ33">
        <f>[15]Series!$C138*10000</f>
        <v>0.28857623645658387</v>
      </c>
      <c r="AR33">
        <f>[15]Series!$C138*10000</f>
        <v>0.28857623645658387</v>
      </c>
      <c r="AS33">
        <f>[15]Series!$C138*10000</f>
        <v>0.28857623645658387</v>
      </c>
      <c r="AT33">
        <f>[15]Series!$C138*10000</f>
        <v>0.28857623645658387</v>
      </c>
      <c r="AU33">
        <f>[15]Series!$C138*10000</f>
        <v>0.28857623645658387</v>
      </c>
      <c r="AV33">
        <f>[15]Series!$C138*10000</f>
        <v>0.28857623645658387</v>
      </c>
      <c r="AW33">
        <f>[15]Series!$C138*10000</f>
        <v>0.28857623645658387</v>
      </c>
      <c r="AX33">
        <f>[16]Series!$C138*10000</f>
        <v>0.28857623645658387</v>
      </c>
      <c r="AY33">
        <f>[16]Series!$C138*10000</f>
        <v>0.28857623645658387</v>
      </c>
      <c r="AZ33">
        <f>[16]Series!$C138*10000</f>
        <v>0.28857623645658387</v>
      </c>
      <c r="BA33">
        <f>[16]Series!$C138*10000</f>
        <v>0.28857623645658387</v>
      </c>
      <c r="BB33">
        <f>[16]Series!$C138*10000</f>
        <v>0.28857623645658387</v>
      </c>
      <c r="BC33">
        <f>[16]Series!$C138*10000</f>
        <v>0.28857623645658387</v>
      </c>
      <c r="BD33">
        <f>[16]Series!$C138*10000</f>
        <v>0.28857623645658387</v>
      </c>
      <c r="BE33">
        <f>[16]Series!$C138*10000</f>
        <v>0.28857623645658387</v>
      </c>
      <c r="BF33">
        <f>[16]Series!$C138*10000</f>
        <v>0.28857623645658387</v>
      </c>
      <c r="BG33">
        <f>[16]Series!$C138*10000</f>
        <v>0.28857623645658387</v>
      </c>
      <c r="BH33">
        <f>[16]Series!$C138*10000</f>
        <v>0.28857623645658387</v>
      </c>
      <c r="BI33">
        <f>[16]Series!$C138*10000</f>
        <v>0.28857623645658387</v>
      </c>
      <c r="BJ33">
        <f>[17]Series!$C138*10000</f>
        <v>0.28857623645658387</v>
      </c>
      <c r="BK33">
        <f>[17]Series!$C138*10000</f>
        <v>0.28857623645658387</v>
      </c>
      <c r="BL33">
        <f>[17]Series!$C138*10000</f>
        <v>0.28857623645658387</v>
      </c>
      <c r="BM33">
        <f>[17]Series!$C138*10000</f>
        <v>0.28857623645658387</v>
      </c>
      <c r="BN33">
        <f>[17]Series!$C138*10000</f>
        <v>0.28857623645658387</v>
      </c>
      <c r="BO33">
        <f>[17]Series!$C138*10000</f>
        <v>0.28857623645658387</v>
      </c>
      <c r="BP33">
        <f>[17]Series!$C138*10000</f>
        <v>0.28857623645658387</v>
      </c>
      <c r="BQ33">
        <f>[17]Series!$C138*10000</f>
        <v>0.28857623645658387</v>
      </c>
      <c r="BR33">
        <f>[17]Series!$C138*10000</f>
        <v>0.28857623645658387</v>
      </c>
      <c r="BS33">
        <f>[17]Series!$C138*10000</f>
        <v>0.28857623645658387</v>
      </c>
      <c r="BT33">
        <f>[17]Series!$C138*10000</f>
        <v>0.28857623645658387</v>
      </c>
      <c r="BU33">
        <f>[17]Series!$C138*10000</f>
        <v>0.28857623645658387</v>
      </c>
      <c r="BV33">
        <f>[18]Series!$C138*10000</f>
        <v>0.28857623645658387</v>
      </c>
      <c r="BW33">
        <f>[18]Series!$C138*10000</f>
        <v>0.28857623645658387</v>
      </c>
      <c r="BX33">
        <f>[18]Series!$C138*10000</f>
        <v>0.28857623645658387</v>
      </c>
      <c r="BY33">
        <f>[18]Series!$C138*10000</f>
        <v>0.28857623645658387</v>
      </c>
      <c r="BZ33">
        <f>[18]Series!$C138*10000</f>
        <v>0.28857623645658387</v>
      </c>
      <c r="CA33">
        <f>[18]Series!$C138*10000</f>
        <v>0.28857623645658387</v>
      </c>
      <c r="CB33">
        <f>[18]Series!$C138*10000</f>
        <v>0.28857623645658387</v>
      </c>
      <c r="CC33">
        <f>[18]Series!$C138*10000</f>
        <v>0.28857623645658387</v>
      </c>
      <c r="CD33">
        <f>[18]Series!$C138*10000</f>
        <v>0.28857623645658387</v>
      </c>
      <c r="CE33">
        <f>[18]Series!$C138*10000</f>
        <v>0.28857623645658387</v>
      </c>
      <c r="CF33">
        <f>[18]Series!$C138*10000</f>
        <v>0.28857623645658387</v>
      </c>
      <c r="CG33">
        <f>[18]Series!$C138*10000</f>
        <v>0.28857623645658387</v>
      </c>
      <c r="CH33">
        <f>[19]Series!$C138*10000</f>
        <v>0.28857623645658387</v>
      </c>
      <c r="CI33">
        <f>[19]Series!$C138*10000</f>
        <v>0.28857623645658387</v>
      </c>
      <c r="CJ33">
        <f>[19]Series!$C138*10000</f>
        <v>0.28857623645658387</v>
      </c>
      <c r="CK33">
        <f>[19]Series!$C138*10000</f>
        <v>0.28857623645658387</v>
      </c>
      <c r="CL33">
        <f>[19]Series!$C138*10000</f>
        <v>0.28857623645658387</v>
      </c>
      <c r="CM33">
        <f>[19]Series!$C138*10000</f>
        <v>0.28857623645658387</v>
      </c>
      <c r="CN33">
        <f>[19]Series!$C138*10000</f>
        <v>0.28857623645658387</v>
      </c>
      <c r="CO33">
        <f>[19]Series!$C138*10000</f>
        <v>0.28857623645658387</v>
      </c>
      <c r="CP33">
        <f>[19]Series!$C138*10000</f>
        <v>0.28857623645658387</v>
      </c>
      <c r="CQ33">
        <f>[19]Series!$C138*10000</f>
        <v>0.28857623645658387</v>
      </c>
      <c r="CR33">
        <f>[19]Series!$C138*10000</f>
        <v>0.28857623645658387</v>
      </c>
      <c r="CS33">
        <f>[19]Series!$C138*10000</f>
        <v>0.28857623645658387</v>
      </c>
      <c r="CT33">
        <f>[20]Series!$C138*10000</f>
        <v>0.28857623645658387</v>
      </c>
      <c r="CU33">
        <f>[20]Series!$C138*10000</f>
        <v>0.28857623645658387</v>
      </c>
      <c r="CV33">
        <f>[20]Series!$C138*10000</f>
        <v>0.28857623645658387</v>
      </c>
      <c r="CW33">
        <f>[20]Series!$C138*10000</f>
        <v>0.28857623645658387</v>
      </c>
      <c r="CX33">
        <f>[20]Series!$C138*10000</f>
        <v>0.28857623645658387</v>
      </c>
      <c r="CY33">
        <f>[20]Series!$C138*10000</f>
        <v>0.28857623645658387</v>
      </c>
      <c r="CZ33">
        <f>[20]Series!$C138*10000</f>
        <v>0.28857623645658387</v>
      </c>
      <c r="DA33">
        <f>[20]Series!$C138*10000</f>
        <v>0.28857623645658387</v>
      </c>
      <c r="DB33">
        <f>[20]Series!$C138*10000</f>
        <v>0.28857623645658387</v>
      </c>
      <c r="DC33">
        <f>[20]Series!$C138*10000</f>
        <v>0.28857623645658387</v>
      </c>
      <c r="DD33">
        <f>[20]Series!$C138*10000</f>
        <v>0.28857623645658387</v>
      </c>
      <c r="DE33">
        <f>[20]Series!$C138*10000</f>
        <v>0.28857623645658387</v>
      </c>
      <c r="DF33">
        <f>[21]Series!$C138*10000</f>
        <v>0.28857623645658387</v>
      </c>
      <c r="DG33">
        <f>[21]Series!$C138*10000</f>
        <v>0.28857623645658387</v>
      </c>
      <c r="DH33">
        <f>[21]Series!$C138*10000</f>
        <v>0.28857623645658387</v>
      </c>
      <c r="DI33">
        <f>[21]Series!$C138*10000</f>
        <v>0.28857623645658387</v>
      </c>
      <c r="DJ33">
        <f>[21]Series!$C138*10000</f>
        <v>0.28857623645658387</v>
      </c>
      <c r="DK33">
        <f>[21]Series!$C138*10000</f>
        <v>0.28857623645658387</v>
      </c>
      <c r="DL33">
        <f>[21]Series!$C138*10000</f>
        <v>0.28857623645658387</v>
      </c>
      <c r="DM33">
        <f>[21]Series!$C138*10000</f>
        <v>0.28857623645658387</v>
      </c>
      <c r="DN33">
        <f>[21]Series!$C138*10000</f>
        <v>0.28857623645658387</v>
      </c>
      <c r="DO33">
        <f>[21]Series!$C138*10000</f>
        <v>0.28857623645658387</v>
      </c>
      <c r="DP33">
        <f>[21]Series!$C138*10000</f>
        <v>0.28857623645658387</v>
      </c>
      <c r="DQ33">
        <f>[21]Series!$C138*10000</f>
        <v>0.28857623645658387</v>
      </c>
      <c r="DR33">
        <f>[22]Series!$C138*10000</f>
        <v>0.28857623645658387</v>
      </c>
      <c r="DS33">
        <f>[22]Series!$C138*10000</f>
        <v>0.28857623645658387</v>
      </c>
      <c r="DT33">
        <f>[22]Series!$C138*10000</f>
        <v>0.28857623645658387</v>
      </c>
      <c r="DU33">
        <f>[22]Series!$C138*10000</f>
        <v>0.28857623645658387</v>
      </c>
      <c r="DV33">
        <f>[22]Series!$C138*10000</f>
        <v>0.28857623645658387</v>
      </c>
      <c r="DW33">
        <f>[22]Series!$C138*10000</f>
        <v>0.28857623645658387</v>
      </c>
      <c r="DX33">
        <f>[22]Series!$C138*10000</f>
        <v>0.28857623645658387</v>
      </c>
      <c r="DY33">
        <f>[22]Series!$C138*10000</f>
        <v>0.28857623645658387</v>
      </c>
      <c r="DZ33">
        <f>[22]Series!$C138*10000</f>
        <v>0.28857623645658387</v>
      </c>
      <c r="EA33">
        <f>[22]Series!$C138*10000</f>
        <v>0.28857623645658387</v>
      </c>
      <c r="EB33">
        <f>[22]Series!$C138*10000</f>
        <v>0.28857623645658387</v>
      </c>
      <c r="EC33">
        <f>[22]Series!$C138*10000</f>
        <v>0.28857623645658387</v>
      </c>
      <c r="ED33">
        <f>[23]Series!$C138*10000</f>
        <v>0.28857623645658387</v>
      </c>
      <c r="EE33">
        <f>[23]Series!$C138*10000</f>
        <v>0.28857623645658387</v>
      </c>
      <c r="EF33">
        <f>[23]Series!$C138*10000</f>
        <v>0.28857623645658387</v>
      </c>
      <c r="EG33">
        <f>[23]Series!$C138*10000</f>
        <v>0.28857623645658387</v>
      </c>
      <c r="EH33">
        <f>[23]Series!$C138*10000</f>
        <v>0.28857623645658387</v>
      </c>
      <c r="EI33">
        <f>[23]Series!$C138*10000</f>
        <v>0.28857623645658387</v>
      </c>
      <c r="EJ33">
        <f>[23]Series!$C138*10000</f>
        <v>0.28857623645658387</v>
      </c>
      <c r="EK33">
        <f>[23]Series!$C138*10000</f>
        <v>0.28857623645658387</v>
      </c>
      <c r="EL33">
        <f>[23]Series!$C138*10000</f>
        <v>0.28857623645658387</v>
      </c>
      <c r="EM33">
        <f>[23]Series!$C138*10000</f>
        <v>0.28857623645658387</v>
      </c>
      <c r="EN33">
        <f>[23]Series!$C138*10000</f>
        <v>0.28857623645658387</v>
      </c>
      <c r="EO33">
        <f>[23]Series!$C138*10000</f>
        <v>0.28857623645658387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3">
      <c r="A34" s="1">
        <v>40422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[25]Sheet1!$C22</f>
        <v>0.33534489024390435</v>
      </c>
      <c r="O34">
        <f>[26]Sheet1!$C22</f>
        <v>0.32887403009925831</v>
      </c>
      <c r="P34">
        <f>[27]Sheet1!$C22</f>
        <v>0.32432812108228742</v>
      </c>
      <c r="Q34">
        <f>[28]Sheet1!$C22</f>
        <v>0.32299967524421214</v>
      </c>
      <c r="R34">
        <f>[29]Sheet1!$C22</f>
        <v>0.3286056215606814</v>
      </c>
      <c r="S34">
        <f>[30]Sheet1!$C22</f>
        <v>0.32126317418151523</v>
      </c>
      <c r="T34">
        <f>[31]Sheet1!$C22</f>
        <v>0.31396718336060364</v>
      </c>
      <c r="U34">
        <f>[32]Sheet1!$C22</f>
        <v>0.31396419421748106</v>
      </c>
      <c r="V34">
        <f>[33]Sheet1!$C22</f>
        <v>0.32873125475105003</v>
      </c>
      <c r="W34">
        <f>[34]Sheet1!$C22</f>
        <v>0.32873125475105003</v>
      </c>
      <c r="X34">
        <f>[35]Sheet1!$C22</f>
        <v>0.32873125475105003</v>
      </c>
      <c r="Y34">
        <f>[36]Sheet1!$C22</f>
        <v>0.32873125475104997</v>
      </c>
      <c r="Z34">
        <f>[37]Sheet1!$C10</f>
        <v>0.32111487578995623</v>
      </c>
      <c r="AA34">
        <f>[38]Sheet1!$C10</f>
        <v>0.32111487578995623</v>
      </c>
      <c r="AB34">
        <f>[39]Sheet1!$C10</f>
        <v>0.32111487578995623</v>
      </c>
      <c r="AC34">
        <f>[40]Sheet1!$C10</f>
        <v>0.32111487578995623</v>
      </c>
      <c r="AD34">
        <f>[41]Sheet1!$C10</f>
        <v>0.32111487578995623</v>
      </c>
      <c r="AE34">
        <f>[42]Sheet1!$C10</f>
        <v>0.32111487578995623</v>
      </c>
      <c r="AF34">
        <f>[43]Sheet1!$C10</f>
        <v>0.32111487578995623</v>
      </c>
      <c r="AG34">
        <f>[44]Sheet1!$C10</f>
        <v>0.32111487578995623</v>
      </c>
      <c r="AH34">
        <f>[45]Sheet1!$C10</f>
        <v>0.32111487578995623</v>
      </c>
      <c r="AI34">
        <f>[46]Sheet1!$C10</f>
        <v>0.32111487578995623</v>
      </c>
      <c r="AJ34">
        <f>[47]Sheet1!$C10</f>
        <v>0.32111487578995623</v>
      </c>
      <c r="AK34">
        <f>[48]Sheet1!$C10</f>
        <v>0.32111487578995623</v>
      </c>
      <c r="AL34">
        <f>[15]Series!$C139*10000</f>
        <v>0.29382969974484641</v>
      </c>
      <c r="AM34">
        <f>[15]Series!$C139*10000</f>
        <v>0.29382969974484641</v>
      </c>
      <c r="AN34">
        <f>[15]Series!$C139*10000</f>
        <v>0.29382969974484641</v>
      </c>
      <c r="AO34">
        <f>[15]Series!$C139*10000</f>
        <v>0.29382969974484641</v>
      </c>
      <c r="AP34">
        <f>[15]Series!$C139*10000</f>
        <v>0.29382969974484641</v>
      </c>
      <c r="AQ34">
        <f>[15]Series!$C139*10000</f>
        <v>0.29382969974484641</v>
      </c>
      <c r="AR34">
        <f>[15]Series!$C139*10000</f>
        <v>0.29382969974484641</v>
      </c>
      <c r="AS34">
        <f>[15]Series!$C139*10000</f>
        <v>0.29382969974484641</v>
      </c>
      <c r="AT34">
        <f>[15]Series!$C139*10000</f>
        <v>0.29382969974484641</v>
      </c>
      <c r="AU34">
        <f>[15]Series!$C139*10000</f>
        <v>0.29382969974484641</v>
      </c>
      <c r="AV34">
        <f>[15]Series!$C139*10000</f>
        <v>0.29382969974484641</v>
      </c>
      <c r="AW34">
        <f>[15]Series!$C139*10000</f>
        <v>0.29382969974484641</v>
      </c>
      <c r="AX34">
        <f>[16]Series!$C139*10000</f>
        <v>0.29382969974484641</v>
      </c>
      <c r="AY34">
        <f>[16]Series!$C139*10000</f>
        <v>0.29382969974484641</v>
      </c>
      <c r="AZ34">
        <f>[16]Series!$C139*10000</f>
        <v>0.29382969974484641</v>
      </c>
      <c r="BA34">
        <f>[16]Series!$C139*10000</f>
        <v>0.29382969974484641</v>
      </c>
      <c r="BB34">
        <f>[16]Series!$C139*10000</f>
        <v>0.29382969974484641</v>
      </c>
      <c r="BC34">
        <f>[16]Series!$C139*10000</f>
        <v>0.29382969974484641</v>
      </c>
      <c r="BD34">
        <f>[16]Series!$C139*10000</f>
        <v>0.29382969974484641</v>
      </c>
      <c r="BE34">
        <f>[16]Series!$C139*10000</f>
        <v>0.29382969974484641</v>
      </c>
      <c r="BF34">
        <f>[16]Series!$C139*10000</f>
        <v>0.29382969974484641</v>
      </c>
      <c r="BG34">
        <f>[16]Series!$C139*10000</f>
        <v>0.29382969974484641</v>
      </c>
      <c r="BH34">
        <f>[16]Series!$C139*10000</f>
        <v>0.29382969974484641</v>
      </c>
      <c r="BI34">
        <f>[16]Series!$C139*10000</f>
        <v>0.29382969974484641</v>
      </c>
      <c r="BJ34">
        <f>[17]Series!$C139*10000</f>
        <v>0.29382969974484641</v>
      </c>
      <c r="BK34">
        <f>[17]Series!$C139*10000</f>
        <v>0.29382969974484641</v>
      </c>
      <c r="BL34">
        <f>[17]Series!$C139*10000</f>
        <v>0.29382969974484641</v>
      </c>
      <c r="BM34">
        <f>[17]Series!$C139*10000</f>
        <v>0.29382969974484641</v>
      </c>
      <c r="BN34">
        <f>[17]Series!$C139*10000</f>
        <v>0.29382969974484641</v>
      </c>
      <c r="BO34">
        <f>[17]Series!$C139*10000</f>
        <v>0.29382969974484641</v>
      </c>
      <c r="BP34">
        <f>[17]Series!$C139*10000</f>
        <v>0.29382969974484641</v>
      </c>
      <c r="BQ34">
        <f>[17]Series!$C139*10000</f>
        <v>0.29382969974484641</v>
      </c>
      <c r="BR34">
        <f>[17]Series!$C139*10000</f>
        <v>0.29382969974484641</v>
      </c>
      <c r="BS34">
        <f>[17]Series!$C139*10000</f>
        <v>0.29382969974484641</v>
      </c>
      <c r="BT34">
        <f>[17]Series!$C139*10000</f>
        <v>0.29382969974484641</v>
      </c>
      <c r="BU34">
        <f>[17]Series!$C139*10000</f>
        <v>0.29382969974484641</v>
      </c>
      <c r="BV34">
        <f>[18]Series!$C139*10000</f>
        <v>0.29382969974484641</v>
      </c>
      <c r="BW34">
        <f>[18]Series!$C139*10000</f>
        <v>0.29382969974484641</v>
      </c>
      <c r="BX34">
        <f>[18]Series!$C139*10000</f>
        <v>0.29382969974484641</v>
      </c>
      <c r="BY34">
        <f>[18]Series!$C139*10000</f>
        <v>0.29382969974484641</v>
      </c>
      <c r="BZ34">
        <f>[18]Series!$C139*10000</f>
        <v>0.29382969974484641</v>
      </c>
      <c r="CA34">
        <f>[18]Series!$C139*10000</f>
        <v>0.29382969974484641</v>
      </c>
      <c r="CB34">
        <f>[18]Series!$C139*10000</f>
        <v>0.29382969974484641</v>
      </c>
      <c r="CC34">
        <f>[18]Series!$C139*10000</f>
        <v>0.29382969974484641</v>
      </c>
      <c r="CD34">
        <f>[18]Series!$C139*10000</f>
        <v>0.29382969974484641</v>
      </c>
      <c r="CE34">
        <f>[18]Series!$C139*10000</f>
        <v>0.29382969974484641</v>
      </c>
      <c r="CF34">
        <f>[18]Series!$C139*10000</f>
        <v>0.29382969974484641</v>
      </c>
      <c r="CG34">
        <f>[18]Series!$C139*10000</f>
        <v>0.29382969974484641</v>
      </c>
      <c r="CH34">
        <f>[19]Series!$C139*10000</f>
        <v>0.29382969974484641</v>
      </c>
      <c r="CI34">
        <f>[19]Series!$C139*10000</f>
        <v>0.29382969974484641</v>
      </c>
      <c r="CJ34">
        <f>[19]Series!$C139*10000</f>
        <v>0.29382969974484641</v>
      </c>
      <c r="CK34">
        <f>[19]Series!$C139*10000</f>
        <v>0.29382969974484641</v>
      </c>
      <c r="CL34">
        <f>[19]Series!$C139*10000</f>
        <v>0.29382969974484641</v>
      </c>
      <c r="CM34">
        <f>[19]Series!$C139*10000</f>
        <v>0.29382969974484641</v>
      </c>
      <c r="CN34">
        <f>[19]Series!$C139*10000</f>
        <v>0.29382969974484641</v>
      </c>
      <c r="CO34">
        <f>[19]Series!$C139*10000</f>
        <v>0.29382969974484641</v>
      </c>
      <c r="CP34">
        <f>[19]Series!$C139*10000</f>
        <v>0.29382969974484641</v>
      </c>
      <c r="CQ34">
        <f>[19]Series!$C139*10000</f>
        <v>0.29382969974484641</v>
      </c>
      <c r="CR34">
        <f>[19]Series!$C139*10000</f>
        <v>0.29382969974484641</v>
      </c>
      <c r="CS34">
        <f>[19]Series!$C139*10000</f>
        <v>0.29382969974484641</v>
      </c>
      <c r="CT34">
        <f>[20]Series!$C139*10000</f>
        <v>0.29382969974484641</v>
      </c>
      <c r="CU34">
        <f>[20]Series!$C139*10000</f>
        <v>0.29382969974484641</v>
      </c>
      <c r="CV34">
        <f>[20]Series!$C139*10000</f>
        <v>0.29382969974484641</v>
      </c>
      <c r="CW34">
        <f>[20]Series!$C139*10000</f>
        <v>0.29382969974484641</v>
      </c>
      <c r="CX34">
        <f>[20]Series!$C139*10000</f>
        <v>0.29382969974484641</v>
      </c>
      <c r="CY34">
        <f>[20]Series!$C139*10000</f>
        <v>0.29382969974484641</v>
      </c>
      <c r="CZ34">
        <f>[20]Series!$C139*10000</f>
        <v>0.29382969974484641</v>
      </c>
      <c r="DA34">
        <f>[20]Series!$C139*10000</f>
        <v>0.29382969974484641</v>
      </c>
      <c r="DB34">
        <f>[20]Series!$C139*10000</f>
        <v>0.29382969974484641</v>
      </c>
      <c r="DC34">
        <f>[20]Series!$C139*10000</f>
        <v>0.29382969974484641</v>
      </c>
      <c r="DD34">
        <f>[20]Series!$C139*10000</f>
        <v>0.29382969974484641</v>
      </c>
      <c r="DE34">
        <f>[20]Series!$C139*10000</f>
        <v>0.29382969974484641</v>
      </c>
      <c r="DF34">
        <f>[21]Series!$C139*10000</f>
        <v>0.29382969974484641</v>
      </c>
      <c r="DG34">
        <f>[21]Series!$C139*10000</f>
        <v>0.29382969974484641</v>
      </c>
      <c r="DH34">
        <f>[21]Series!$C139*10000</f>
        <v>0.29382969974484641</v>
      </c>
      <c r="DI34">
        <f>[21]Series!$C139*10000</f>
        <v>0.29382969974484641</v>
      </c>
      <c r="DJ34">
        <f>[21]Series!$C139*10000</f>
        <v>0.29382969974484641</v>
      </c>
      <c r="DK34">
        <f>[21]Series!$C139*10000</f>
        <v>0.29382969974484641</v>
      </c>
      <c r="DL34">
        <f>[21]Series!$C139*10000</f>
        <v>0.29382969974484641</v>
      </c>
      <c r="DM34">
        <f>[21]Series!$C139*10000</f>
        <v>0.29382969974484641</v>
      </c>
      <c r="DN34">
        <f>[21]Series!$C139*10000</f>
        <v>0.29382969974484641</v>
      </c>
      <c r="DO34">
        <f>[21]Series!$C139*10000</f>
        <v>0.29382969974484641</v>
      </c>
      <c r="DP34">
        <f>[21]Series!$C139*10000</f>
        <v>0.29382969974484641</v>
      </c>
      <c r="DQ34">
        <f>[21]Series!$C139*10000</f>
        <v>0.29382969974484641</v>
      </c>
      <c r="DR34">
        <f>[22]Series!$C139*10000</f>
        <v>0.29382969974484641</v>
      </c>
      <c r="DS34">
        <f>[22]Series!$C139*10000</f>
        <v>0.29382969974484641</v>
      </c>
      <c r="DT34">
        <f>[22]Series!$C139*10000</f>
        <v>0.29382969974484641</v>
      </c>
      <c r="DU34">
        <f>[22]Series!$C139*10000</f>
        <v>0.29382969974484641</v>
      </c>
      <c r="DV34">
        <f>[22]Series!$C139*10000</f>
        <v>0.29382969974484641</v>
      </c>
      <c r="DW34">
        <f>[22]Series!$C139*10000</f>
        <v>0.29382969974484641</v>
      </c>
      <c r="DX34">
        <f>[22]Series!$C139*10000</f>
        <v>0.29382969974484641</v>
      </c>
      <c r="DY34">
        <f>[22]Series!$C139*10000</f>
        <v>0.29382969974484641</v>
      </c>
      <c r="DZ34">
        <f>[22]Series!$C139*10000</f>
        <v>0.29382969974484641</v>
      </c>
      <c r="EA34">
        <f>[22]Series!$C139*10000</f>
        <v>0.29382969974484641</v>
      </c>
      <c r="EB34">
        <f>[22]Series!$C139*10000</f>
        <v>0.29382969974484641</v>
      </c>
      <c r="EC34">
        <f>[22]Series!$C139*10000</f>
        <v>0.29382969974484641</v>
      </c>
      <c r="ED34">
        <f>[23]Series!$C139*10000</f>
        <v>0.29382969974484641</v>
      </c>
      <c r="EE34">
        <f>[23]Series!$C139*10000</f>
        <v>0.29382969974484641</v>
      </c>
      <c r="EF34">
        <f>[23]Series!$C139*10000</f>
        <v>0.29382969974484641</v>
      </c>
      <c r="EG34">
        <f>[23]Series!$C139*10000</f>
        <v>0.29382969974484641</v>
      </c>
      <c r="EH34">
        <f>[23]Series!$C139*10000</f>
        <v>0.29382969974484641</v>
      </c>
      <c r="EI34">
        <f>[23]Series!$C139*10000</f>
        <v>0.29382969974484641</v>
      </c>
      <c r="EJ34">
        <f>[23]Series!$C139*10000</f>
        <v>0.29382969974484641</v>
      </c>
      <c r="EK34">
        <f>[23]Series!$C139*10000</f>
        <v>0.29382969974484641</v>
      </c>
      <c r="EL34">
        <f>[23]Series!$C139*10000</f>
        <v>0.29382969974484641</v>
      </c>
      <c r="EM34">
        <f>[23]Series!$C139*10000</f>
        <v>0.29382969974484641</v>
      </c>
      <c r="EN34">
        <f>[23]Series!$C139*10000</f>
        <v>0.29382969974484641</v>
      </c>
      <c r="EO34">
        <f>[23]Series!$C139*10000</f>
        <v>0.29382969974484641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3">
      <c r="A35" s="1">
        <v>40452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[25]Sheet1!$C23</f>
        <v>0.33870172259186082</v>
      </c>
      <c r="O35">
        <f>[26]Sheet1!$C23</f>
        <v>0.32759949129533145</v>
      </c>
      <c r="P35">
        <f>[27]Sheet1!$C23</f>
        <v>0.32389523125145403</v>
      </c>
      <c r="Q35">
        <f>[28]Sheet1!$C23</f>
        <v>0.32643105975693543</v>
      </c>
      <c r="R35">
        <f>[29]Sheet1!$C23</f>
        <v>0.33076965165418598</v>
      </c>
      <c r="S35">
        <f>[30]Sheet1!$C23</f>
        <v>0.33230568433169133</v>
      </c>
      <c r="T35">
        <f>[31]Sheet1!$C23</f>
        <v>0.32845508811532226</v>
      </c>
      <c r="U35">
        <f>[32]Sheet1!$C23</f>
        <v>0.3300232671920294</v>
      </c>
      <c r="V35">
        <f>[33]Sheet1!$C23</f>
        <v>0.32488115326054756</v>
      </c>
      <c r="W35">
        <f>[34]Sheet1!$C23</f>
        <v>0.32279815466388156</v>
      </c>
      <c r="X35">
        <f>[35]Sheet1!$C23</f>
        <v>0.32279815466388156</v>
      </c>
      <c r="Y35">
        <f>[36]Sheet1!$C23</f>
        <v>0.32279815466388145</v>
      </c>
      <c r="Z35">
        <f>[37]Sheet1!$C11</f>
        <v>0.3213411421193863</v>
      </c>
      <c r="AA35">
        <f>[38]Sheet1!$C11</f>
        <v>0.3213411421193863</v>
      </c>
      <c r="AB35">
        <f>[39]Sheet1!$C11</f>
        <v>0.3213411421193863</v>
      </c>
      <c r="AC35">
        <f>[40]Sheet1!$C11</f>
        <v>0.3213411421193863</v>
      </c>
      <c r="AD35">
        <f>[41]Sheet1!$C11</f>
        <v>0.3213411421193863</v>
      </c>
      <c r="AE35">
        <f>[42]Sheet1!$C11</f>
        <v>0.3213411421193863</v>
      </c>
      <c r="AF35">
        <f>[43]Sheet1!$C11</f>
        <v>0.3213411421193863</v>
      </c>
      <c r="AG35">
        <f>[44]Sheet1!$C11</f>
        <v>0.3213411421193863</v>
      </c>
      <c r="AH35">
        <f>[45]Sheet1!$C11</f>
        <v>0.3213411421193863</v>
      </c>
      <c r="AI35">
        <f>[46]Sheet1!$C11</f>
        <v>0.3213411421193863</v>
      </c>
      <c r="AJ35">
        <f>[47]Sheet1!$C11</f>
        <v>0.3213411421193863</v>
      </c>
      <c r="AK35">
        <f>[48]Sheet1!$C11</f>
        <v>0.32134114211938625</v>
      </c>
      <c r="AL35">
        <f>[15]Series!$C140*10000</f>
        <v>0.30383310300430866</v>
      </c>
      <c r="AM35">
        <f>[15]Series!$C140*10000</f>
        <v>0.30383310300430866</v>
      </c>
      <c r="AN35">
        <f>[15]Series!$C140*10000</f>
        <v>0.30383310300430866</v>
      </c>
      <c r="AO35">
        <f>[15]Series!$C140*10000</f>
        <v>0.30383310300430866</v>
      </c>
      <c r="AP35">
        <f>[15]Series!$C140*10000</f>
        <v>0.30383310300430866</v>
      </c>
      <c r="AQ35">
        <f>[15]Series!$C140*10000</f>
        <v>0.30383310300430866</v>
      </c>
      <c r="AR35">
        <f>[15]Series!$C140*10000</f>
        <v>0.30383310300430866</v>
      </c>
      <c r="AS35">
        <f>[15]Series!$C140*10000</f>
        <v>0.30383310300430866</v>
      </c>
      <c r="AT35">
        <f>[15]Series!$C140*10000</f>
        <v>0.30383310300430866</v>
      </c>
      <c r="AU35">
        <f>[15]Series!$C140*10000</f>
        <v>0.30383310300430866</v>
      </c>
      <c r="AV35">
        <f>[15]Series!$C140*10000</f>
        <v>0.30383310300430866</v>
      </c>
      <c r="AW35">
        <f>[15]Series!$C140*10000</f>
        <v>0.30383310300430866</v>
      </c>
      <c r="AX35">
        <f>[16]Series!$C140*10000</f>
        <v>0.30383310300430866</v>
      </c>
      <c r="AY35">
        <f>[16]Series!$C140*10000</f>
        <v>0.30383310300430866</v>
      </c>
      <c r="AZ35">
        <f>[16]Series!$C140*10000</f>
        <v>0.30383310300430866</v>
      </c>
      <c r="BA35">
        <f>[16]Series!$C140*10000</f>
        <v>0.30383310300430866</v>
      </c>
      <c r="BB35">
        <f>[16]Series!$C140*10000</f>
        <v>0.30383310300430866</v>
      </c>
      <c r="BC35">
        <f>[16]Series!$C140*10000</f>
        <v>0.30383310300430866</v>
      </c>
      <c r="BD35">
        <f>[16]Series!$C140*10000</f>
        <v>0.30383310300430866</v>
      </c>
      <c r="BE35">
        <f>[16]Series!$C140*10000</f>
        <v>0.30383310300430866</v>
      </c>
      <c r="BF35">
        <f>[16]Series!$C140*10000</f>
        <v>0.30383310300430866</v>
      </c>
      <c r="BG35">
        <f>[16]Series!$C140*10000</f>
        <v>0.30383310300430866</v>
      </c>
      <c r="BH35">
        <f>[16]Series!$C140*10000</f>
        <v>0.30383310300430866</v>
      </c>
      <c r="BI35">
        <f>[16]Series!$C140*10000</f>
        <v>0.30383310300430866</v>
      </c>
      <c r="BJ35">
        <f>[17]Series!$C140*10000</f>
        <v>0.30383310300430866</v>
      </c>
      <c r="BK35">
        <f>[17]Series!$C140*10000</f>
        <v>0.30383310300430866</v>
      </c>
      <c r="BL35">
        <f>[17]Series!$C140*10000</f>
        <v>0.30383310300430866</v>
      </c>
      <c r="BM35">
        <f>[17]Series!$C140*10000</f>
        <v>0.30383310300430866</v>
      </c>
      <c r="BN35">
        <f>[17]Series!$C140*10000</f>
        <v>0.30383310300430866</v>
      </c>
      <c r="BO35">
        <f>[17]Series!$C140*10000</f>
        <v>0.30383310300430866</v>
      </c>
      <c r="BP35">
        <f>[17]Series!$C140*10000</f>
        <v>0.30383310300430866</v>
      </c>
      <c r="BQ35">
        <f>[17]Series!$C140*10000</f>
        <v>0.30383310300430866</v>
      </c>
      <c r="BR35">
        <f>[17]Series!$C140*10000</f>
        <v>0.30383310300430866</v>
      </c>
      <c r="BS35">
        <f>[17]Series!$C140*10000</f>
        <v>0.30383310300430866</v>
      </c>
      <c r="BT35">
        <f>[17]Series!$C140*10000</f>
        <v>0.30383310300430866</v>
      </c>
      <c r="BU35">
        <f>[17]Series!$C140*10000</f>
        <v>0.30383310300430866</v>
      </c>
      <c r="BV35">
        <f>[18]Series!$C140*10000</f>
        <v>0.30383310300430866</v>
      </c>
      <c r="BW35">
        <f>[18]Series!$C140*10000</f>
        <v>0.30383310300430866</v>
      </c>
      <c r="BX35">
        <f>[18]Series!$C140*10000</f>
        <v>0.30383310300430866</v>
      </c>
      <c r="BY35">
        <f>[18]Series!$C140*10000</f>
        <v>0.30383310300430866</v>
      </c>
      <c r="BZ35">
        <f>[18]Series!$C140*10000</f>
        <v>0.30383310300430866</v>
      </c>
      <c r="CA35">
        <f>[18]Series!$C140*10000</f>
        <v>0.30383310300430866</v>
      </c>
      <c r="CB35">
        <f>[18]Series!$C140*10000</f>
        <v>0.30383310300430866</v>
      </c>
      <c r="CC35">
        <f>[18]Series!$C140*10000</f>
        <v>0.30383310300430866</v>
      </c>
      <c r="CD35">
        <f>[18]Series!$C140*10000</f>
        <v>0.30383310300430866</v>
      </c>
      <c r="CE35">
        <f>[18]Series!$C140*10000</f>
        <v>0.30383310300430866</v>
      </c>
      <c r="CF35">
        <f>[18]Series!$C140*10000</f>
        <v>0.30383310300430866</v>
      </c>
      <c r="CG35">
        <f>[18]Series!$C140*10000</f>
        <v>0.30383310300430866</v>
      </c>
      <c r="CH35">
        <f>[19]Series!$C140*10000</f>
        <v>0.30383310300430866</v>
      </c>
      <c r="CI35">
        <f>[19]Series!$C140*10000</f>
        <v>0.30383310300430866</v>
      </c>
      <c r="CJ35">
        <f>[19]Series!$C140*10000</f>
        <v>0.30383310300430866</v>
      </c>
      <c r="CK35">
        <f>[19]Series!$C140*10000</f>
        <v>0.30383310300430866</v>
      </c>
      <c r="CL35">
        <f>[19]Series!$C140*10000</f>
        <v>0.30383310300430866</v>
      </c>
      <c r="CM35">
        <f>[19]Series!$C140*10000</f>
        <v>0.30383310300430866</v>
      </c>
      <c r="CN35">
        <f>[19]Series!$C140*10000</f>
        <v>0.30383310300430866</v>
      </c>
      <c r="CO35">
        <f>[19]Series!$C140*10000</f>
        <v>0.30383310300430866</v>
      </c>
      <c r="CP35">
        <f>[19]Series!$C140*10000</f>
        <v>0.30383310300430866</v>
      </c>
      <c r="CQ35">
        <f>[19]Series!$C140*10000</f>
        <v>0.30383310300430866</v>
      </c>
      <c r="CR35">
        <f>[19]Series!$C140*10000</f>
        <v>0.30383310300430866</v>
      </c>
      <c r="CS35">
        <f>[19]Series!$C140*10000</f>
        <v>0.30383310300430866</v>
      </c>
      <c r="CT35">
        <f>[20]Series!$C140*10000</f>
        <v>0.30383310300430866</v>
      </c>
      <c r="CU35">
        <f>[20]Series!$C140*10000</f>
        <v>0.30383310300430866</v>
      </c>
      <c r="CV35">
        <f>[20]Series!$C140*10000</f>
        <v>0.30383310300430866</v>
      </c>
      <c r="CW35">
        <f>[20]Series!$C140*10000</f>
        <v>0.30383310300430866</v>
      </c>
      <c r="CX35">
        <f>[20]Series!$C140*10000</f>
        <v>0.30383310300430866</v>
      </c>
      <c r="CY35">
        <f>[20]Series!$C140*10000</f>
        <v>0.30383310300430866</v>
      </c>
      <c r="CZ35">
        <f>[20]Series!$C140*10000</f>
        <v>0.30383310300430866</v>
      </c>
      <c r="DA35">
        <f>[20]Series!$C140*10000</f>
        <v>0.30383310300430866</v>
      </c>
      <c r="DB35">
        <f>[20]Series!$C140*10000</f>
        <v>0.30383310300430866</v>
      </c>
      <c r="DC35">
        <f>[20]Series!$C140*10000</f>
        <v>0.30383310300430866</v>
      </c>
      <c r="DD35">
        <f>[20]Series!$C140*10000</f>
        <v>0.30383310300430866</v>
      </c>
      <c r="DE35">
        <f>[20]Series!$C140*10000</f>
        <v>0.30383310300430866</v>
      </c>
      <c r="DF35">
        <f>[21]Series!$C140*10000</f>
        <v>0.30383310300430866</v>
      </c>
      <c r="DG35">
        <f>[21]Series!$C140*10000</f>
        <v>0.30383310300430866</v>
      </c>
      <c r="DH35">
        <f>[21]Series!$C140*10000</f>
        <v>0.30383310300430866</v>
      </c>
      <c r="DI35">
        <f>[21]Series!$C140*10000</f>
        <v>0.30383310300430866</v>
      </c>
      <c r="DJ35">
        <f>[21]Series!$C140*10000</f>
        <v>0.30383310300430866</v>
      </c>
      <c r="DK35">
        <f>[21]Series!$C140*10000</f>
        <v>0.30383310300430866</v>
      </c>
      <c r="DL35">
        <f>[21]Series!$C140*10000</f>
        <v>0.30383310300430866</v>
      </c>
      <c r="DM35">
        <f>[21]Series!$C140*10000</f>
        <v>0.30383310300430866</v>
      </c>
      <c r="DN35">
        <f>[21]Series!$C140*10000</f>
        <v>0.30383310300430866</v>
      </c>
      <c r="DO35">
        <f>[21]Series!$C140*10000</f>
        <v>0.30383310300430866</v>
      </c>
      <c r="DP35">
        <f>[21]Series!$C140*10000</f>
        <v>0.30383310300430866</v>
      </c>
      <c r="DQ35">
        <f>[21]Series!$C140*10000</f>
        <v>0.30383310300430866</v>
      </c>
      <c r="DR35">
        <f>[22]Series!$C140*10000</f>
        <v>0.30383310300430866</v>
      </c>
      <c r="DS35">
        <f>[22]Series!$C140*10000</f>
        <v>0.30383310300430866</v>
      </c>
      <c r="DT35">
        <f>[22]Series!$C140*10000</f>
        <v>0.30383310300430866</v>
      </c>
      <c r="DU35">
        <f>[22]Series!$C140*10000</f>
        <v>0.30383310300430866</v>
      </c>
      <c r="DV35">
        <f>[22]Series!$C140*10000</f>
        <v>0.30383310300430866</v>
      </c>
      <c r="DW35">
        <f>[22]Series!$C140*10000</f>
        <v>0.30383310300430866</v>
      </c>
      <c r="DX35">
        <f>[22]Series!$C140*10000</f>
        <v>0.30383310300430866</v>
      </c>
      <c r="DY35">
        <f>[22]Series!$C140*10000</f>
        <v>0.30383310300430866</v>
      </c>
      <c r="DZ35">
        <f>[22]Series!$C140*10000</f>
        <v>0.30383310300430866</v>
      </c>
      <c r="EA35">
        <f>[22]Series!$C140*10000</f>
        <v>0.30383310300430866</v>
      </c>
      <c r="EB35">
        <f>[22]Series!$C140*10000</f>
        <v>0.30383310300430866</v>
      </c>
      <c r="EC35">
        <f>[22]Series!$C140*10000</f>
        <v>0.30383310300430866</v>
      </c>
      <c r="ED35">
        <f>[23]Series!$C140*10000</f>
        <v>0.30383310300430866</v>
      </c>
      <c r="EE35">
        <f>[23]Series!$C140*10000</f>
        <v>0.30383310300430866</v>
      </c>
      <c r="EF35">
        <f>[23]Series!$C140*10000</f>
        <v>0.30383310300430866</v>
      </c>
      <c r="EG35">
        <f>[23]Series!$C140*10000</f>
        <v>0.30383310300430866</v>
      </c>
      <c r="EH35">
        <f>[23]Series!$C140*10000</f>
        <v>0.30383310300430866</v>
      </c>
      <c r="EI35">
        <f>[23]Series!$C140*10000</f>
        <v>0.30383310300430866</v>
      </c>
      <c r="EJ35">
        <f>[23]Series!$C140*10000</f>
        <v>0.30383310300430866</v>
      </c>
      <c r="EK35">
        <f>[23]Series!$C140*10000</f>
        <v>0.30383310300430866</v>
      </c>
      <c r="EL35">
        <f>[23]Series!$C140*10000</f>
        <v>0.30383310300430866</v>
      </c>
      <c r="EM35">
        <f>[23]Series!$C140*10000</f>
        <v>0.30383310300430866</v>
      </c>
      <c r="EN35">
        <f>[23]Series!$C140*10000</f>
        <v>0.30383310300430866</v>
      </c>
      <c r="EO35">
        <f>[23]Series!$C140*10000</f>
        <v>0.30383310300430866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3">
      <c r="A36" s="1">
        <v>40483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[25]Sheet1!$C24</f>
        <v>0.33941706482920758</v>
      </c>
      <c r="O36">
        <f>[26]Sheet1!$C24</f>
        <v>0.33353604847308277</v>
      </c>
      <c r="P36">
        <f>[27]Sheet1!$C24</f>
        <v>0.32875706867074539</v>
      </c>
      <c r="Q36">
        <f>[28]Sheet1!$C24</f>
        <v>0.32804758313225008</v>
      </c>
      <c r="R36">
        <f>[29]Sheet1!$C24</f>
        <v>0.33576570635460878</v>
      </c>
      <c r="S36">
        <f>[30]Sheet1!$C24</f>
        <v>0.33065962332206067</v>
      </c>
      <c r="T36">
        <f>[31]Sheet1!$C24</f>
        <v>0.32722918889524955</v>
      </c>
      <c r="U36">
        <f>[32]Sheet1!$C24</f>
        <v>0.32760001418275497</v>
      </c>
      <c r="V36">
        <f>[33]Sheet1!$C24</f>
        <v>0.33300277473808088</v>
      </c>
      <c r="W36">
        <f>[34]Sheet1!$C24</f>
        <v>0.33306160463721729</v>
      </c>
      <c r="X36">
        <f>[35]Sheet1!$C24</f>
        <v>0.33924902672172852</v>
      </c>
      <c r="Y36">
        <f>[36]Sheet1!$C24</f>
        <v>0.33924902672172852</v>
      </c>
      <c r="Z36">
        <f>[37]Sheet1!$C12</f>
        <v>0.33959844189481436</v>
      </c>
      <c r="AA36">
        <f>[38]Sheet1!$C12</f>
        <v>0.33959844189481436</v>
      </c>
      <c r="AB36">
        <f>[39]Sheet1!$C12</f>
        <v>0.33959844189481436</v>
      </c>
      <c r="AC36">
        <f>[40]Sheet1!$C12</f>
        <v>0.33959844189481436</v>
      </c>
      <c r="AD36">
        <f>[41]Sheet1!$C12</f>
        <v>0.33959844189481436</v>
      </c>
      <c r="AE36">
        <f>[42]Sheet1!$C12</f>
        <v>0.33959844189481436</v>
      </c>
      <c r="AF36">
        <f>[43]Sheet1!$C12</f>
        <v>0.33959844189481436</v>
      </c>
      <c r="AG36">
        <f>[44]Sheet1!$C12</f>
        <v>0.33959844189481436</v>
      </c>
      <c r="AH36">
        <f>[45]Sheet1!$C12</f>
        <v>0.33959844189481436</v>
      </c>
      <c r="AI36">
        <f>[46]Sheet1!$C12</f>
        <v>0.33959844189481436</v>
      </c>
      <c r="AJ36">
        <f>[47]Sheet1!$C12</f>
        <v>0.33959844189481436</v>
      </c>
      <c r="AK36">
        <f>[48]Sheet1!$C12</f>
        <v>0.33959844189481436</v>
      </c>
      <c r="AL36">
        <f>[15]Series!$C141*10000</f>
        <v>0.28795611499126467</v>
      </c>
      <c r="AM36">
        <f>[15]Series!$C141*10000</f>
        <v>0.28795611499126467</v>
      </c>
      <c r="AN36">
        <f>[15]Series!$C141*10000</f>
        <v>0.28795611499126467</v>
      </c>
      <c r="AO36">
        <f>[15]Series!$C141*10000</f>
        <v>0.28795611499126467</v>
      </c>
      <c r="AP36">
        <f>[15]Series!$C141*10000</f>
        <v>0.28795611499126467</v>
      </c>
      <c r="AQ36">
        <f>[15]Series!$C141*10000</f>
        <v>0.28795611499126467</v>
      </c>
      <c r="AR36">
        <f>[15]Series!$C141*10000</f>
        <v>0.28795611499126467</v>
      </c>
      <c r="AS36">
        <f>[15]Series!$C141*10000</f>
        <v>0.28795611499126467</v>
      </c>
      <c r="AT36">
        <f>[15]Series!$C141*10000</f>
        <v>0.28795611499126467</v>
      </c>
      <c r="AU36">
        <f>[15]Series!$C141*10000</f>
        <v>0.28795611499126467</v>
      </c>
      <c r="AV36">
        <f>[15]Series!$C141*10000</f>
        <v>0.28795611499126467</v>
      </c>
      <c r="AW36">
        <f>[15]Series!$C141*10000</f>
        <v>0.28795611499126467</v>
      </c>
      <c r="AX36">
        <f>[16]Series!$C141*10000</f>
        <v>0.28795611499126467</v>
      </c>
      <c r="AY36">
        <f>[16]Series!$C141*10000</f>
        <v>0.28795611499126467</v>
      </c>
      <c r="AZ36">
        <f>[16]Series!$C141*10000</f>
        <v>0.28795611499126467</v>
      </c>
      <c r="BA36">
        <f>[16]Series!$C141*10000</f>
        <v>0.28795611499126467</v>
      </c>
      <c r="BB36">
        <f>[16]Series!$C141*10000</f>
        <v>0.28795611499126467</v>
      </c>
      <c r="BC36">
        <f>[16]Series!$C141*10000</f>
        <v>0.28795611499126467</v>
      </c>
      <c r="BD36">
        <f>[16]Series!$C141*10000</f>
        <v>0.28795611499126467</v>
      </c>
      <c r="BE36">
        <f>[16]Series!$C141*10000</f>
        <v>0.28795611499126467</v>
      </c>
      <c r="BF36">
        <f>[16]Series!$C141*10000</f>
        <v>0.28795611499126467</v>
      </c>
      <c r="BG36">
        <f>[16]Series!$C141*10000</f>
        <v>0.28795611499126467</v>
      </c>
      <c r="BH36">
        <f>[16]Series!$C141*10000</f>
        <v>0.28795611499126467</v>
      </c>
      <c r="BI36">
        <f>[16]Series!$C141*10000</f>
        <v>0.28795611499126467</v>
      </c>
      <c r="BJ36">
        <f>[17]Series!$C141*10000</f>
        <v>0.28795611499126467</v>
      </c>
      <c r="BK36">
        <f>[17]Series!$C141*10000</f>
        <v>0.28795611499126467</v>
      </c>
      <c r="BL36">
        <f>[17]Series!$C141*10000</f>
        <v>0.28795611499126467</v>
      </c>
      <c r="BM36">
        <f>[17]Series!$C141*10000</f>
        <v>0.28795611499126467</v>
      </c>
      <c r="BN36">
        <f>[17]Series!$C141*10000</f>
        <v>0.28795611499126467</v>
      </c>
      <c r="BO36">
        <f>[17]Series!$C141*10000</f>
        <v>0.28795611499126467</v>
      </c>
      <c r="BP36">
        <f>[17]Series!$C141*10000</f>
        <v>0.28795611499126467</v>
      </c>
      <c r="BQ36">
        <f>[17]Series!$C141*10000</f>
        <v>0.28795611499126467</v>
      </c>
      <c r="BR36">
        <f>[17]Series!$C141*10000</f>
        <v>0.28795611499126467</v>
      </c>
      <c r="BS36">
        <f>[17]Series!$C141*10000</f>
        <v>0.28795611499126467</v>
      </c>
      <c r="BT36">
        <f>[17]Series!$C141*10000</f>
        <v>0.28795611499126467</v>
      </c>
      <c r="BU36">
        <f>[17]Series!$C141*10000</f>
        <v>0.28795611499126467</v>
      </c>
      <c r="BV36">
        <f>[18]Series!$C141*10000</f>
        <v>0.28795611499126467</v>
      </c>
      <c r="BW36">
        <f>[18]Series!$C141*10000</f>
        <v>0.28795611499126467</v>
      </c>
      <c r="BX36">
        <f>[18]Series!$C141*10000</f>
        <v>0.28795611499126467</v>
      </c>
      <c r="BY36">
        <f>[18]Series!$C141*10000</f>
        <v>0.28795611499126467</v>
      </c>
      <c r="BZ36">
        <f>[18]Series!$C141*10000</f>
        <v>0.28795611499126467</v>
      </c>
      <c r="CA36">
        <f>[18]Series!$C141*10000</f>
        <v>0.28795611499126467</v>
      </c>
      <c r="CB36">
        <f>[18]Series!$C141*10000</f>
        <v>0.28795611499126467</v>
      </c>
      <c r="CC36">
        <f>[18]Series!$C141*10000</f>
        <v>0.28795611499126467</v>
      </c>
      <c r="CD36">
        <f>[18]Series!$C141*10000</f>
        <v>0.28795611499126467</v>
      </c>
      <c r="CE36">
        <f>[18]Series!$C141*10000</f>
        <v>0.28795611499126467</v>
      </c>
      <c r="CF36">
        <f>[18]Series!$C141*10000</f>
        <v>0.28795611499126467</v>
      </c>
      <c r="CG36">
        <f>[18]Series!$C141*10000</f>
        <v>0.28795611499126467</v>
      </c>
      <c r="CH36">
        <f>[19]Series!$C141*10000</f>
        <v>0.28795611499126467</v>
      </c>
      <c r="CI36">
        <f>[19]Series!$C141*10000</f>
        <v>0.28795611499126467</v>
      </c>
      <c r="CJ36">
        <f>[19]Series!$C141*10000</f>
        <v>0.28795611499126467</v>
      </c>
      <c r="CK36">
        <f>[19]Series!$C141*10000</f>
        <v>0.28795611499126467</v>
      </c>
      <c r="CL36">
        <f>[19]Series!$C141*10000</f>
        <v>0.28795611499126467</v>
      </c>
      <c r="CM36">
        <f>[19]Series!$C141*10000</f>
        <v>0.28795611499126467</v>
      </c>
      <c r="CN36">
        <f>[19]Series!$C141*10000</f>
        <v>0.28795611499126467</v>
      </c>
      <c r="CO36">
        <f>[19]Series!$C141*10000</f>
        <v>0.28795611499126467</v>
      </c>
      <c r="CP36">
        <f>[19]Series!$C141*10000</f>
        <v>0.28795611499126467</v>
      </c>
      <c r="CQ36">
        <f>[19]Series!$C141*10000</f>
        <v>0.28795611499126467</v>
      </c>
      <c r="CR36">
        <f>[19]Series!$C141*10000</f>
        <v>0.28795611499126467</v>
      </c>
      <c r="CS36">
        <f>[19]Series!$C141*10000</f>
        <v>0.28795611499126467</v>
      </c>
      <c r="CT36">
        <f>[20]Series!$C141*10000</f>
        <v>0.28795611499126467</v>
      </c>
      <c r="CU36">
        <f>[20]Series!$C141*10000</f>
        <v>0.28795611499126467</v>
      </c>
      <c r="CV36">
        <f>[20]Series!$C141*10000</f>
        <v>0.28795611499126467</v>
      </c>
      <c r="CW36">
        <f>[20]Series!$C141*10000</f>
        <v>0.28795611499126467</v>
      </c>
      <c r="CX36">
        <f>[20]Series!$C141*10000</f>
        <v>0.28795611499126467</v>
      </c>
      <c r="CY36">
        <f>[20]Series!$C141*10000</f>
        <v>0.28795611499126467</v>
      </c>
      <c r="CZ36">
        <f>[20]Series!$C141*10000</f>
        <v>0.28795611499126467</v>
      </c>
      <c r="DA36">
        <f>[20]Series!$C141*10000</f>
        <v>0.28795611499126467</v>
      </c>
      <c r="DB36">
        <f>[20]Series!$C141*10000</f>
        <v>0.28795611499126467</v>
      </c>
      <c r="DC36">
        <f>[20]Series!$C141*10000</f>
        <v>0.28795611499126467</v>
      </c>
      <c r="DD36">
        <f>[20]Series!$C141*10000</f>
        <v>0.28795611499126467</v>
      </c>
      <c r="DE36">
        <f>[20]Series!$C141*10000</f>
        <v>0.28795611499126467</v>
      </c>
      <c r="DF36">
        <f>[21]Series!$C141*10000</f>
        <v>0.28795611499126467</v>
      </c>
      <c r="DG36">
        <f>[21]Series!$C141*10000</f>
        <v>0.28795611499126467</v>
      </c>
      <c r="DH36">
        <f>[21]Series!$C141*10000</f>
        <v>0.28795611499126467</v>
      </c>
      <c r="DI36">
        <f>[21]Series!$C141*10000</f>
        <v>0.28795611499126467</v>
      </c>
      <c r="DJ36">
        <f>[21]Series!$C141*10000</f>
        <v>0.28795611499126467</v>
      </c>
      <c r="DK36">
        <f>[21]Series!$C141*10000</f>
        <v>0.28795611499126467</v>
      </c>
      <c r="DL36">
        <f>[21]Series!$C141*10000</f>
        <v>0.28795611499126467</v>
      </c>
      <c r="DM36">
        <f>[21]Series!$C141*10000</f>
        <v>0.28795611499126467</v>
      </c>
      <c r="DN36">
        <f>[21]Series!$C141*10000</f>
        <v>0.28795611499126467</v>
      </c>
      <c r="DO36">
        <f>[21]Series!$C141*10000</f>
        <v>0.28795611499126467</v>
      </c>
      <c r="DP36">
        <f>[21]Series!$C141*10000</f>
        <v>0.28795611499126467</v>
      </c>
      <c r="DQ36">
        <f>[21]Series!$C141*10000</f>
        <v>0.28795611499126467</v>
      </c>
      <c r="DR36">
        <f>[22]Series!$C141*10000</f>
        <v>0.28795611499126467</v>
      </c>
      <c r="DS36">
        <f>[22]Series!$C141*10000</f>
        <v>0.28795611499126467</v>
      </c>
      <c r="DT36">
        <f>[22]Series!$C141*10000</f>
        <v>0.28795611499126467</v>
      </c>
      <c r="DU36">
        <f>[22]Series!$C141*10000</f>
        <v>0.28795611499126467</v>
      </c>
      <c r="DV36">
        <f>[22]Series!$C141*10000</f>
        <v>0.28795611499126467</v>
      </c>
      <c r="DW36">
        <f>[22]Series!$C141*10000</f>
        <v>0.28795611499126467</v>
      </c>
      <c r="DX36">
        <f>[22]Series!$C141*10000</f>
        <v>0.28795611499126467</v>
      </c>
      <c r="DY36">
        <f>[22]Series!$C141*10000</f>
        <v>0.28795611499126467</v>
      </c>
      <c r="DZ36">
        <f>[22]Series!$C141*10000</f>
        <v>0.28795611499126467</v>
      </c>
      <c r="EA36">
        <f>[22]Series!$C141*10000</f>
        <v>0.28795611499126467</v>
      </c>
      <c r="EB36">
        <f>[22]Series!$C141*10000</f>
        <v>0.28795611499126467</v>
      </c>
      <c r="EC36">
        <f>[22]Series!$C141*10000</f>
        <v>0.28795611499126467</v>
      </c>
      <c r="ED36">
        <f>[23]Series!$C141*10000</f>
        <v>0.28795611499126467</v>
      </c>
      <c r="EE36">
        <f>[23]Series!$C141*10000</f>
        <v>0.28795611499126467</v>
      </c>
      <c r="EF36">
        <f>[23]Series!$C141*10000</f>
        <v>0.28795611499126467</v>
      </c>
      <c r="EG36">
        <f>[23]Series!$C141*10000</f>
        <v>0.28795611499126467</v>
      </c>
      <c r="EH36">
        <f>[23]Series!$C141*10000</f>
        <v>0.28795611499126467</v>
      </c>
      <c r="EI36">
        <f>[23]Series!$C141*10000</f>
        <v>0.28795611499126467</v>
      </c>
      <c r="EJ36">
        <f>[23]Series!$C141*10000</f>
        <v>0.28795611499126467</v>
      </c>
      <c r="EK36">
        <f>[23]Series!$C141*10000</f>
        <v>0.28795611499126467</v>
      </c>
      <c r="EL36">
        <f>[23]Series!$C141*10000</f>
        <v>0.28795611499126467</v>
      </c>
      <c r="EM36">
        <f>[23]Series!$C141*10000</f>
        <v>0.28795611499126467</v>
      </c>
      <c r="EN36">
        <f>[23]Series!$C141*10000</f>
        <v>0.28795611499126467</v>
      </c>
      <c r="EO36">
        <f>[23]Series!$C141*10000</f>
        <v>0.28795611499126467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3">
      <c r="A37" s="1">
        <v>40513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[25]Sheet1!$C25</f>
        <v>0.34102242033927904</v>
      </c>
      <c r="O37">
        <f>[26]Sheet1!$C25</f>
        <v>0.33420347720730748</v>
      </c>
      <c r="P37">
        <f>[27]Sheet1!$C25</f>
        <v>0.33063666372721628</v>
      </c>
      <c r="Q37">
        <f>[28]Sheet1!$C25</f>
        <v>0.33278752396038064</v>
      </c>
      <c r="R37">
        <f>[29]Sheet1!$C25</f>
        <v>0.33520145389273764</v>
      </c>
      <c r="S37">
        <f>[30]Sheet1!$C25</f>
        <v>0.33690321189717198</v>
      </c>
      <c r="T37">
        <f>[31]Sheet1!$C25</f>
        <v>0.3309533522941645</v>
      </c>
      <c r="U37">
        <f>[32]Sheet1!$C25</f>
        <v>0.33159775143538128</v>
      </c>
      <c r="V37">
        <f>[33]Sheet1!$C25</f>
        <v>0.32662537211066522</v>
      </c>
      <c r="W37">
        <f>[34]Sheet1!$C25</f>
        <v>0.31859881950967167</v>
      </c>
      <c r="X37">
        <f>[35]Sheet1!$C25</f>
        <v>0.31939918249236265</v>
      </c>
      <c r="Y37">
        <f>[36]Sheet1!$C25</f>
        <v>0.32877513220856136</v>
      </c>
      <c r="Z37">
        <f>[37]Sheet1!$C13</f>
        <v>0.32277997073777653</v>
      </c>
      <c r="AA37">
        <f>[38]Sheet1!$C13</f>
        <v>0.32277997073777653</v>
      </c>
      <c r="AB37">
        <f>[39]Sheet1!$C13</f>
        <v>0.32277997073777653</v>
      </c>
      <c r="AC37">
        <f>[40]Sheet1!$C13</f>
        <v>0.32277997073777653</v>
      </c>
      <c r="AD37">
        <f>[41]Sheet1!$C13</f>
        <v>0.32277997073777653</v>
      </c>
      <c r="AE37">
        <f>[42]Sheet1!$C13</f>
        <v>0.32277997073777653</v>
      </c>
      <c r="AF37">
        <f>[43]Sheet1!$C13</f>
        <v>0.32277997073777653</v>
      </c>
      <c r="AG37">
        <f>[44]Sheet1!$C13</f>
        <v>0.32277997073777653</v>
      </c>
      <c r="AH37">
        <f>[45]Sheet1!$C13</f>
        <v>0.32277997073777653</v>
      </c>
      <c r="AI37">
        <f>[46]Sheet1!$C13</f>
        <v>0.32277997073777653</v>
      </c>
      <c r="AJ37">
        <f>[47]Sheet1!$C13</f>
        <v>0.32277997073777653</v>
      </c>
      <c r="AK37">
        <f>[48]Sheet1!$C13</f>
        <v>0.32277997073777653</v>
      </c>
      <c r="AL37">
        <f>[15]Series!$C142*10000</f>
        <v>0.28424882211222247</v>
      </c>
      <c r="AM37">
        <f>[15]Series!$C142*10000</f>
        <v>0.28424882211222247</v>
      </c>
      <c r="AN37">
        <f>[15]Series!$C142*10000</f>
        <v>0.28424882211222247</v>
      </c>
      <c r="AO37">
        <f>[15]Series!$C142*10000</f>
        <v>0.28424882211222247</v>
      </c>
      <c r="AP37">
        <f>[15]Series!$C142*10000</f>
        <v>0.28424882211222247</v>
      </c>
      <c r="AQ37">
        <f>[15]Series!$C142*10000</f>
        <v>0.28424882211222247</v>
      </c>
      <c r="AR37">
        <f>[15]Series!$C142*10000</f>
        <v>0.28424882211222247</v>
      </c>
      <c r="AS37">
        <f>[15]Series!$C142*10000</f>
        <v>0.28424882211222247</v>
      </c>
      <c r="AT37">
        <f>[15]Series!$C142*10000</f>
        <v>0.28424882211222247</v>
      </c>
      <c r="AU37">
        <f>[15]Series!$C142*10000</f>
        <v>0.28424882211222247</v>
      </c>
      <c r="AV37">
        <f>[15]Series!$C142*10000</f>
        <v>0.28424882211222247</v>
      </c>
      <c r="AW37">
        <f>[15]Series!$C142*10000</f>
        <v>0.28424882211222247</v>
      </c>
      <c r="AX37">
        <f>[16]Series!$C142*10000</f>
        <v>0.28424882211222247</v>
      </c>
      <c r="AY37">
        <f>[16]Series!$C142*10000</f>
        <v>0.28424882211222247</v>
      </c>
      <c r="AZ37">
        <f>[16]Series!$C142*10000</f>
        <v>0.28424882211222247</v>
      </c>
      <c r="BA37">
        <f>[16]Series!$C142*10000</f>
        <v>0.28424882211222247</v>
      </c>
      <c r="BB37">
        <f>[16]Series!$C142*10000</f>
        <v>0.28424882211222247</v>
      </c>
      <c r="BC37">
        <f>[16]Series!$C142*10000</f>
        <v>0.28424882211222247</v>
      </c>
      <c r="BD37">
        <f>[16]Series!$C142*10000</f>
        <v>0.28424882211222247</v>
      </c>
      <c r="BE37">
        <f>[16]Series!$C142*10000</f>
        <v>0.28424882211222247</v>
      </c>
      <c r="BF37">
        <f>[16]Series!$C142*10000</f>
        <v>0.28424882211222247</v>
      </c>
      <c r="BG37">
        <f>[16]Series!$C142*10000</f>
        <v>0.28424882211222247</v>
      </c>
      <c r="BH37">
        <f>[16]Series!$C142*10000</f>
        <v>0.28424882211222247</v>
      </c>
      <c r="BI37">
        <f>[16]Series!$C142*10000</f>
        <v>0.28424882211222247</v>
      </c>
      <c r="BJ37">
        <f>[17]Series!$C142*10000</f>
        <v>0.28424882211222247</v>
      </c>
      <c r="BK37">
        <f>[17]Series!$C142*10000</f>
        <v>0.28424882211222247</v>
      </c>
      <c r="BL37">
        <f>[17]Series!$C142*10000</f>
        <v>0.28424882211222247</v>
      </c>
      <c r="BM37">
        <f>[17]Series!$C142*10000</f>
        <v>0.28424882211222247</v>
      </c>
      <c r="BN37">
        <f>[17]Series!$C142*10000</f>
        <v>0.28424882211222247</v>
      </c>
      <c r="BO37">
        <f>[17]Series!$C142*10000</f>
        <v>0.28424882211222247</v>
      </c>
      <c r="BP37">
        <f>[17]Series!$C142*10000</f>
        <v>0.28424882211222247</v>
      </c>
      <c r="BQ37">
        <f>[17]Series!$C142*10000</f>
        <v>0.28424882211222247</v>
      </c>
      <c r="BR37">
        <f>[17]Series!$C142*10000</f>
        <v>0.28424882211222247</v>
      </c>
      <c r="BS37">
        <f>[17]Series!$C142*10000</f>
        <v>0.28424882211222247</v>
      </c>
      <c r="BT37">
        <f>[17]Series!$C142*10000</f>
        <v>0.28424882211222247</v>
      </c>
      <c r="BU37">
        <f>[17]Series!$C142*10000</f>
        <v>0.28424882211222247</v>
      </c>
      <c r="BV37">
        <f>[18]Series!$C142*10000</f>
        <v>0.28424882211222247</v>
      </c>
      <c r="BW37">
        <f>[18]Series!$C142*10000</f>
        <v>0.28424882211222247</v>
      </c>
      <c r="BX37">
        <f>[18]Series!$C142*10000</f>
        <v>0.28424882211222247</v>
      </c>
      <c r="BY37">
        <f>[18]Series!$C142*10000</f>
        <v>0.28424882211222247</v>
      </c>
      <c r="BZ37">
        <f>[18]Series!$C142*10000</f>
        <v>0.28424882211222247</v>
      </c>
      <c r="CA37">
        <f>[18]Series!$C142*10000</f>
        <v>0.28424882211222247</v>
      </c>
      <c r="CB37">
        <f>[18]Series!$C142*10000</f>
        <v>0.28424882211222247</v>
      </c>
      <c r="CC37">
        <f>[18]Series!$C142*10000</f>
        <v>0.28424882211222247</v>
      </c>
      <c r="CD37">
        <f>[18]Series!$C142*10000</f>
        <v>0.28424882211222247</v>
      </c>
      <c r="CE37">
        <f>[18]Series!$C142*10000</f>
        <v>0.28424882211222247</v>
      </c>
      <c r="CF37">
        <f>[18]Series!$C142*10000</f>
        <v>0.28424882211222247</v>
      </c>
      <c r="CG37">
        <f>[18]Series!$C142*10000</f>
        <v>0.28424882211222247</v>
      </c>
      <c r="CH37">
        <f>[19]Series!$C142*10000</f>
        <v>0.28424882211222247</v>
      </c>
      <c r="CI37">
        <f>[19]Series!$C142*10000</f>
        <v>0.28424882211222247</v>
      </c>
      <c r="CJ37">
        <f>[19]Series!$C142*10000</f>
        <v>0.28424882211222247</v>
      </c>
      <c r="CK37">
        <f>[19]Series!$C142*10000</f>
        <v>0.28424882211222247</v>
      </c>
      <c r="CL37">
        <f>[19]Series!$C142*10000</f>
        <v>0.28424882211222247</v>
      </c>
      <c r="CM37">
        <f>[19]Series!$C142*10000</f>
        <v>0.28424882211222247</v>
      </c>
      <c r="CN37">
        <f>[19]Series!$C142*10000</f>
        <v>0.28424882211222247</v>
      </c>
      <c r="CO37">
        <f>[19]Series!$C142*10000</f>
        <v>0.28424882211222247</v>
      </c>
      <c r="CP37">
        <f>[19]Series!$C142*10000</f>
        <v>0.28424882211222247</v>
      </c>
      <c r="CQ37">
        <f>[19]Series!$C142*10000</f>
        <v>0.28424882211222247</v>
      </c>
      <c r="CR37">
        <f>[19]Series!$C142*10000</f>
        <v>0.28424882211222247</v>
      </c>
      <c r="CS37">
        <f>[19]Series!$C142*10000</f>
        <v>0.28424882211222247</v>
      </c>
      <c r="CT37">
        <f>[20]Series!$C142*10000</f>
        <v>0.28424882211222247</v>
      </c>
      <c r="CU37">
        <f>[20]Series!$C142*10000</f>
        <v>0.28424882211222247</v>
      </c>
      <c r="CV37">
        <f>[20]Series!$C142*10000</f>
        <v>0.28424882211222247</v>
      </c>
      <c r="CW37">
        <f>[20]Series!$C142*10000</f>
        <v>0.28424882211222247</v>
      </c>
      <c r="CX37">
        <f>[20]Series!$C142*10000</f>
        <v>0.28424882211222247</v>
      </c>
      <c r="CY37">
        <f>[20]Series!$C142*10000</f>
        <v>0.28424882211222247</v>
      </c>
      <c r="CZ37">
        <f>[20]Series!$C142*10000</f>
        <v>0.28424882211222247</v>
      </c>
      <c r="DA37">
        <f>[20]Series!$C142*10000</f>
        <v>0.28424882211222247</v>
      </c>
      <c r="DB37">
        <f>[20]Series!$C142*10000</f>
        <v>0.28424882211222247</v>
      </c>
      <c r="DC37">
        <f>[20]Series!$C142*10000</f>
        <v>0.28424882211222247</v>
      </c>
      <c r="DD37">
        <f>[20]Series!$C142*10000</f>
        <v>0.28424882211222247</v>
      </c>
      <c r="DE37">
        <f>[20]Series!$C142*10000</f>
        <v>0.28424882211222247</v>
      </c>
      <c r="DF37">
        <f>[21]Series!$C142*10000</f>
        <v>0.28424882211222247</v>
      </c>
      <c r="DG37">
        <f>[21]Series!$C142*10000</f>
        <v>0.28424882211222247</v>
      </c>
      <c r="DH37">
        <f>[21]Series!$C142*10000</f>
        <v>0.28424882211222247</v>
      </c>
      <c r="DI37">
        <f>[21]Series!$C142*10000</f>
        <v>0.28424882211222247</v>
      </c>
      <c r="DJ37">
        <f>[21]Series!$C142*10000</f>
        <v>0.28424882211222247</v>
      </c>
      <c r="DK37">
        <f>[21]Series!$C142*10000</f>
        <v>0.28424882211222247</v>
      </c>
      <c r="DL37">
        <f>[21]Series!$C142*10000</f>
        <v>0.28424882211222247</v>
      </c>
      <c r="DM37">
        <f>[21]Series!$C142*10000</f>
        <v>0.28424882211222247</v>
      </c>
      <c r="DN37">
        <f>[21]Series!$C142*10000</f>
        <v>0.28424882211222247</v>
      </c>
      <c r="DO37">
        <f>[21]Series!$C142*10000</f>
        <v>0.28424882211222247</v>
      </c>
      <c r="DP37">
        <f>[21]Series!$C142*10000</f>
        <v>0.28424882211222247</v>
      </c>
      <c r="DQ37">
        <f>[21]Series!$C142*10000</f>
        <v>0.28424882211222247</v>
      </c>
      <c r="DR37">
        <f>[22]Series!$C142*10000</f>
        <v>0.28424882211222247</v>
      </c>
      <c r="DS37">
        <f>[22]Series!$C142*10000</f>
        <v>0.28424882211222247</v>
      </c>
      <c r="DT37">
        <f>[22]Series!$C142*10000</f>
        <v>0.28424882211222247</v>
      </c>
      <c r="DU37">
        <f>[22]Series!$C142*10000</f>
        <v>0.28424882211222247</v>
      </c>
      <c r="DV37">
        <f>[22]Series!$C142*10000</f>
        <v>0.28424882211222247</v>
      </c>
      <c r="DW37">
        <f>[22]Series!$C142*10000</f>
        <v>0.28424882211222247</v>
      </c>
      <c r="DX37">
        <f>[22]Series!$C142*10000</f>
        <v>0.28424882211222247</v>
      </c>
      <c r="DY37">
        <f>[22]Series!$C142*10000</f>
        <v>0.28424882211222247</v>
      </c>
      <c r="DZ37">
        <f>[22]Series!$C142*10000</f>
        <v>0.28424882211222247</v>
      </c>
      <c r="EA37">
        <f>[22]Series!$C142*10000</f>
        <v>0.28424882211222247</v>
      </c>
      <c r="EB37">
        <f>[22]Series!$C142*10000</f>
        <v>0.28424882211222247</v>
      </c>
      <c r="EC37">
        <f>[22]Series!$C142*10000</f>
        <v>0.28424882211222247</v>
      </c>
      <c r="ED37">
        <f>[23]Series!$C142*10000</f>
        <v>0.28424882211222247</v>
      </c>
      <c r="EE37">
        <f>[23]Series!$C142*10000</f>
        <v>0.28424882211222247</v>
      </c>
      <c r="EF37">
        <f>[23]Series!$C142*10000</f>
        <v>0.28424882211222247</v>
      </c>
      <c r="EG37">
        <f>[23]Series!$C142*10000</f>
        <v>0.28424882211222247</v>
      </c>
      <c r="EH37">
        <f>[23]Series!$C142*10000</f>
        <v>0.28424882211222247</v>
      </c>
      <c r="EI37">
        <f>[23]Series!$C142*10000</f>
        <v>0.28424882211222247</v>
      </c>
      <c r="EJ37">
        <f>[23]Series!$C142*10000</f>
        <v>0.28424882211222247</v>
      </c>
      <c r="EK37">
        <f>[23]Series!$C142*10000</f>
        <v>0.28424882211222247</v>
      </c>
      <c r="EL37">
        <f>[23]Series!$C142*10000</f>
        <v>0.28424882211222247</v>
      </c>
      <c r="EM37">
        <f>[23]Series!$C142*10000</f>
        <v>0.28424882211222247</v>
      </c>
      <c r="EN37">
        <f>[23]Series!$C142*10000</f>
        <v>0.28424882211222247</v>
      </c>
      <c r="EO37">
        <f>[23]Series!$C142*10000</f>
        <v>0.28424882211222247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3">
      <c r="A38" s="1">
        <v>40544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[37]Sheet1!$C14</f>
        <v>0.32606663792969215</v>
      </c>
      <c r="AA38">
        <f>[38]Sheet1!$C14</f>
        <v>0.32606663792969215</v>
      </c>
      <c r="AB38">
        <f>[39]Sheet1!$C14</f>
        <v>0.32606663792969215</v>
      </c>
      <c r="AC38">
        <f>[40]Sheet1!$C14</f>
        <v>0.32606663792969215</v>
      </c>
      <c r="AD38">
        <f>[41]Sheet1!$C14</f>
        <v>0.32606663792969215</v>
      </c>
      <c r="AE38">
        <f>[42]Sheet1!$C14</f>
        <v>0.32606663792969215</v>
      </c>
      <c r="AF38">
        <f>[43]Sheet1!$C14</f>
        <v>0.32606663792969215</v>
      </c>
      <c r="AG38">
        <f>[44]Sheet1!$C14</f>
        <v>0.32606663792969215</v>
      </c>
      <c r="AH38">
        <f>[45]Sheet1!$C14</f>
        <v>0.32606663792969215</v>
      </c>
      <c r="AI38">
        <f>[46]Sheet1!$C14</f>
        <v>0.32606663792969215</v>
      </c>
      <c r="AJ38">
        <f>[47]Sheet1!$C14</f>
        <v>0.32606663792969215</v>
      </c>
      <c r="AK38">
        <f>[48]Sheet1!$C14</f>
        <v>0.32606663792969209</v>
      </c>
      <c r="AL38" s="3">
        <f>[49]Sheet1!$C2</f>
        <v>0.2962528137922873</v>
      </c>
      <c r="AM38">
        <f>[50]Sheet1!$C2</f>
        <v>0.2962528137922873</v>
      </c>
      <c r="AN38">
        <f>[51]Sheet1!$C2</f>
        <v>0.2962528137922873</v>
      </c>
      <c r="AO38">
        <f>[52]Sheet1!$C2</f>
        <v>0.2962528137922873</v>
      </c>
      <c r="AP38">
        <f>[53]Sheet1!$C2</f>
        <v>0.2962528137922873</v>
      </c>
      <c r="AQ38">
        <f>[54]Sheet1!$C2</f>
        <v>0.2962528137922873</v>
      </c>
      <c r="AR38">
        <f>[55]Sheet1!$C2</f>
        <v>0.2962528137922873</v>
      </c>
      <c r="AS38">
        <f>[56]Sheet1!$C2</f>
        <v>0.2962528137922873</v>
      </c>
      <c r="AT38">
        <f>[57]Sheet1!$C2</f>
        <v>0.2962528137922873</v>
      </c>
      <c r="AU38">
        <f>[58]Sheet1!$C2</f>
        <v>0.2962528137922873</v>
      </c>
      <c r="AV38">
        <f>[59]Sheet1!$C2</f>
        <v>0.2962528137922873</v>
      </c>
      <c r="AW38">
        <f>[60]Sheet1!$C2</f>
        <v>0.29625281379228718</v>
      </c>
      <c r="AX38">
        <f>[16]Series!$C143*10000</f>
        <v>0.2880110619891702</v>
      </c>
      <c r="AY38">
        <f>[16]Series!$C143*10000</f>
        <v>0.2880110619891702</v>
      </c>
      <c r="AZ38">
        <f>[16]Series!$C143*10000</f>
        <v>0.2880110619891702</v>
      </c>
      <c r="BA38">
        <f>[16]Series!$C143*10000</f>
        <v>0.2880110619891702</v>
      </c>
      <c r="BB38">
        <f>[16]Series!$C143*10000</f>
        <v>0.2880110619891702</v>
      </c>
      <c r="BC38">
        <f>[16]Series!$C143*10000</f>
        <v>0.2880110619891702</v>
      </c>
      <c r="BD38">
        <f>[16]Series!$C143*10000</f>
        <v>0.2880110619891702</v>
      </c>
      <c r="BE38">
        <f>[16]Series!$C143*10000</f>
        <v>0.2880110619891702</v>
      </c>
      <c r="BF38">
        <f>[16]Series!$C143*10000</f>
        <v>0.2880110619891702</v>
      </c>
      <c r="BG38">
        <f>[16]Series!$C143*10000</f>
        <v>0.2880110619891702</v>
      </c>
      <c r="BH38">
        <f>[16]Series!$C143*10000</f>
        <v>0.2880110619891702</v>
      </c>
      <c r="BI38">
        <f>[16]Series!$C143*10000</f>
        <v>0.2880110619891702</v>
      </c>
      <c r="BJ38">
        <f>[17]Series!$C143*10000</f>
        <v>0.2880110619891702</v>
      </c>
      <c r="BK38">
        <f>[17]Series!$C143*10000</f>
        <v>0.2880110619891702</v>
      </c>
      <c r="BL38">
        <f>[17]Series!$C143*10000</f>
        <v>0.2880110619891702</v>
      </c>
      <c r="BM38">
        <f>[17]Series!$C143*10000</f>
        <v>0.2880110619891702</v>
      </c>
      <c r="BN38">
        <f>[17]Series!$C143*10000</f>
        <v>0.2880110619891702</v>
      </c>
      <c r="BO38">
        <f>[17]Series!$C143*10000</f>
        <v>0.2880110619891702</v>
      </c>
      <c r="BP38">
        <f>[17]Series!$C143*10000</f>
        <v>0.2880110619891702</v>
      </c>
      <c r="BQ38">
        <f>[17]Series!$C143*10000</f>
        <v>0.2880110619891702</v>
      </c>
      <c r="BR38">
        <f>[17]Series!$C143*10000</f>
        <v>0.2880110619891702</v>
      </c>
      <c r="BS38">
        <f>[17]Series!$C143*10000</f>
        <v>0.2880110619891702</v>
      </c>
      <c r="BT38">
        <f>[17]Series!$C143*10000</f>
        <v>0.2880110619891702</v>
      </c>
      <c r="BU38">
        <f>[17]Series!$C143*10000</f>
        <v>0.2880110619891702</v>
      </c>
      <c r="BV38">
        <f>[18]Series!$C143*10000</f>
        <v>0.2880110619891702</v>
      </c>
      <c r="BW38">
        <f>[18]Series!$C143*10000</f>
        <v>0.2880110619891702</v>
      </c>
      <c r="BX38">
        <f>[18]Series!$C143*10000</f>
        <v>0.2880110619891702</v>
      </c>
      <c r="BY38">
        <f>[18]Series!$C143*10000</f>
        <v>0.2880110619891702</v>
      </c>
      <c r="BZ38">
        <f>[18]Series!$C143*10000</f>
        <v>0.2880110619891702</v>
      </c>
      <c r="CA38">
        <f>[18]Series!$C143*10000</f>
        <v>0.2880110619891702</v>
      </c>
      <c r="CB38">
        <f>[18]Series!$C143*10000</f>
        <v>0.2880110619891702</v>
      </c>
      <c r="CC38">
        <f>[18]Series!$C143*10000</f>
        <v>0.2880110619891702</v>
      </c>
      <c r="CD38">
        <f>[18]Series!$C143*10000</f>
        <v>0.2880110619891702</v>
      </c>
      <c r="CE38">
        <f>[18]Series!$C143*10000</f>
        <v>0.2880110619891702</v>
      </c>
      <c r="CF38">
        <f>[18]Series!$C143*10000</f>
        <v>0.2880110619891702</v>
      </c>
      <c r="CG38">
        <f>[18]Series!$C143*10000</f>
        <v>0.2880110619891702</v>
      </c>
      <c r="CH38">
        <f>[19]Series!$C143*10000</f>
        <v>0.2880110619891702</v>
      </c>
      <c r="CI38">
        <f>[19]Series!$C143*10000</f>
        <v>0.2880110619891702</v>
      </c>
      <c r="CJ38">
        <f>[19]Series!$C143*10000</f>
        <v>0.2880110619891702</v>
      </c>
      <c r="CK38">
        <f>[19]Series!$C143*10000</f>
        <v>0.2880110619891702</v>
      </c>
      <c r="CL38">
        <f>[19]Series!$C143*10000</f>
        <v>0.2880110619891702</v>
      </c>
      <c r="CM38">
        <f>[19]Series!$C143*10000</f>
        <v>0.2880110619891702</v>
      </c>
      <c r="CN38">
        <f>[19]Series!$C143*10000</f>
        <v>0.2880110619891702</v>
      </c>
      <c r="CO38">
        <f>[19]Series!$C143*10000</f>
        <v>0.2880110619891702</v>
      </c>
      <c r="CP38">
        <f>[19]Series!$C143*10000</f>
        <v>0.2880110619891702</v>
      </c>
      <c r="CQ38">
        <f>[19]Series!$C143*10000</f>
        <v>0.2880110619891702</v>
      </c>
      <c r="CR38">
        <f>[19]Series!$C143*10000</f>
        <v>0.2880110619891702</v>
      </c>
      <c r="CS38">
        <f>[19]Series!$C143*10000</f>
        <v>0.2880110619891702</v>
      </c>
      <c r="CT38">
        <f>[20]Series!$C143*10000</f>
        <v>0.2880110619891702</v>
      </c>
      <c r="CU38">
        <f>[20]Series!$C143*10000</f>
        <v>0.2880110619891702</v>
      </c>
      <c r="CV38">
        <f>[20]Series!$C143*10000</f>
        <v>0.2880110619891702</v>
      </c>
      <c r="CW38">
        <f>[20]Series!$C143*10000</f>
        <v>0.2880110619891702</v>
      </c>
      <c r="CX38">
        <f>[20]Series!$C143*10000</f>
        <v>0.2880110619891702</v>
      </c>
      <c r="CY38">
        <f>[20]Series!$C143*10000</f>
        <v>0.2880110619891702</v>
      </c>
      <c r="CZ38">
        <f>[20]Series!$C143*10000</f>
        <v>0.2880110619891702</v>
      </c>
      <c r="DA38">
        <f>[20]Series!$C143*10000</f>
        <v>0.2880110619891702</v>
      </c>
      <c r="DB38">
        <f>[20]Series!$C143*10000</f>
        <v>0.2880110619891702</v>
      </c>
      <c r="DC38">
        <f>[20]Series!$C143*10000</f>
        <v>0.2880110619891702</v>
      </c>
      <c r="DD38">
        <f>[20]Series!$C143*10000</f>
        <v>0.2880110619891702</v>
      </c>
      <c r="DE38">
        <f>[20]Series!$C143*10000</f>
        <v>0.2880110619891702</v>
      </c>
      <c r="DF38">
        <f>[21]Series!$C143*10000</f>
        <v>0.2880110619891702</v>
      </c>
      <c r="DG38">
        <f>[21]Series!$C143*10000</f>
        <v>0.2880110619891702</v>
      </c>
      <c r="DH38">
        <f>[21]Series!$C143*10000</f>
        <v>0.2880110619891702</v>
      </c>
      <c r="DI38">
        <f>[21]Series!$C143*10000</f>
        <v>0.2880110619891702</v>
      </c>
      <c r="DJ38">
        <f>[21]Series!$C143*10000</f>
        <v>0.2880110619891702</v>
      </c>
      <c r="DK38">
        <f>[21]Series!$C143*10000</f>
        <v>0.2880110619891702</v>
      </c>
      <c r="DL38">
        <f>[21]Series!$C143*10000</f>
        <v>0.2880110619891702</v>
      </c>
      <c r="DM38">
        <f>[21]Series!$C143*10000</f>
        <v>0.2880110619891702</v>
      </c>
      <c r="DN38">
        <f>[21]Series!$C143*10000</f>
        <v>0.2880110619891702</v>
      </c>
      <c r="DO38">
        <f>[21]Series!$C143*10000</f>
        <v>0.2880110619891702</v>
      </c>
      <c r="DP38">
        <f>[21]Series!$C143*10000</f>
        <v>0.2880110619891702</v>
      </c>
      <c r="DQ38">
        <f>[21]Series!$C143*10000</f>
        <v>0.2880110619891702</v>
      </c>
      <c r="DR38">
        <f>[22]Series!$C143*10000</f>
        <v>0.2880110619891702</v>
      </c>
      <c r="DS38">
        <f>[22]Series!$C143*10000</f>
        <v>0.2880110619891702</v>
      </c>
      <c r="DT38">
        <f>[22]Series!$C143*10000</f>
        <v>0.2880110619891702</v>
      </c>
      <c r="DU38">
        <f>[22]Series!$C143*10000</f>
        <v>0.2880110619891702</v>
      </c>
      <c r="DV38">
        <f>[22]Series!$C143*10000</f>
        <v>0.2880110619891702</v>
      </c>
      <c r="DW38">
        <f>[22]Series!$C143*10000</f>
        <v>0.2880110619891702</v>
      </c>
      <c r="DX38">
        <f>[22]Series!$C143*10000</f>
        <v>0.2880110619891702</v>
      </c>
      <c r="DY38">
        <f>[22]Series!$C143*10000</f>
        <v>0.2880110619891702</v>
      </c>
      <c r="DZ38">
        <f>[22]Series!$C143*10000</f>
        <v>0.2880110619891702</v>
      </c>
      <c r="EA38">
        <f>[22]Series!$C143*10000</f>
        <v>0.2880110619891702</v>
      </c>
      <c r="EB38">
        <f>[22]Series!$C143*10000</f>
        <v>0.2880110619891702</v>
      </c>
      <c r="EC38">
        <f>[22]Series!$C143*10000</f>
        <v>0.2880110619891702</v>
      </c>
      <c r="ED38">
        <f>[23]Series!$C143*10000</f>
        <v>0.2880110619891702</v>
      </c>
      <c r="EE38">
        <f>[23]Series!$C143*10000</f>
        <v>0.2880110619891702</v>
      </c>
      <c r="EF38">
        <f>[23]Series!$C143*10000</f>
        <v>0.2880110619891702</v>
      </c>
      <c r="EG38">
        <f>[23]Series!$C143*10000</f>
        <v>0.2880110619891702</v>
      </c>
      <c r="EH38">
        <f>[23]Series!$C143*10000</f>
        <v>0.2880110619891702</v>
      </c>
      <c r="EI38">
        <f>[23]Series!$C143*10000</f>
        <v>0.2880110619891702</v>
      </c>
      <c r="EJ38">
        <f>[23]Series!$C143*10000</f>
        <v>0.2880110619891702</v>
      </c>
      <c r="EK38">
        <f>[23]Series!$C143*10000</f>
        <v>0.2880110619891702</v>
      </c>
      <c r="EL38">
        <f>[23]Series!$C143*10000</f>
        <v>0.2880110619891702</v>
      </c>
      <c r="EM38">
        <f>[23]Series!$C143*10000</f>
        <v>0.2880110619891702</v>
      </c>
      <c r="EN38">
        <f>[23]Series!$C143*10000</f>
        <v>0.2880110619891702</v>
      </c>
      <c r="EO38">
        <f>[23]Series!$C143*10000</f>
        <v>0.2880110619891702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3">
      <c r="A39" s="1">
        <v>40575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[37]Sheet1!$C15</f>
        <v>0.3181355525810422</v>
      </c>
      <c r="AA39">
        <f>[38]Sheet1!$C15</f>
        <v>0.3128423255658358</v>
      </c>
      <c r="AB39">
        <f>[39]Sheet1!$C15</f>
        <v>0.3128423255658358</v>
      </c>
      <c r="AC39">
        <f>[40]Sheet1!$C15</f>
        <v>0.3128423255658358</v>
      </c>
      <c r="AD39">
        <f>[41]Sheet1!$C15</f>
        <v>0.3128423255658358</v>
      </c>
      <c r="AE39">
        <f>[42]Sheet1!$C15</f>
        <v>0.3128423255658358</v>
      </c>
      <c r="AF39">
        <f>[43]Sheet1!$C15</f>
        <v>0.3128423255658358</v>
      </c>
      <c r="AG39">
        <f>[44]Sheet1!$C15</f>
        <v>0.3128423255658358</v>
      </c>
      <c r="AH39">
        <f>[45]Sheet1!$C15</f>
        <v>0.3128423255658358</v>
      </c>
      <c r="AI39">
        <f>[46]Sheet1!$C15</f>
        <v>0.3128423255658358</v>
      </c>
      <c r="AJ39">
        <f>[47]Sheet1!$C15</f>
        <v>0.3128423255658358</v>
      </c>
      <c r="AK39">
        <f>[48]Sheet1!$C15</f>
        <v>0.3128423255658358</v>
      </c>
      <c r="AL39">
        <f>[49]Sheet1!$C3</f>
        <v>0.2884944652048097</v>
      </c>
      <c r="AM39">
        <f>[50]Sheet1!$C3</f>
        <v>0.2884944652048097</v>
      </c>
      <c r="AN39">
        <f>[51]Sheet1!$C3</f>
        <v>0.2884944652048097</v>
      </c>
      <c r="AO39">
        <f>[52]Sheet1!$C3</f>
        <v>0.2884944652048097</v>
      </c>
      <c r="AP39">
        <f>[53]Sheet1!$C3</f>
        <v>0.2884944652048097</v>
      </c>
      <c r="AQ39">
        <f>[54]Sheet1!$C3</f>
        <v>0.2884944652048097</v>
      </c>
      <c r="AR39">
        <f>[55]Sheet1!$C3</f>
        <v>0.2884944652048097</v>
      </c>
      <c r="AS39">
        <f>[56]Sheet1!$C3</f>
        <v>0.2884944652048097</v>
      </c>
      <c r="AT39">
        <f>[57]Sheet1!$C3</f>
        <v>0.2884944652048097</v>
      </c>
      <c r="AU39">
        <f>[58]Sheet1!$C3</f>
        <v>0.2884944652048097</v>
      </c>
      <c r="AV39">
        <f>[59]Sheet1!$C3</f>
        <v>0.2884944652048097</v>
      </c>
      <c r="AW39">
        <f>[60]Sheet1!$C3</f>
        <v>0.28849446520480959</v>
      </c>
      <c r="AX39">
        <f>[16]Series!$C144*10000</f>
        <v>0.29153775669127718</v>
      </c>
      <c r="AY39">
        <f>[16]Series!$C144*10000</f>
        <v>0.29153775669127718</v>
      </c>
      <c r="AZ39">
        <f>[16]Series!$C144*10000</f>
        <v>0.29153775669127718</v>
      </c>
      <c r="BA39">
        <f>[16]Series!$C144*10000</f>
        <v>0.29153775669127718</v>
      </c>
      <c r="BB39">
        <f>[16]Series!$C144*10000</f>
        <v>0.29153775669127718</v>
      </c>
      <c r="BC39">
        <f>[16]Series!$C144*10000</f>
        <v>0.29153775669127718</v>
      </c>
      <c r="BD39">
        <f>[16]Series!$C144*10000</f>
        <v>0.29153775669127718</v>
      </c>
      <c r="BE39">
        <f>[16]Series!$C144*10000</f>
        <v>0.29153775669127718</v>
      </c>
      <c r="BF39">
        <f>[16]Series!$C144*10000</f>
        <v>0.29153775669127718</v>
      </c>
      <c r="BG39">
        <f>[16]Series!$C144*10000</f>
        <v>0.29153775669127718</v>
      </c>
      <c r="BH39">
        <f>[16]Series!$C144*10000</f>
        <v>0.29153775669127718</v>
      </c>
      <c r="BI39">
        <f>[16]Series!$C144*10000</f>
        <v>0.29153775669127718</v>
      </c>
      <c r="BJ39">
        <f>[17]Series!$C144*10000</f>
        <v>0.29153775669127718</v>
      </c>
      <c r="BK39">
        <f>[17]Series!$C144*10000</f>
        <v>0.29153775669127718</v>
      </c>
      <c r="BL39">
        <f>[17]Series!$C144*10000</f>
        <v>0.29153775669127718</v>
      </c>
      <c r="BM39">
        <f>[17]Series!$C144*10000</f>
        <v>0.29153775669127718</v>
      </c>
      <c r="BN39">
        <f>[17]Series!$C144*10000</f>
        <v>0.29153775669127718</v>
      </c>
      <c r="BO39">
        <f>[17]Series!$C144*10000</f>
        <v>0.29153775669127718</v>
      </c>
      <c r="BP39">
        <f>[17]Series!$C144*10000</f>
        <v>0.29153775669127718</v>
      </c>
      <c r="BQ39">
        <f>[17]Series!$C144*10000</f>
        <v>0.29153775669127718</v>
      </c>
      <c r="BR39">
        <f>[17]Series!$C144*10000</f>
        <v>0.29153775669127718</v>
      </c>
      <c r="BS39">
        <f>[17]Series!$C144*10000</f>
        <v>0.29153775669127718</v>
      </c>
      <c r="BT39">
        <f>[17]Series!$C144*10000</f>
        <v>0.29153775669127718</v>
      </c>
      <c r="BU39">
        <f>[17]Series!$C144*10000</f>
        <v>0.29153775669127718</v>
      </c>
      <c r="BV39">
        <f>[18]Series!$C144*10000</f>
        <v>0.29153775669127718</v>
      </c>
      <c r="BW39">
        <f>[18]Series!$C144*10000</f>
        <v>0.29153775669127718</v>
      </c>
      <c r="BX39">
        <f>[18]Series!$C144*10000</f>
        <v>0.29153775669127718</v>
      </c>
      <c r="BY39">
        <f>[18]Series!$C144*10000</f>
        <v>0.29153775669127718</v>
      </c>
      <c r="BZ39">
        <f>[18]Series!$C144*10000</f>
        <v>0.29153775669127718</v>
      </c>
      <c r="CA39">
        <f>[18]Series!$C144*10000</f>
        <v>0.29153775669127718</v>
      </c>
      <c r="CB39">
        <f>[18]Series!$C144*10000</f>
        <v>0.29153775669127718</v>
      </c>
      <c r="CC39">
        <f>[18]Series!$C144*10000</f>
        <v>0.29153775669127718</v>
      </c>
      <c r="CD39">
        <f>[18]Series!$C144*10000</f>
        <v>0.29153775669127718</v>
      </c>
      <c r="CE39">
        <f>[18]Series!$C144*10000</f>
        <v>0.29153775669127718</v>
      </c>
      <c r="CF39">
        <f>[18]Series!$C144*10000</f>
        <v>0.29153775669127718</v>
      </c>
      <c r="CG39">
        <f>[18]Series!$C144*10000</f>
        <v>0.29153775669127718</v>
      </c>
      <c r="CH39">
        <f>[19]Series!$C144*10000</f>
        <v>0.29153775669127718</v>
      </c>
      <c r="CI39">
        <f>[19]Series!$C144*10000</f>
        <v>0.29153775669127718</v>
      </c>
      <c r="CJ39">
        <f>[19]Series!$C144*10000</f>
        <v>0.29153775669127718</v>
      </c>
      <c r="CK39">
        <f>[19]Series!$C144*10000</f>
        <v>0.29153775669127718</v>
      </c>
      <c r="CL39">
        <f>[19]Series!$C144*10000</f>
        <v>0.29153775669127718</v>
      </c>
      <c r="CM39">
        <f>[19]Series!$C144*10000</f>
        <v>0.29153775669127718</v>
      </c>
      <c r="CN39">
        <f>[19]Series!$C144*10000</f>
        <v>0.29153775669127718</v>
      </c>
      <c r="CO39">
        <f>[19]Series!$C144*10000</f>
        <v>0.29153775669127718</v>
      </c>
      <c r="CP39">
        <f>[19]Series!$C144*10000</f>
        <v>0.29153775669127718</v>
      </c>
      <c r="CQ39">
        <f>[19]Series!$C144*10000</f>
        <v>0.29153775669127718</v>
      </c>
      <c r="CR39">
        <f>[19]Series!$C144*10000</f>
        <v>0.29153775669127718</v>
      </c>
      <c r="CS39">
        <f>[19]Series!$C144*10000</f>
        <v>0.29153775669127718</v>
      </c>
      <c r="CT39">
        <f>[20]Series!$C144*10000</f>
        <v>0.29153775669127718</v>
      </c>
      <c r="CU39">
        <f>[20]Series!$C144*10000</f>
        <v>0.29153775669127718</v>
      </c>
      <c r="CV39">
        <f>[20]Series!$C144*10000</f>
        <v>0.29153775669127718</v>
      </c>
      <c r="CW39">
        <f>[20]Series!$C144*10000</f>
        <v>0.29153775669127718</v>
      </c>
      <c r="CX39">
        <f>[20]Series!$C144*10000</f>
        <v>0.29153775669127718</v>
      </c>
      <c r="CY39">
        <f>[20]Series!$C144*10000</f>
        <v>0.29153775669127718</v>
      </c>
      <c r="CZ39">
        <f>[20]Series!$C144*10000</f>
        <v>0.29153775669127718</v>
      </c>
      <c r="DA39">
        <f>[20]Series!$C144*10000</f>
        <v>0.29153775669127718</v>
      </c>
      <c r="DB39">
        <f>[20]Series!$C144*10000</f>
        <v>0.29153775669127718</v>
      </c>
      <c r="DC39">
        <f>[20]Series!$C144*10000</f>
        <v>0.29153775669127718</v>
      </c>
      <c r="DD39">
        <f>[20]Series!$C144*10000</f>
        <v>0.29153775669127718</v>
      </c>
      <c r="DE39">
        <f>[20]Series!$C144*10000</f>
        <v>0.29153775669127718</v>
      </c>
      <c r="DF39">
        <f>[21]Series!$C144*10000</f>
        <v>0.29153775669127718</v>
      </c>
      <c r="DG39">
        <f>[21]Series!$C144*10000</f>
        <v>0.29153775669127718</v>
      </c>
      <c r="DH39">
        <f>[21]Series!$C144*10000</f>
        <v>0.29153775669127718</v>
      </c>
      <c r="DI39">
        <f>[21]Series!$C144*10000</f>
        <v>0.29153775669127718</v>
      </c>
      <c r="DJ39">
        <f>[21]Series!$C144*10000</f>
        <v>0.29153775669127718</v>
      </c>
      <c r="DK39">
        <f>[21]Series!$C144*10000</f>
        <v>0.29153775669127718</v>
      </c>
      <c r="DL39">
        <f>[21]Series!$C144*10000</f>
        <v>0.29153775669127718</v>
      </c>
      <c r="DM39">
        <f>[21]Series!$C144*10000</f>
        <v>0.29153775669127718</v>
      </c>
      <c r="DN39">
        <f>[21]Series!$C144*10000</f>
        <v>0.29153775669127718</v>
      </c>
      <c r="DO39">
        <f>[21]Series!$C144*10000</f>
        <v>0.29153775669127718</v>
      </c>
      <c r="DP39">
        <f>[21]Series!$C144*10000</f>
        <v>0.29153775669127718</v>
      </c>
      <c r="DQ39">
        <f>[21]Series!$C144*10000</f>
        <v>0.29153775669127718</v>
      </c>
      <c r="DR39">
        <f>[22]Series!$C144*10000</f>
        <v>0.29153775669127718</v>
      </c>
      <c r="DS39">
        <f>[22]Series!$C144*10000</f>
        <v>0.29153775669127718</v>
      </c>
      <c r="DT39">
        <f>[22]Series!$C144*10000</f>
        <v>0.29153775669127718</v>
      </c>
      <c r="DU39">
        <f>[22]Series!$C144*10000</f>
        <v>0.29153775669127718</v>
      </c>
      <c r="DV39">
        <f>[22]Series!$C144*10000</f>
        <v>0.29153775669127718</v>
      </c>
      <c r="DW39">
        <f>[22]Series!$C144*10000</f>
        <v>0.29153775669127718</v>
      </c>
      <c r="DX39">
        <f>[22]Series!$C144*10000</f>
        <v>0.29153775669127718</v>
      </c>
      <c r="DY39">
        <f>[22]Series!$C144*10000</f>
        <v>0.29153775669127718</v>
      </c>
      <c r="DZ39">
        <f>[22]Series!$C144*10000</f>
        <v>0.29153775669127718</v>
      </c>
      <c r="EA39">
        <f>[22]Series!$C144*10000</f>
        <v>0.29153775669127718</v>
      </c>
      <c r="EB39">
        <f>[22]Series!$C144*10000</f>
        <v>0.29153775669127718</v>
      </c>
      <c r="EC39">
        <f>[22]Series!$C144*10000</f>
        <v>0.29153775669127718</v>
      </c>
      <c r="ED39">
        <f>[23]Series!$C144*10000</f>
        <v>0.29153775669127718</v>
      </c>
      <c r="EE39">
        <f>[23]Series!$C144*10000</f>
        <v>0.29153775669127718</v>
      </c>
      <c r="EF39">
        <f>[23]Series!$C144*10000</f>
        <v>0.29153775669127718</v>
      </c>
      <c r="EG39">
        <f>[23]Series!$C144*10000</f>
        <v>0.29153775669127718</v>
      </c>
      <c r="EH39">
        <f>[23]Series!$C144*10000</f>
        <v>0.29153775669127718</v>
      </c>
      <c r="EI39">
        <f>[23]Series!$C144*10000</f>
        <v>0.29153775669127718</v>
      </c>
      <c r="EJ39">
        <f>[23]Series!$C144*10000</f>
        <v>0.29153775669127718</v>
      </c>
      <c r="EK39">
        <f>[23]Series!$C144*10000</f>
        <v>0.29153775669127718</v>
      </c>
      <c r="EL39">
        <f>[23]Series!$C144*10000</f>
        <v>0.29153775669127718</v>
      </c>
      <c r="EM39">
        <f>[23]Series!$C144*10000</f>
        <v>0.29153775669127718</v>
      </c>
      <c r="EN39">
        <f>[23]Series!$C144*10000</f>
        <v>0.29153775669127718</v>
      </c>
      <c r="EO39">
        <f>[23]Series!$C144*10000</f>
        <v>0.29153775669127718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3">
      <c r="A40" s="1">
        <v>40603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[37]Sheet1!$C16</f>
        <v>0.32252450328425741</v>
      </c>
      <c r="AA40">
        <f>[38]Sheet1!$C16</f>
        <v>0.31484517364809556</v>
      </c>
      <c r="AB40">
        <f>[39]Sheet1!$C16</f>
        <v>0.30699917038251467</v>
      </c>
      <c r="AC40">
        <f>[40]Sheet1!$C16</f>
        <v>0.30699917038251467</v>
      </c>
      <c r="AD40">
        <f>[41]Sheet1!$C16</f>
        <v>0.30699917038251467</v>
      </c>
      <c r="AE40">
        <f>[42]Sheet1!$C16</f>
        <v>0.30699917038251467</v>
      </c>
      <c r="AF40">
        <f>[43]Sheet1!$C16</f>
        <v>0.30699917038251467</v>
      </c>
      <c r="AG40">
        <f>[44]Sheet1!$C16</f>
        <v>0.30699917038251467</v>
      </c>
      <c r="AH40">
        <f>[45]Sheet1!$C16</f>
        <v>0.30699917038251467</v>
      </c>
      <c r="AI40">
        <f>[46]Sheet1!$C16</f>
        <v>0.30699917038251467</v>
      </c>
      <c r="AJ40">
        <f>[47]Sheet1!$C16</f>
        <v>0.30699917038251467</v>
      </c>
      <c r="AK40">
        <f>[48]Sheet1!$C16</f>
        <v>0.30699917038251467</v>
      </c>
      <c r="AL40">
        <f>[49]Sheet1!$C4</f>
        <v>0.28820710321298204</v>
      </c>
      <c r="AM40">
        <f>[50]Sheet1!$C4</f>
        <v>0.28820710321298204</v>
      </c>
      <c r="AN40">
        <f>[51]Sheet1!$C4</f>
        <v>0.28820710321298204</v>
      </c>
      <c r="AO40">
        <f>[52]Sheet1!$C4</f>
        <v>0.28820710321298204</v>
      </c>
      <c r="AP40">
        <f>[53]Sheet1!$C4</f>
        <v>0.28820710321298204</v>
      </c>
      <c r="AQ40">
        <f>[54]Sheet1!$C4</f>
        <v>0.28820710321298204</v>
      </c>
      <c r="AR40">
        <f>[55]Sheet1!$C4</f>
        <v>0.28820710321298204</v>
      </c>
      <c r="AS40">
        <f>[56]Sheet1!$C4</f>
        <v>0.28820710321298204</v>
      </c>
      <c r="AT40">
        <f>[57]Sheet1!$C4</f>
        <v>0.28820710321298204</v>
      </c>
      <c r="AU40">
        <f>[58]Sheet1!$C4</f>
        <v>0.28820710321298204</v>
      </c>
      <c r="AV40">
        <f>[59]Sheet1!$C4</f>
        <v>0.28820710321298204</v>
      </c>
      <c r="AW40">
        <f>[60]Sheet1!$C4</f>
        <v>0.28820710321298182</v>
      </c>
      <c r="AX40">
        <f>[16]Series!$C145*10000</f>
        <v>0.28969744007851889</v>
      </c>
      <c r="AY40">
        <f>[16]Series!$C145*10000</f>
        <v>0.28969744007851889</v>
      </c>
      <c r="AZ40">
        <f>[16]Series!$C145*10000</f>
        <v>0.28969744007851889</v>
      </c>
      <c r="BA40">
        <f>[16]Series!$C145*10000</f>
        <v>0.28969744007851889</v>
      </c>
      <c r="BB40">
        <f>[16]Series!$C145*10000</f>
        <v>0.28969744007851889</v>
      </c>
      <c r="BC40">
        <f>[16]Series!$C145*10000</f>
        <v>0.28969744007851889</v>
      </c>
      <c r="BD40">
        <f>[16]Series!$C145*10000</f>
        <v>0.28969744007851889</v>
      </c>
      <c r="BE40">
        <f>[16]Series!$C145*10000</f>
        <v>0.28969744007851889</v>
      </c>
      <c r="BF40">
        <f>[16]Series!$C145*10000</f>
        <v>0.28969744007851889</v>
      </c>
      <c r="BG40">
        <f>[16]Series!$C145*10000</f>
        <v>0.28969744007851889</v>
      </c>
      <c r="BH40">
        <f>[16]Series!$C145*10000</f>
        <v>0.28969744007851889</v>
      </c>
      <c r="BI40">
        <f>[16]Series!$C145*10000</f>
        <v>0.28969744007851889</v>
      </c>
      <c r="BJ40">
        <f>[17]Series!$C145*10000</f>
        <v>0.28969744007851889</v>
      </c>
      <c r="BK40">
        <f>[17]Series!$C145*10000</f>
        <v>0.28969744007851889</v>
      </c>
      <c r="BL40">
        <f>[17]Series!$C145*10000</f>
        <v>0.28969744007851889</v>
      </c>
      <c r="BM40">
        <f>[17]Series!$C145*10000</f>
        <v>0.28969744007851889</v>
      </c>
      <c r="BN40">
        <f>[17]Series!$C145*10000</f>
        <v>0.28969744007851889</v>
      </c>
      <c r="BO40">
        <f>[17]Series!$C145*10000</f>
        <v>0.28969744007851889</v>
      </c>
      <c r="BP40">
        <f>[17]Series!$C145*10000</f>
        <v>0.28969744007851889</v>
      </c>
      <c r="BQ40">
        <f>[17]Series!$C145*10000</f>
        <v>0.28969744007851889</v>
      </c>
      <c r="BR40">
        <f>[17]Series!$C145*10000</f>
        <v>0.28969744007851889</v>
      </c>
      <c r="BS40">
        <f>[17]Series!$C145*10000</f>
        <v>0.28969744007851889</v>
      </c>
      <c r="BT40">
        <f>[17]Series!$C145*10000</f>
        <v>0.28969744007851889</v>
      </c>
      <c r="BU40">
        <f>[17]Series!$C145*10000</f>
        <v>0.28969744007851889</v>
      </c>
      <c r="BV40">
        <f>[18]Series!$C145*10000</f>
        <v>0.28969744007851889</v>
      </c>
      <c r="BW40">
        <f>[18]Series!$C145*10000</f>
        <v>0.28969744007851889</v>
      </c>
      <c r="BX40">
        <f>[18]Series!$C145*10000</f>
        <v>0.28969744007851889</v>
      </c>
      <c r="BY40">
        <f>[18]Series!$C145*10000</f>
        <v>0.28969744007851889</v>
      </c>
      <c r="BZ40">
        <f>[18]Series!$C145*10000</f>
        <v>0.28969744007851889</v>
      </c>
      <c r="CA40">
        <f>[18]Series!$C145*10000</f>
        <v>0.28969744007851889</v>
      </c>
      <c r="CB40">
        <f>[18]Series!$C145*10000</f>
        <v>0.28969744007851889</v>
      </c>
      <c r="CC40">
        <f>[18]Series!$C145*10000</f>
        <v>0.28969744007851889</v>
      </c>
      <c r="CD40">
        <f>[18]Series!$C145*10000</f>
        <v>0.28969744007851889</v>
      </c>
      <c r="CE40">
        <f>[18]Series!$C145*10000</f>
        <v>0.28969744007851889</v>
      </c>
      <c r="CF40">
        <f>[18]Series!$C145*10000</f>
        <v>0.28969744007851889</v>
      </c>
      <c r="CG40">
        <f>[18]Series!$C145*10000</f>
        <v>0.28969744007851889</v>
      </c>
      <c r="CH40">
        <f>[19]Series!$C145*10000</f>
        <v>0.28969744007851889</v>
      </c>
      <c r="CI40">
        <f>[19]Series!$C145*10000</f>
        <v>0.28969744007851889</v>
      </c>
      <c r="CJ40">
        <f>[19]Series!$C145*10000</f>
        <v>0.28969744007851889</v>
      </c>
      <c r="CK40">
        <f>[19]Series!$C145*10000</f>
        <v>0.28969744007851889</v>
      </c>
      <c r="CL40">
        <f>[19]Series!$C145*10000</f>
        <v>0.28969744007851889</v>
      </c>
      <c r="CM40">
        <f>[19]Series!$C145*10000</f>
        <v>0.28969744007851889</v>
      </c>
      <c r="CN40">
        <f>[19]Series!$C145*10000</f>
        <v>0.28969744007851889</v>
      </c>
      <c r="CO40">
        <f>[19]Series!$C145*10000</f>
        <v>0.28969744007851889</v>
      </c>
      <c r="CP40">
        <f>[19]Series!$C145*10000</f>
        <v>0.28969744007851889</v>
      </c>
      <c r="CQ40">
        <f>[19]Series!$C145*10000</f>
        <v>0.28969744007851889</v>
      </c>
      <c r="CR40">
        <f>[19]Series!$C145*10000</f>
        <v>0.28969744007851889</v>
      </c>
      <c r="CS40">
        <f>[19]Series!$C145*10000</f>
        <v>0.28969744007851889</v>
      </c>
      <c r="CT40">
        <f>[20]Series!$C145*10000</f>
        <v>0.28969744007851889</v>
      </c>
      <c r="CU40">
        <f>[20]Series!$C145*10000</f>
        <v>0.28969744007851889</v>
      </c>
      <c r="CV40">
        <f>[20]Series!$C145*10000</f>
        <v>0.28969744007851889</v>
      </c>
      <c r="CW40">
        <f>[20]Series!$C145*10000</f>
        <v>0.28969744007851889</v>
      </c>
      <c r="CX40">
        <f>[20]Series!$C145*10000</f>
        <v>0.28969744007851889</v>
      </c>
      <c r="CY40">
        <f>[20]Series!$C145*10000</f>
        <v>0.28969744007851889</v>
      </c>
      <c r="CZ40">
        <f>[20]Series!$C145*10000</f>
        <v>0.28969744007851889</v>
      </c>
      <c r="DA40">
        <f>[20]Series!$C145*10000</f>
        <v>0.28969744007851889</v>
      </c>
      <c r="DB40">
        <f>[20]Series!$C145*10000</f>
        <v>0.28969744007851889</v>
      </c>
      <c r="DC40">
        <f>[20]Series!$C145*10000</f>
        <v>0.28969744007851889</v>
      </c>
      <c r="DD40">
        <f>[20]Series!$C145*10000</f>
        <v>0.28969744007851889</v>
      </c>
      <c r="DE40">
        <f>[20]Series!$C145*10000</f>
        <v>0.28969744007851889</v>
      </c>
      <c r="DF40">
        <f>[21]Series!$C145*10000</f>
        <v>0.28969744007851889</v>
      </c>
      <c r="DG40">
        <f>[21]Series!$C145*10000</f>
        <v>0.28969744007851889</v>
      </c>
      <c r="DH40">
        <f>[21]Series!$C145*10000</f>
        <v>0.28969744007851889</v>
      </c>
      <c r="DI40">
        <f>[21]Series!$C145*10000</f>
        <v>0.28969744007851889</v>
      </c>
      <c r="DJ40">
        <f>[21]Series!$C145*10000</f>
        <v>0.28969744007851889</v>
      </c>
      <c r="DK40">
        <f>[21]Series!$C145*10000</f>
        <v>0.28969744007851889</v>
      </c>
      <c r="DL40">
        <f>[21]Series!$C145*10000</f>
        <v>0.28969744007851889</v>
      </c>
      <c r="DM40">
        <f>[21]Series!$C145*10000</f>
        <v>0.28969744007851889</v>
      </c>
      <c r="DN40">
        <f>[21]Series!$C145*10000</f>
        <v>0.28969744007851889</v>
      </c>
      <c r="DO40">
        <f>[21]Series!$C145*10000</f>
        <v>0.28969744007851889</v>
      </c>
      <c r="DP40">
        <f>[21]Series!$C145*10000</f>
        <v>0.28969744007851889</v>
      </c>
      <c r="DQ40">
        <f>[21]Series!$C145*10000</f>
        <v>0.28969744007851889</v>
      </c>
      <c r="DR40">
        <f>[22]Series!$C145*10000</f>
        <v>0.28969744007851889</v>
      </c>
      <c r="DS40">
        <f>[22]Series!$C145*10000</f>
        <v>0.28969744007851889</v>
      </c>
      <c r="DT40">
        <f>[22]Series!$C145*10000</f>
        <v>0.28969744007851889</v>
      </c>
      <c r="DU40">
        <f>[22]Series!$C145*10000</f>
        <v>0.28969744007851889</v>
      </c>
      <c r="DV40">
        <f>[22]Series!$C145*10000</f>
        <v>0.28969744007851889</v>
      </c>
      <c r="DW40">
        <f>[22]Series!$C145*10000</f>
        <v>0.28969744007851889</v>
      </c>
      <c r="DX40">
        <f>[22]Series!$C145*10000</f>
        <v>0.28969744007851889</v>
      </c>
      <c r="DY40">
        <f>[22]Series!$C145*10000</f>
        <v>0.28969744007851889</v>
      </c>
      <c r="DZ40">
        <f>[22]Series!$C145*10000</f>
        <v>0.28969744007851889</v>
      </c>
      <c r="EA40">
        <f>[22]Series!$C145*10000</f>
        <v>0.28969744007851889</v>
      </c>
      <c r="EB40">
        <f>[22]Series!$C145*10000</f>
        <v>0.28969744007851889</v>
      </c>
      <c r="EC40">
        <f>[22]Series!$C145*10000</f>
        <v>0.28969744007851889</v>
      </c>
      <c r="ED40">
        <f>[23]Series!$C145*10000</f>
        <v>0.28969744007851889</v>
      </c>
      <c r="EE40">
        <f>[23]Series!$C145*10000</f>
        <v>0.28969744007851889</v>
      </c>
      <c r="EF40">
        <f>[23]Series!$C145*10000</f>
        <v>0.28969744007851889</v>
      </c>
      <c r="EG40">
        <f>[23]Series!$C145*10000</f>
        <v>0.28969744007851889</v>
      </c>
      <c r="EH40">
        <f>[23]Series!$C145*10000</f>
        <v>0.28969744007851889</v>
      </c>
      <c r="EI40">
        <f>[23]Series!$C145*10000</f>
        <v>0.28969744007851889</v>
      </c>
      <c r="EJ40">
        <f>[23]Series!$C145*10000</f>
        <v>0.28969744007851889</v>
      </c>
      <c r="EK40">
        <f>[23]Series!$C145*10000</f>
        <v>0.28969744007851889</v>
      </c>
      <c r="EL40">
        <f>[23]Series!$C145*10000</f>
        <v>0.28969744007851889</v>
      </c>
      <c r="EM40">
        <f>[23]Series!$C145*10000</f>
        <v>0.28969744007851889</v>
      </c>
      <c r="EN40">
        <f>[23]Series!$C145*10000</f>
        <v>0.28969744007851889</v>
      </c>
      <c r="EO40">
        <f>[23]Series!$C145*10000</f>
        <v>0.28969744007851889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3">
      <c r="A41" s="1">
        <v>40634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[37]Sheet1!$C17</f>
        <v>0.33357396547420859</v>
      </c>
      <c r="AA41">
        <f>[38]Sheet1!$C17</f>
        <v>0.31736159504662048</v>
      </c>
      <c r="AB41">
        <f>[39]Sheet1!$C17</f>
        <v>0.31720481720660465</v>
      </c>
      <c r="AC41">
        <f>[40]Sheet1!$C17</f>
        <v>0.3161950431738394</v>
      </c>
      <c r="AD41">
        <f>[41]Sheet1!$C17</f>
        <v>0.3161950431738394</v>
      </c>
      <c r="AE41">
        <f>[42]Sheet1!$C17</f>
        <v>0.3161950431738394</v>
      </c>
      <c r="AF41">
        <f>[43]Sheet1!$C17</f>
        <v>0.3161950431738394</v>
      </c>
      <c r="AG41">
        <f>[44]Sheet1!$C17</f>
        <v>0.3161950431738394</v>
      </c>
      <c r="AH41">
        <f>[45]Sheet1!$C17</f>
        <v>0.3161950431738394</v>
      </c>
      <c r="AI41">
        <f>[46]Sheet1!$C17</f>
        <v>0.3161950431738394</v>
      </c>
      <c r="AJ41">
        <f>[47]Sheet1!$C17</f>
        <v>0.3161950431738394</v>
      </c>
      <c r="AK41">
        <f>[48]Sheet1!$C17</f>
        <v>0.3161950431738394</v>
      </c>
      <c r="AL41">
        <f>[49]Sheet1!$C5</f>
        <v>0.29238412168073064</v>
      </c>
      <c r="AM41">
        <f>[50]Sheet1!$C5</f>
        <v>0.29238412168073064</v>
      </c>
      <c r="AN41">
        <f>[51]Sheet1!$C5</f>
        <v>0.29238412168073064</v>
      </c>
      <c r="AO41">
        <f>[52]Sheet1!$C5</f>
        <v>0.29238412168073064</v>
      </c>
      <c r="AP41">
        <f>[53]Sheet1!$C5</f>
        <v>0.29238412168073064</v>
      </c>
      <c r="AQ41">
        <f>[54]Sheet1!$C5</f>
        <v>0.29238412168073064</v>
      </c>
      <c r="AR41">
        <f>[55]Sheet1!$C5</f>
        <v>0.29238412168073064</v>
      </c>
      <c r="AS41">
        <f>[56]Sheet1!$C5</f>
        <v>0.29238412168073064</v>
      </c>
      <c r="AT41">
        <f>[57]Sheet1!$C5</f>
        <v>0.29238412168073064</v>
      </c>
      <c r="AU41">
        <f>[58]Sheet1!$C5</f>
        <v>0.29238412168073064</v>
      </c>
      <c r="AV41">
        <f>[59]Sheet1!$C5</f>
        <v>0.29238412168073064</v>
      </c>
      <c r="AW41">
        <f>[60]Sheet1!$C5</f>
        <v>0.29238412168073041</v>
      </c>
      <c r="AX41">
        <f>[16]Series!$C146*10000</f>
        <v>0.30663120496712332</v>
      </c>
      <c r="AY41">
        <f>[16]Series!$C146*10000</f>
        <v>0.30663120496712332</v>
      </c>
      <c r="AZ41">
        <f>[16]Series!$C146*10000</f>
        <v>0.30663120496712332</v>
      </c>
      <c r="BA41">
        <f>[16]Series!$C146*10000</f>
        <v>0.30663120496712332</v>
      </c>
      <c r="BB41">
        <f>[16]Series!$C146*10000</f>
        <v>0.30663120496712332</v>
      </c>
      <c r="BC41">
        <f>[16]Series!$C146*10000</f>
        <v>0.30663120496712332</v>
      </c>
      <c r="BD41">
        <f>[16]Series!$C146*10000</f>
        <v>0.30663120496712332</v>
      </c>
      <c r="BE41">
        <f>[16]Series!$C146*10000</f>
        <v>0.30663120496712332</v>
      </c>
      <c r="BF41">
        <f>[16]Series!$C146*10000</f>
        <v>0.30663120496712332</v>
      </c>
      <c r="BG41">
        <f>[16]Series!$C146*10000</f>
        <v>0.30663120496712332</v>
      </c>
      <c r="BH41">
        <f>[16]Series!$C146*10000</f>
        <v>0.30663120496712332</v>
      </c>
      <c r="BI41">
        <f>[16]Series!$C146*10000</f>
        <v>0.30663120496712332</v>
      </c>
      <c r="BJ41">
        <f>[17]Series!$C146*10000</f>
        <v>0.30663120496712332</v>
      </c>
      <c r="BK41">
        <f>[17]Series!$C146*10000</f>
        <v>0.30663120496712332</v>
      </c>
      <c r="BL41">
        <f>[17]Series!$C146*10000</f>
        <v>0.30663120496712332</v>
      </c>
      <c r="BM41">
        <f>[17]Series!$C146*10000</f>
        <v>0.30663120496712332</v>
      </c>
      <c r="BN41">
        <f>[17]Series!$C146*10000</f>
        <v>0.30663120496712332</v>
      </c>
      <c r="BO41">
        <f>[17]Series!$C146*10000</f>
        <v>0.30663120496712332</v>
      </c>
      <c r="BP41">
        <f>[17]Series!$C146*10000</f>
        <v>0.30663120496712332</v>
      </c>
      <c r="BQ41">
        <f>[17]Series!$C146*10000</f>
        <v>0.30663120496712332</v>
      </c>
      <c r="BR41">
        <f>[17]Series!$C146*10000</f>
        <v>0.30663120496712332</v>
      </c>
      <c r="BS41">
        <f>[17]Series!$C146*10000</f>
        <v>0.30663120496712332</v>
      </c>
      <c r="BT41">
        <f>[17]Series!$C146*10000</f>
        <v>0.30663120496712332</v>
      </c>
      <c r="BU41">
        <f>[17]Series!$C146*10000</f>
        <v>0.30663120496712332</v>
      </c>
      <c r="BV41">
        <f>[18]Series!$C146*10000</f>
        <v>0.30663120496712332</v>
      </c>
      <c r="BW41">
        <f>[18]Series!$C146*10000</f>
        <v>0.30663120496712332</v>
      </c>
      <c r="BX41">
        <f>[18]Series!$C146*10000</f>
        <v>0.30663120496712332</v>
      </c>
      <c r="BY41">
        <f>[18]Series!$C146*10000</f>
        <v>0.30663120496712332</v>
      </c>
      <c r="BZ41">
        <f>[18]Series!$C146*10000</f>
        <v>0.30663120496712332</v>
      </c>
      <c r="CA41">
        <f>[18]Series!$C146*10000</f>
        <v>0.30663120496712332</v>
      </c>
      <c r="CB41">
        <f>[18]Series!$C146*10000</f>
        <v>0.30663120496712332</v>
      </c>
      <c r="CC41">
        <f>[18]Series!$C146*10000</f>
        <v>0.30663120496712332</v>
      </c>
      <c r="CD41">
        <f>[18]Series!$C146*10000</f>
        <v>0.30663120496712332</v>
      </c>
      <c r="CE41">
        <f>[18]Series!$C146*10000</f>
        <v>0.30663120496712332</v>
      </c>
      <c r="CF41">
        <f>[18]Series!$C146*10000</f>
        <v>0.30663120496712332</v>
      </c>
      <c r="CG41">
        <f>[18]Series!$C146*10000</f>
        <v>0.30663120496712332</v>
      </c>
      <c r="CH41">
        <f>[19]Series!$C146*10000</f>
        <v>0.30663120496712332</v>
      </c>
      <c r="CI41">
        <f>[19]Series!$C146*10000</f>
        <v>0.30663120496712332</v>
      </c>
      <c r="CJ41">
        <f>[19]Series!$C146*10000</f>
        <v>0.30663120496712332</v>
      </c>
      <c r="CK41">
        <f>[19]Series!$C146*10000</f>
        <v>0.30663120496712332</v>
      </c>
      <c r="CL41">
        <f>[19]Series!$C146*10000</f>
        <v>0.30663120496712332</v>
      </c>
      <c r="CM41">
        <f>[19]Series!$C146*10000</f>
        <v>0.30663120496712332</v>
      </c>
      <c r="CN41">
        <f>[19]Series!$C146*10000</f>
        <v>0.30663120496712332</v>
      </c>
      <c r="CO41">
        <f>[19]Series!$C146*10000</f>
        <v>0.30663120496712332</v>
      </c>
      <c r="CP41">
        <f>[19]Series!$C146*10000</f>
        <v>0.30663120496712332</v>
      </c>
      <c r="CQ41">
        <f>[19]Series!$C146*10000</f>
        <v>0.30663120496712332</v>
      </c>
      <c r="CR41">
        <f>[19]Series!$C146*10000</f>
        <v>0.30663120496712332</v>
      </c>
      <c r="CS41">
        <f>[19]Series!$C146*10000</f>
        <v>0.30663120496712332</v>
      </c>
      <c r="CT41">
        <f>[20]Series!$C146*10000</f>
        <v>0.30663120496712332</v>
      </c>
      <c r="CU41">
        <f>[20]Series!$C146*10000</f>
        <v>0.30663120496712332</v>
      </c>
      <c r="CV41">
        <f>[20]Series!$C146*10000</f>
        <v>0.30663120496712332</v>
      </c>
      <c r="CW41">
        <f>[20]Series!$C146*10000</f>
        <v>0.30663120496712332</v>
      </c>
      <c r="CX41">
        <f>[20]Series!$C146*10000</f>
        <v>0.30663120496712332</v>
      </c>
      <c r="CY41">
        <f>[20]Series!$C146*10000</f>
        <v>0.30663120496712332</v>
      </c>
      <c r="CZ41">
        <f>[20]Series!$C146*10000</f>
        <v>0.30663120496712332</v>
      </c>
      <c r="DA41">
        <f>[20]Series!$C146*10000</f>
        <v>0.30663120496712332</v>
      </c>
      <c r="DB41">
        <f>[20]Series!$C146*10000</f>
        <v>0.30663120496712332</v>
      </c>
      <c r="DC41">
        <f>[20]Series!$C146*10000</f>
        <v>0.30663120496712332</v>
      </c>
      <c r="DD41">
        <f>[20]Series!$C146*10000</f>
        <v>0.30663120496712332</v>
      </c>
      <c r="DE41">
        <f>[20]Series!$C146*10000</f>
        <v>0.30663120496712332</v>
      </c>
      <c r="DF41">
        <f>[21]Series!$C146*10000</f>
        <v>0.30663120496712332</v>
      </c>
      <c r="DG41">
        <f>[21]Series!$C146*10000</f>
        <v>0.30663120496712332</v>
      </c>
      <c r="DH41">
        <f>[21]Series!$C146*10000</f>
        <v>0.30663120496712332</v>
      </c>
      <c r="DI41">
        <f>[21]Series!$C146*10000</f>
        <v>0.30663120496712332</v>
      </c>
      <c r="DJ41">
        <f>[21]Series!$C146*10000</f>
        <v>0.30663120496712332</v>
      </c>
      <c r="DK41">
        <f>[21]Series!$C146*10000</f>
        <v>0.30663120496712332</v>
      </c>
      <c r="DL41">
        <f>[21]Series!$C146*10000</f>
        <v>0.30663120496712332</v>
      </c>
      <c r="DM41">
        <f>[21]Series!$C146*10000</f>
        <v>0.30663120496712332</v>
      </c>
      <c r="DN41">
        <f>[21]Series!$C146*10000</f>
        <v>0.30663120496712332</v>
      </c>
      <c r="DO41">
        <f>[21]Series!$C146*10000</f>
        <v>0.30663120496712332</v>
      </c>
      <c r="DP41">
        <f>[21]Series!$C146*10000</f>
        <v>0.30663120496712332</v>
      </c>
      <c r="DQ41">
        <f>[21]Series!$C146*10000</f>
        <v>0.30663120496712332</v>
      </c>
      <c r="DR41">
        <f>[22]Series!$C146*10000</f>
        <v>0.30663120496712332</v>
      </c>
      <c r="DS41">
        <f>[22]Series!$C146*10000</f>
        <v>0.30663120496712332</v>
      </c>
      <c r="DT41">
        <f>[22]Series!$C146*10000</f>
        <v>0.30663120496712332</v>
      </c>
      <c r="DU41">
        <f>[22]Series!$C146*10000</f>
        <v>0.30663120496712332</v>
      </c>
      <c r="DV41">
        <f>[22]Series!$C146*10000</f>
        <v>0.30663120496712332</v>
      </c>
      <c r="DW41">
        <f>[22]Series!$C146*10000</f>
        <v>0.30663120496712332</v>
      </c>
      <c r="DX41">
        <f>[22]Series!$C146*10000</f>
        <v>0.30663120496712332</v>
      </c>
      <c r="DY41">
        <f>[22]Series!$C146*10000</f>
        <v>0.30663120496712332</v>
      </c>
      <c r="DZ41">
        <f>[22]Series!$C146*10000</f>
        <v>0.30663120496712332</v>
      </c>
      <c r="EA41">
        <f>[22]Series!$C146*10000</f>
        <v>0.30663120496712332</v>
      </c>
      <c r="EB41">
        <f>[22]Series!$C146*10000</f>
        <v>0.30663120496712332</v>
      </c>
      <c r="EC41">
        <f>[22]Series!$C146*10000</f>
        <v>0.30663120496712332</v>
      </c>
      <c r="ED41">
        <f>[23]Series!$C146*10000</f>
        <v>0.30663120496712332</v>
      </c>
      <c r="EE41">
        <f>[23]Series!$C146*10000</f>
        <v>0.30663120496712332</v>
      </c>
      <c r="EF41">
        <f>[23]Series!$C146*10000</f>
        <v>0.30663120496712332</v>
      </c>
      <c r="EG41">
        <f>[23]Series!$C146*10000</f>
        <v>0.30663120496712332</v>
      </c>
      <c r="EH41">
        <f>[23]Series!$C146*10000</f>
        <v>0.30663120496712332</v>
      </c>
      <c r="EI41">
        <f>[23]Series!$C146*10000</f>
        <v>0.30663120496712332</v>
      </c>
      <c r="EJ41">
        <f>[23]Series!$C146*10000</f>
        <v>0.30663120496712332</v>
      </c>
      <c r="EK41">
        <f>[23]Series!$C146*10000</f>
        <v>0.30663120496712332</v>
      </c>
      <c r="EL41">
        <f>[23]Series!$C146*10000</f>
        <v>0.30663120496712332</v>
      </c>
      <c r="EM41">
        <f>[23]Series!$C146*10000</f>
        <v>0.30663120496712332</v>
      </c>
      <c r="EN41">
        <f>[23]Series!$C146*10000</f>
        <v>0.30663120496712332</v>
      </c>
      <c r="EO41">
        <f>[23]Series!$C146*10000</f>
        <v>0.30663120496712332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3">
      <c r="A42" s="1">
        <v>40664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[37]Sheet1!$C18</f>
        <v>0.32662194257444488</v>
      </c>
      <c r="AA42">
        <f>[38]Sheet1!$C18</f>
        <v>0.31878292046795925</v>
      </c>
      <c r="AB42">
        <f>[39]Sheet1!$C18</f>
        <v>0.3187377607504403</v>
      </c>
      <c r="AC42">
        <f>[40]Sheet1!$C18</f>
        <v>0.3210674317130327</v>
      </c>
      <c r="AD42">
        <f>[41]Sheet1!$C18</f>
        <v>0.31827928315312298</v>
      </c>
      <c r="AE42">
        <f>[42]Sheet1!$C18</f>
        <v>0.31827928315312298</v>
      </c>
      <c r="AF42">
        <f>[43]Sheet1!$C18</f>
        <v>0.31827928315312298</v>
      </c>
      <c r="AG42">
        <f>[44]Sheet1!$C18</f>
        <v>0.31827928315312298</v>
      </c>
      <c r="AH42">
        <f>[45]Sheet1!$C18</f>
        <v>0.31827928315312298</v>
      </c>
      <c r="AI42">
        <f>[46]Sheet1!$C18</f>
        <v>0.31827928315312298</v>
      </c>
      <c r="AJ42">
        <f>[47]Sheet1!$C18</f>
        <v>0.31827928315312298</v>
      </c>
      <c r="AK42">
        <f>[48]Sheet1!$C18</f>
        <v>0.31827928315312298</v>
      </c>
      <c r="AL42">
        <f>[49]Sheet1!$C6</f>
        <v>0.29534213832566186</v>
      </c>
      <c r="AM42">
        <f>[50]Sheet1!$C6</f>
        <v>0.29534213832566186</v>
      </c>
      <c r="AN42">
        <f>[51]Sheet1!$C6</f>
        <v>0.29534213832566186</v>
      </c>
      <c r="AO42">
        <f>[52]Sheet1!$C6</f>
        <v>0.29534213832566186</v>
      </c>
      <c r="AP42">
        <f>[53]Sheet1!$C6</f>
        <v>0.29534213832566186</v>
      </c>
      <c r="AQ42">
        <f>[54]Sheet1!$C6</f>
        <v>0.29534213832566186</v>
      </c>
      <c r="AR42">
        <f>[55]Sheet1!$C6</f>
        <v>0.29534213832566186</v>
      </c>
      <c r="AS42">
        <f>[56]Sheet1!$C6</f>
        <v>0.29534213832566186</v>
      </c>
      <c r="AT42">
        <f>[57]Sheet1!$C6</f>
        <v>0.29534213832566186</v>
      </c>
      <c r="AU42">
        <f>[58]Sheet1!$C6</f>
        <v>0.29534213832566186</v>
      </c>
      <c r="AV42">
        <f>[59]Sheet1!$C6</f>
        <v>0.29534213832566186</v>
      </c>
      <c r="AW42">
        <f>[60]Sheet1!$C6</f>
        <v>0.29534213832566164</v>
      </c>
      <c r="AX42">
        <f>[16]Series!$C147*10000</f>
        <v>0.3133805749856563</v>
      </c>
      <c r="AY42">
        <f>[16]Series!$C147*10000</f>
        <v>0.3133805749856563</v>
      </c>
      <c r="AZ42">
        <f>[16]Series!$C147*10000</f>
        <v>0.3133805749856563</v>
      </c>
      <c r="BA42">
        <f>[16]Series!$C147*10000</f>
        <v>0.3133805749856563</v>
      </c>
      <c r="BB42">
        <f>[16]Series!$C147*10000</f>
        <v>0.3133805749856563</v>
      </c>
      <c r="BC42">
        <f>[16]Series!$C147*10000</f>
        <v>0.3133805749856563</v>
      </c>
      <c r="BD42">
        <f>[16]Series!$C147*10000</f>
        <v>0.3133805749856563</v>
      </c>
      <c r="BE42">
        <f>[16]Series!$C147*10000</f>
        <v>0.3133805749856563</v>
      </c>
      <c r="BF42">
        <f>[16]Series!$C147*10000</f>
        <v>0.3133805749856563</v>
      </c>
      <c r="BG42">
        <f>[16]Series!$C147*10000</f>
        <v>0.3133805749856563</v>
      </c>
      <c r="BH42">
        <f>[16]Series!$C147*10000</f>
        <v>0.3133805749856563</v>
      </c>
      <c r="BI42">
        <f>[16]Series!$C147*10000</f>
        <v>0.3133805749856563</v>
      </c>
      <c r="BJ42">
        <f>[17]Series!$C147*10000</f>
        <v>0.3133805749856563</v>
      </c>
      <c r="BK42">
        <f>[17]Series!$C147*10000</f>
        <v>0.3133805749856563</v>
      </c>
      <c r="BL42">
        <f>[17]Series!$C147*10000</f>
        <v>0.3133805749856563</v>
      </c>
      <c r="BM42">
        <f>[17]Series!$C147*10000</f>
        <v>0.3133805749856563</v>
      </c>
      <c r="BN42">
        <f>[17]Series!$C147*10000</f>
        <v>0.3133805749856563</v>
      </c>
      <c r="BO42">
        <f>[17]Series!$C147*10000</f>
        <v>0.3133805749856563</v>
      </c>
      <c r="BP42">
        <f>[17]Series!$C147*10000</f>
        <v>0.3133805749856563</v>
      </c>
      <c r="BQ42">
        <f>[17]Series!$C147*10000</f>
        <v>0.3133805749856563</v>
      </c>
      <c r="BR42">
        <f>[17]Series!$C147*10000</f>
        <v>0.3133805749856563</v>
      </c>
      <c r="BS42">
        <f>[17]Series!$C147*10000</f>
        <v>0.3133805749856563</v>
      </c>
      <c r="BT42">
        <f>[17]Series!$C147*10000</f>
        <v>0.3133805749856563</v>
      </c>
      <c r="BU42">
        <f>[17]Series!$C147*10000</f>
        <v>0.3133805749856563</v>
      </c>
      <c r="BV42">
        <f>[18]Series!$C147*10000</f>
        <v>0.3133805749856563</v>
      </c>
      <c r="BW42">
        <f>[18]Series!$C147*10000</f>
        <v>0.3133805749856563</v>
      </c>
      <c r="BX42">
        <f>[18]Series!$C147*10000</f>
        <v>0.3133805749856563</v>
      </c>
      <c r="BY42">
        <f>[18]Series!$C147*10000</f>
        <v>0.3133805749856563</v>
      </c>
      <c r="BZ42">
        <f>[18]Series!$C147*10000</f>
        <v>0.3133805749856563</v>
      </c>
      <c r="CA42">
        <f>[18]Series!$C147*10000</f>
        <v>0.3133805749856563</v>
      </c>
      <c r="CB42">
        <f>[18]Series!$C147*10000</f>
        <v>0.3133805749856563</v>
      </c>
      <c r="CC42">
        <f>[18]Series!$C147*10000</f>
        <v>0.3133805749856563</v>
      </c>
      <c r="CD42">
        <f>[18]Series!$C147*10000</f>
        <v>0.3133805749856563</v>
      </c>
      <c r="CE42">
        <f>[18]Series!$C147*10000</f>
        <v>0.3133805749856563</v>
      </c>
      <c r="CF42">
        <f>[18]Series!$C147*10000</f>
        <v>0.3133805749856563</v>
      </c>
      <c r="CG42">
        <f>[18]Series!$C147*10000</f>
        <v>0.3133805749856563</v>
      </c>
      <c r="CH42">
        <f>[19]Series!$C147*10000</f>
        <v>0.3133805749856563</v>
      </c>
      <c r="CI42">
        <f>[19]Series!$C147*10000</f>
        <v>0.3133805749856563</v>
      </c>
      <c r="CJ42">
        <f>[19]Series!$C147*10000</f>
        <v>0.3133805749856563</v>
      </c>
      <c r="CK42">
        <f>[19]Series!$C147*10000</f>
        <v>0.3133805749856563</v>
      </c>
      <c r="CL42">
        <f>[19]Series!$C147*10000</f>
        <v>0.3133805749856563</v>
      </c>
      <c r="CM42">
        <f>[19]Series!$C147*10000</f>
        <v>0.3133805749856563</v>
      </c>
      <c r="CN42">
        <f>[19]Series!$C147*10000</f>
        <v>0.3133805749856563</v>
      </c>
      <c r="CO42">
        <f>[19]Series!$C147*10000</f>
        <v>0.3133805749856563</v>
      </c>
      <c r="CP42">
        <f>[19]Series!$C147*10000</f>
        <v>0.3133805749856563</v>
      </c>
      <c r="CQ42">
        <f>[19]Series!$C147*10000</f>
        <v>0.3133805749856563</v>
      </c>
      <c r="CR42">
        <f>[19]Series!$C147*10000</f>
        <v>0.3133805749856563</v>
      </c>
      <c r="CS42">
        <f>[19]Series!$C147*10000</f>
        <v>0.3133805749856563</v>
      </c>
      <c r="CT42">
        <f>[20]Series!$C147*10000</f>
        <v>0.3133805749856563</v>
      </c>
      <c r="CU42">
        <f>[20]Series!$C147*10000</f>
        <v>0.3133805749856563</v>
      </c>
      <c r="CV42">
        <f>[20]Series!$C147*10000</f>
        <v>0.3133805749856563</v>
      </c>
      <c r="CW42">
        <f>[20]Series!$C147*10000</f>
        <v>0.3133805749856563</v>
      </c>
      <c r="CX42">
        <f>[20]Series!$C147*10000</f>
        <v>0.3133805749856563</v>
      </c>
      <c r="CY42">
        <f>[20]Series!$C147*10000</f>
        <v>0.3133805749856563</v>
      </c>
      <c r="CZ42">
        <f>[20]Series!$C147*10000</f>
        <v>0.3133805749856563</v>
      </c>
      <c r="DA42">
        <f>[20]Series!$C147*10000</f>
        <v>0.3133805749856563</v>
      </c>
      <c r="DB42">
        <f>[20]Series!$C147*10000</f>
        <v>0.3133805749856563</v>
      </c>
      <c r="DC42">
        <f>[20]Series!$C147*10000</f>
        <v>0.3133805749856563</v>
      </c>
      <c r="DD42">
        <f>[20]Series!$C147*10000</f>
        <v>0.3133805749856563</v>
      </c>
      <c r="DE42">
        <f>[20]Series!$C147*10000</f>
        <v>0.3133805749856563</v>
      </c>
      <c r="DF42">
        <f>[21]Series!$C147*10000</f>
        <v>0.3133805749856563</v>
      </c>
      <c r="DG42">
        <f>[21]Series!$C147*10000</f>
        <v>0.3133805749856563</v>
      </c>
      <c r="DH42">
        <f>[21]Series!$C147*10000</f>
        <v>0.3133805749856563</v>
      </c>
      <c r="DI42">
        <f>[21]Series!$C147*10000</f>
        <v>0.3133805749856563</v>
      </c>
      <c r="DJ42">
        <f>[21]Series!$C147*10000</f>
        <v>0.3133805749856563</v>
      </c>
      <c r="DK42">
        <f>[21]Series!$C147*10000</f>
        <v>0.3133805749856563</v>
      </c>
      <c r="DL42">
        <f>[21]Series!$C147*10000</f>
        <v>0.3133805749856563</v>
      </c>
      <c r="DM42">
        <f>[21]Series!$C147*10000</f>
        <v>0.3133805749856563</v>
      </c>
      <c r="DN42">
        <f>[21]Series!$C147*10000</f>
        <v>0.3133805749856563</v>
      </c>
      <c r="DO42">
        <f>[21]Series!$C147*10000</f>
        <v>0.3133805749856563</v>
      </c>
      <c r="DP42">
        <f>[21]Series!$C147*10000</f>
        <v>0.3133805749856563</v>
      </c>
      <c r="DQ42">
        <f>[21]Series!$C147*10000</f>
        <v>0.3133805749856563</v>
      </c>
      <c r="DR42">
        <f>[22]Series!$C147*10000</f>
        <v>0.3133805749856563</v>
      </c>
      <c r="DS42">
        <f>[22]Series!$C147*10000</f>
        <v>0.3133805749856563</v>
      </c>
      <c r="DT42">
        <f>[22]Series!$C147*10000</f>
        <v>0.3133805749856563</v>
      </c>
      <c r="DU42">
        <f>[22]Series!$C147*10000</f>
        <v>0.3133805749856563</v>
      </c>
      <c r="DV42">
        <f>[22]Series!$C147*10000</f>
        <v>0.3133805749856563</v>
      </c>
      <c r="DW42">
        <f>[22]Series!$C147*10000</f>
        <v>0.3133805749856563</v>
      </c>
      <c r="DX42">
        <f>[22]Series!$C147*10000</f>
        <v>0.3133805749856563</v>
      </c>
      <c r="DY42">
        <f>[22]Series!$C147*10000</f>
        <v>0.3133805749856563</v>
      </c>
      <c r="DZ42">
        <f>[22]Series!$C147*10000</f>
        <v>0.3133805749856563</v>
      </c>
      <c r="EA42">
        <f>[22]Series!$C147*10000</f>
        <v>0.3133805749856563</v>
      </c>
      <c r="EB42">
        <f>[22]Series!$C147*10000</f>
        <v>0.3133805749856563</v>
      </c>
      <c r="EC42">
        <f>[22]Series!$C147*10000</f>
        <v>0.3133805749856563</v>
      </c>
      <c r="ED42">
        <f>[23]Series!$C147*10000</f>
        <v>0.3133805749856563</v>
      </c>
      <c r="EE42">
        <f>[23]Series!$C147*10000</f>
        <v>0.3133805749856563</v>
      </c>
      <c r="EF42">
        <f>[23]Series!$C147*10000</f>
        <v>0.3133805749856563</v>
      </c>
      <c r="EG42">
        <f>[23]Series!$C147*10000</f>
        <v>0.3133805749856563</v>
      </c>
      <c r="EH42">
        <f>[23]Series!$C147*10000</f>
        <v>0.3133805749856563</v>
      </c>
      <c r="EI42">
        <f>[23]Series!$C147*10000</f>
        <v>0.3133805749856563</v>
      </c>
      <c r="EJ42">
        <f>[23]Series!$C147*10000</f>
        <v>0.3133805749856563</v>
      </c>
      <c r="EK42">
        <f>[23]Series!$C147*10000</f>
        <v>0.3133805749856563</v>
      </c>
      <c r="EL42">
        <f>[23]Series!$C147*10000</f>
        <v>0.3133805749856563</v>
      </c>
      <c r="EM42">
        <f>[23]Series!$C147*10000</f>
        <v>0.3133805749856563</v>
      </c>
      <c r="EN42">
        <f>[23]Series!$C147*10000</f>
        <v>0.3133805749856563</v>
      </c>
      <c r="EO42">
        <f>[23]Series!$C147*10000</f>
        <v>0.3133805749856563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3">
      <c r="A43" s="1">
        <v>40695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[37]Sheet1!$C19</f>
        <v>0.33524679190249412</v>
      </c>
      <c r="AA43">
        <f>[38]Sheet1!$C19</f>
        <v>0.3186810431379023</v>
      </c>
      <c r="AB43">
        <f>[39]Sheet1!$C19</f>
        <v>0.31191192955632591</v>
      </c>
      <c r="AC43">
        <f>[40]Sheet1!$C19</f>
        <v>0.3137511720712558</v>
      </c>
      <c r="AD43">
        <f>[41]Sheet1!$C19</f>
        <v>0.30936573040004012</v>
      </c>
      <c r="AE43">
        <f>[42]Sheet1!$C19</f>
        <v>0.30659220023720368</v>
      </c>
      <c r="AF43">
        <f>[43]Sheet1!$C19</f>
        <v>0.30659220023720368</v>
      </c>
      <c r="AG43">
        <f>[44]Sheet1!$C19</f>
        <v>0.30659220023720368</v>
      </c>
      <c r="AH43">
        <f>[45]Sheet1!$C19</f>
        <v>0.30659220023720368</v>
      </c>
      <c r="AI43">
        <f>[46]Sheet1!$C19</f>
        <v>0.30659220023720368</v>
      </c>
      <c r="AJ43">
        <f>[47]Sheet1!$C19</f>
        <v>0.30659220023720368</v>
      </c>
      <c r="AK43">
        <f>[48]Sheet1!$C19</f>
        <v>0.30659220023720368</v>
      </c>
      <c r="AL43">
        <f>[49]Sheet1!$C7</f>
        <v>0.29015723344535338</v>
      </c>
      <c r="AM43">
        <f>[50]Sheet1!$C7</f>
        <v>0.29015723344535338</v>
      </c>
      <c r="AN43">
        <f>[51]Sheet1!$C7</f>
        <v>0.29015723344535338</v>
      </c>
      <c r="AO43">
        <f>[52]Sheet1!$C7</f>
        <v>0.29015723344535338</v>
      </c>
      <c r="AP43">
        <f>[53]Sheet1!$C7</f>
        <v>0.29015723344535338</v>
      </c>
      <c r="AQ43">
        <f>[54]Sheet1!$C7</f>
        <v>0.29015723344535338</v>
      </c>
      <c r="AR43">
        <f>[55]Sheet1!$C7</f>
        <v>0.29015723344535338</v>
      </c>
      <c r="AS43">
        <f>[56]Sheet1!$C7</f>
        <v>0.29015723344535338</v>
      </c>
      <c r="AT43">
        <f>[57]Sheet1!$C7</f>
        <v>0.29015723344535338</v>
      </c>
      <c r="AU43">
        <f>[58]Sheet1!$C7</f>
        <v>0.29015723344535338</v>
      </c>
      <c r="AV43">
        <f>[59]Sheet1!$C7</f>
        <v>0.29015723344535338</v>
      </c>
      <c r="AW43">
        <f>[60]Sheet1!$C7</f>
        <v>0.2901572334453531</v>
      </c>
      <c r="AX43">
        <f>[16]Series!$C148*10000</f>
        <v>0.27800868526222761</v>
      </c>
      <c r="AY43">
        <f>[16]Series!$C148*10000</f>
        <v>0.27800868526222761</v>
      </c>
      <c r="AZ43">
        <f>[16]Series!$C148*10000</f>
        <v>0.27800868526222761</v>
      </c>
      <c r="BA43">
        <f>[16]Series!$C148*10000</f>
        <v>0.27800868526222761</v>
      </c>
      <c r="BB43">
        <f>[16]Series!$C148*10000</f>
        <v>0.27800868526222761</v>
      </c>
      <c r="BC43">
        <f>[16]Series!$C148*10000</f>
        <v>0.27800868526222761</v>
      </c>
      <c r="BD43">
        <f>[16]Series!$C148*10000</f>
        <v>0.27800868526222761</v>
      </c>
      <c r="BE43">
        <f>[16]Series!$C148*10000</f>
        <v>0.27800868526222761</v>
      </c>
      <c r="BF43">
        <f>[16]Series!$C148*10000</f>
        <v>0.27800868526222761</v>
      </c>
      <c r="BG43">
        <f>[16]Series!$C148*10000</f>
        <v>0.27800868526222761</v>
      </c>
      <c r="BH43">
        <f>[16]Series!$C148*10000</f>
        <v>0.27800868526222761</v>
      </c>
      <c r="BI43">
        <f>[16]Series!$C148*10000</f>
        <v>0.27800868526222761</v>
      </c>
      <c r="BJ43">
        <f>[17]Series!$C148*10000</f>
        <v>0.27800868526222761</v>
      </c>
      <c r="BK43">
        <f>[17]Series!$C148*10000</f>
        <v>0.27800868526222761</v>
      </c>
      <c r="BL43">
        <f>[17]Series!$C148*10000</f>
        <v>0.27800868526222761</v>
      </c>
      <c r="BM43">
        <f>[17]Series!$C148*10000</f>
        <v>0.27800868526222761</v>
      </c>
      <c r="BN43">
        <f>[17]Series!$C148*10000</f>
        <v>0.27800868526222761</v>
      </c>
      <c r="BO43">
        <f>[17]Series!$C148*10000</f>
        <v>0.27800868526222761</v>
      </c>
      <c r="BP43">
        <f>[17]Series!$C148*10000</f>
        <v>0.27800868526222761</v>
      </c>
      <c r="BQ43">
        <f>[17]Series!$C148*10000</f>
        <v>0.27800868526222761</v>
      </c>
      <c r="BR43">
        <f>[17]Series!$C148*10000</f>
        <v>0.27800868526222761</v>
      </c>
      <c r="BS43">
        <f>[17]Series!$C148*10000</f>
        <v>0.27800868526222761</v>
      </c>
      <c r="BT43">
        <f>[17]Series!$C148*10000</f>
        <v>0.27800868526222761</v>
      </c>
      <c r="BU43">
        <f>[17]Series!$C148*10000</f>
        <v>0.27800868526222761</v>
      </c>
      <c r="BV43">
        <f>[18]Series!$C148*10000</f>
        <v>0.27800868526222761</v>
      </c>
      <c r="BW43">
        <f>[18]Series!$C148*10000</f>
        <v>0.27800868526222761</v>
      </c>
      <c r="BX43">
        <f>[18]Series!$C148*10000</f>
        <v>0.27800868526222761</v>
      </c>
      <c r="BY43">
        <f>[18]Series!$C148*10000</f>
        <v>0.27800868526222761</v>
      </c>
      <c r="BZ43">
        <f>[18]Series!$C148*10000</f>
        <v>0.27800868526222761</v>
      </c>
      <c r="CA43">
        <f>[18]Series!$C148*10000</f>
        <v>0.27800868526222761</v>
      </c>
      <c r="CB43">
        <f>[18]Series!$C148*10000</f>
        <v>0.27800868526222761</v>
      </c>
      <c r="CC43">
        <f>[18]Series!$C148*10000</f>
        <v>0.27800868526222761</v>
      </c>
      <c r="CD43">
        <f>[18]Series!$C148*10000</f>
        <v>0.27800868526222761</v>
      </c>
      <c r="CE43">
        <f>[18]Series!$C148*10000</f>
        <v>0.27800868526222761</v>
      </c>
      <c r="CF43">
        <f>[18]Series!$C148*10000</f>
        <v>0.27800868526222761</v>
      </c>
      <c r="CG43">
        <f>[18]Series!$C148*10000</f>
        <v>0.27800868526222761</v>
      </c>
      <c r="CH43">
        <f>[19]Series!$C148*10000</f>
        <v>0.27800868526222761</v>
      </c>
      <c r="CI43">
        <f>[19]Series!$C148*10000</f>
        <v>0.27800868526222761</v>
      </c>
      <c r="CJ43">
        <f>[19]Series!$C148*10000</f>
        <v>0.27800868526222761</v>
      </c>
      <c r="CK43">
        <f>[19]Series!$C148*10000</f>
        <v>0.27800868526222761</v>
      </c>
      <c r="CL43">
        <f>[19]Series!$C148*10000</f>
        <v>0.27800868526222761</v>
      </c>
      <c r="CM43">
        <f>[19]Series!$C148*10000</f>
        <v>0.27800868526222761</v>
      </c>
      <c r="CN43">
        <f>[19]Series!$C148*10000</f>
        <v>0.27800868526222761</v>
      </c>
      <c r="CO43">
        <f>[19]Series!$C148*10000</f>
        <v>0.27800868526222761</v>
      </c>
      <c r="CP43">
        <f>[19]Series!$C148*10000</f>
        <v>0.27800868526222761</v>
      </c>
      <c r="CQ43">
        <f>[19]Series!$C148*10000</f>
        <v>0.27800868526222761</v>
      </c>
      <c r="CR43">
        <f>[19]Series!$C148*10000</f>
        <v>0.27800868526222761</v>
      </c>
      <c r="CS43">
        <f>[19]Series!$C148*10000</f>
        <v>0.27800868526222761</v>
      </c>
      <c r="CT43">
        <f>[20]Series!$C148*10000</f>
        <v>0.27800868526222761</v>
      </c>
      <c r="CU43">
        <f>[20]Series!$C148*10000</f>
        <v>0.27800868526222761</v>
      </c>
      <c r="CV43">
        <f>[20]Series!$C148*10000</f>
        <v>0.27800868526222761</v>
      </c>
      <c r="CW43">
        <f>[20]Series!$C148*10000</f>
        <v>0.27800868526222761</v>
      </c>
      <c r="CX43">
        <f>[20]Series!$C148*10000</f>
        <v>0.27800868526222761</v>
      </c>
      <c r="CY43">
        <f>[20]Series!$C148*10000</f>
        <v>0.27800868526222761</v>
      </c>
      <c r="CZ43">
        <f>[20]Series!$C148*10000</f>
        <v>0.27800868526222761</v>
      </c>
      <c r="DA43">
        <f>[20]Series!$C148*10000</f>
        <v>0.27800868526222761</v>
      </c>
      <c r="DB43">
        <f>[20]Series!$C148*10000</f>
        <v>0.27800868526222761</v>
      </c>
      <c r="DC43">
        <f>[20]Series!$C148*10000</f>
        <v>0.27800868526222761</v>
      </c>
      <c r="DD43">
        <f>[20]Series!$C148*10000</f>
        <v>0.27800868526222761</v>
      </c>
      <c r="DE43">
        <f>[20]Series!$C148*10000</f>
        <v>0.27800868526222761</v>
      </c>
      <c r="DF43">
        <f>[21]Series!$C148*10000</f>
        <v>0.27800868526222761</v>
      </c>
      <c r="DG43">
        <f>[21]Series!$C148*10000</f>
        <v>0.27800868526222761</v>
      </c>
      <c r="DH43">
        <f>[21]Series!$C148*10000</f>
        <v>0.27800868526222761</v>
      </c>
      <c r="DI43">
        <f>[21]Series!$C148*10000</f>
        <v>0.27800868526222761</v>
      </c>
      <c r="DJ43">
        <f>[21]Series!$C148*10000</f>
        <v>0.27800868526222761</v>
      </c>
      <c r="DK43">
        <f>[21]Series!$C148*10000</f>
        <v>0.27800868526222761</v>
      </c>
      <c r="DL43">
        <f>[21]Series!$C148*10000</f>
        <v>0.27800868526222761</v>
      </c>
      <c r="DM43">
        <f>[21]Series!$C148*10000</f>
        <v>0.27800868526222761</v>
      </c>
      <c r="DN43">
        <f>[21]Series!$C148*10000</f>
        <v>0.27800868526222761</v>
      </c>
      <c r="DO43">
        <f>[21]Series!$C148*10000</f>
        <v>0.27800868526222761</v>
      </c>
      <c r="DP43">
        <f>[21]Series!$C148*10000</f>
        <v>0.27800868526222761</v>
      </c>
      <c r="DQ43">
        <f>[21]Series!$C148*10000</f>
        <v>0.27800868526222761</v>
      </c>
      <c r="DR43">
        <f>[22]Series!$C148*10000</f>
        <v>0.27800868526222761</v>
      </c>
      <c r="DS43">
        <f>[22]Series!$C148*10000</f>
        <v>0.27800868526222761</v>
      </c>
      <c r="DT43">
        <f>[22]Series!$C148*10000</f>
        <v>0.27800868526222761</v>
      </c>
      <c r="DU43">
        <f>[22]Series!$C148*10000</f>
        <v>0.27800868526222761</v>
      </c>
      <c r="DV43">
        <f>[22]Series!$C148*10000</f>
        <v>0.27800868526222761</v>
      </c>
      <c r="DW43">
        <f>[22]Series!$C148*10000</f>
        <v>0.27800868526222761</v>
      </c>
      <c r="DX43">
        <f>[22]Series!$C148*10000</f>
        <v>0.27800868526222761</v>
      </c>
      <c r="DY43">
        <f>[22]Series!$C148*10000</f>
        <v>0.27800868526222761</v>
      </c>
      <c r="DZ43">
        <f>[22]Series!$C148*10000</f>
        <v>0.27800868526222761</v>
      </c>
      <c r="EA43">
        <f>[22]Series!$C148*10000</f>
        <v>0.27800868526222761</v>
      </c>
      <c r="EB43">
        <f>[22]Series!$C148*10000</f>
        <v>0.27800868526222761</v>
      </c>
      <c r="EC43">
        <f>[22]Series!$C148*10000</f>
        <v>0.27800868526222761</v>
      </c>
      <c r="ED43">
        <f>[23]Series!$C148*10000</f>
        <v>0.27800868526222761</v>
      </c>
      <c r="EE43">
        <f>[23]Series!$C148*10000</f>
        <v>0.27800868526222761</v>
      </c>
      <c r="EF43">
        <f>[23]Series!$C148*10000</f>
        <v>0.27800868526222761</v>
      </c>
      <c r="EG43">
        <f>[23]Series!$C148*10000</f>
        <v>0.27800868526222761</v>
      </c>
      <c r="EH43">
        <f>[23]Series!$C148*10000</f>
        <v>0.27800868526222761</v>
      </c>
      <c r="EI43">
        <f>[23]Series!$C148*10000</f>
        <v>0.27800868526222761</v>
      </c>
      <c r="EJ43">
        <f>[23]Series!$C148*10000</f>
        <v>0.27800868526222761</v>
      </c>
      <c r="EK43">
        <f>[23]Series!$C148*10000</f>
        <v>0.27800868526222761</v>
      </c>
      <c r="EL43">
        <f>[23]Series!$C148*10000</f>
        <v>0.27800868526222761</v>
      </c>
      <c r="EM43">
        <f>[23]Series!$C148*10000</f>
        <v>0.27800868526222761</v>
      </c>
      <c r="EN43">
        <f>[23]Series!$C148*10000</f>
        <v>0.27800868526222761</v>
      </c>
      <c r="EO43">
        <f>[23]Series!$C148*10000</f>
        <v>0.27800868526222761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3">
      <c r="A44" s="1">
        <v>40725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[37]Sheet1!$C20</f>
        <v>0.33459221464351629</v>
      </c>
      <c r="AA44">
        <f>[38]Sheet1!$C20</f>
        <v>0.32734715058209951</v>
      </c>
      <c r="AB44">
        <f>[39]Sheet1!$C20</f>
        <v>0.32366370655728038</v>
      </c>
      <c r="AC44">
        <f>[40]Sheet1!$C20</f>
        <v>0.32487635871899501</v>
      </c>
      <c r="AD44">
        <f>[41]Sheet1!$C20</f>
        <v>0.31317500569168177</v>
      </c>
      <c r="AE44">
        <f>[42]Sheet1!$C20</f>
        <v>0.30803290944211098</v>
      </c>
      <c r="AF44">
        <f>[43]Sheet1!$C20</f>
        <v>0.31007722796602799</v>
      </c>
      <c r="AG44">
        <f>[44]Sheet1!$C20</f>
        <v>0.31007722796602799</v>
      </c>
      <c r="AH44">
        <f>[45]Sheet1!$C20</f>
        <v>0.31007722796602799</v>
      </c>
      <c r="AI44">
        <f>[46]Sheet1!$C20</f>
        <v>0.31007722796602799</v>
      </c>
      <c r="AJ44">
        <f>[47]Sheet1!$C20</f>
        <v>0.31007722796602799</v>
      </c>
      <c r="AK44">
        <f>[48]Sheet1!$C20</f>
        <v>0.31007722796602794</v>
      </c>
      <c r="AL44">
        <f>[49]Sheet1!$C8</f>
        <v>0.2926680591946671</v>
      </c>
      <c r="AM44">
        <f>[50]Sheet1!$C8</f>
        <v>0.2926680591946671</v>
      </c>
      <c r="AN44">
        <f>[51]Sheet1!$C8</f>
        <v>0.2926680591946671</v>
      </c>
      <c r="AO44">
        <f>[52]Sheet1!$C8</f>
        <v>0.2926680591946671</v>
      </c>
      <c r="AP44">
        <f>[53]Sheet1!$C8</f>
        <v>0.2926680591946671</v>
      </c>
      <c r="AQ44">
        <f>[54]Sheet1!$C8</f>
        <v>0.2926680591946671</v>
      </c>
      <c r="AR44">
        <f>[55]Sheet1!$C8</f>
        <v>0.2926680591946671</v>
      </c>
      <c r="AS44">
        <f>[56]Sheet1!$C8</f>
        <v>0.2926680591946671</v>
      </c>
      <c r="AT44">
        <f>[57]Sheet1!$C8</f>
        <v>0.2926680591946671</v>
      </c>
      <c r="AU44">
        <f>[58]Sheet1!$C8</f>
        <v>0.2926680591946671</v>
      </c>
      <c r="AV44">
        <f>[59]Sheet1!$C8</f>
        <v>0.2926680591946671</v>
      </c>
      <c r="AW44">
        <f>[60]Sheet1!$C8</f>
        <v>0.29266805919466687</v>
      </c>
      <c r="AX44">
        <f>[16]Series!$C149*10000</f>
        <v>0.31307245373411913</v>
      </c>
      <c r="AY44">
        <f>[16]Series!$C149*10000</f>
        <v>0.31307245373411913</v>
      </c>
      <c r="AZ44">
        <f>[16]Series!$C149*10000</f>
        <v>0.31307245373411913</v>
      </c>
      <c r="BA44">
        <f>[16]Series!$C149*10000</f>
        <v>0.31307245373411913</v>
      </c>
      <c r="BB44">
        <f>[16]Series!$C149*10000</f>
        <v>0.31307245373411913</v>
      </c>
      <c r="BC44">
        <f>[16]Series!$C149*10000</f>
        <v>0.31307245373411913</v>
      </c>
      <c r="BD44">
        <f>[16]Series!$C149*10000</f>
        <v>0.31307245373411913</v>
      </c>
      <c r="BE44">
        <f>[16]Series!$C149*10000</f>
        <v>0.31307245373411913</v>
      </c>
      <c r="BF44">
        <f>[16]Series!$C149*10000</f>
        <v>0.31307245373411913</v>
      </c>
      <c r="BG44">
        <f>[16]Series!$C149*10000</f>
        <v>0.31307245373411913</v>
      </c>
      <c r="BH44">
        <f>[16]Series!$C149*10000</f>
        <v>0.31307245373411913</v>
      </c>
      <c r="BI44">
        <f>[16]Series!$C149*10000</f>
        <v>0.31307245373411913</v>
      </c>
      <c r="BJ44">
        <f>[17]Series!$C149*10000</f>
        <v>0.31307245373411913</v>
      </c>
      <c r="BK44">
        <f>[17]Series!$C149*10000</f>
        <v>0.31307245373411913</v>
      </c>
      <c r="BL44">
        <f>[17]Series!$C149*10000</f>
        <v>0.31307245373411913</v>
      </c>
      <c r="BM44">
        <f>[17]Series!$C149*10000</f>
        <v>0.31307245373411913</v>
      </c>
      <c r="BN44">
        <f>[17]Series!$C149*10000</f>
        <v>0.31307245373411913</v>
      </c>
      <c r="BO44">
        <f>[17]Series!$C149*10000</f>
        <v>0.31307245373411913</v>
      </c>
      <c r="BP44">
        <f>[17]Series!$C149*10000</f>
        <v>0.31307245373411913</v>
      </c>
      <c r="BQ44">
        <f>[17]Series!$C149*10000</f>
        <v>0.31307245373411913</v>
      </c>
      <c r="BR44">
        <f>[17]Series!$C149*10000</f>
        <v>0.31307245373411913</v>
      </c>
      <c r="BS44">
        <f>[17]Series!$C149*10000</f>
        <v>0.31307245373411913</v>
      </c>
      <c r="BT44">
        <f>[17]Series!$C149*10000</f>
        <v>0.31307245373411913</v>
      </c>
      <c r="BU44">
        <f>[17]Series!$C149*10000</f>
        <v>0.31307245373411913</v>
      </c>
      <c r="BV44">
        <f>[18]Series!$C149*10000</f>
        <v>0.31307245373411913</v>
      </c>
      <c r="BW44">
        <f>[18]Series!$C149*10000</f>
        <v>0.31307245373411913</v>
      </c>
      <c r="BX44">
        <f>[18]Series!$C149*10000</f>
        <v>0.31307245373411913</v>
      </c>
      <c r="BY44">
        <f>[18]Series!$C149*10000</f>
        <v>0.31307245373411913</v>
      </c>
      <c r="BZ44">
        <f>[18]Series!$C149*10000</f>
        <v>0.31307245373411913</v>
      </c>
      <c r="CA44">
        <f>[18]Series!$C149*10000</f>
        <v>0.31307245373411913</v>
      </c>
      <c r="CB44">
        <f>[18]Series!$C149*10000</f>
        <v>0.31307245373411913</v>
      </c>
      <c r="CC44">
        <f>[18]Series!$C149*10000</f>
        <v>0.31307245373411913</v>
      </c>
      <c r="CD44">
        <f>[18]Series!$C149*10000</f>
        <v>0.31307245373411913</v>
      </c>
      <c r="CE44">
        <f>[18]Series!$C149*10000</f>
        <v>0.31307245373411913</v>
      </c>
      <c r="CF44">
        <f>[18]Series!$C149*10000</f>
        <v>0.31307245373411913</v>
      </c>
      <c r="CG44">
        <f>[18]Series!$C149*10000</f>
        <v>0.31307245373411913</v>
      </c>
      <c r="CH44">
        <f>[19]Series!$C149*10000</f>
        <v>0.31307245373411913</v>
      </c>
      <c r="CI44">
        <f>[19]Series!$C149*10000</f>
        <v>0.31307245373411913</v>
      </c>
      <c r="CJ44">
        <f>[19]Series!$C149*10000</f>
        <v>0.31307245373411913</v>
      </c>
      <c r="CK44">
        <f>[19]Series!$C149*10000</f>
        <v>0.31307245373411913</v>
      </c>
      <c r="CL44">
        <f>[19]Series!$C149*10000</f>
        <v>0.31307245373411913</v>
      </c>
      <c r="CM44">
        <f>[19]Series!$C149*10000</f>
        <v>0.31307245373411913</v>
      </c>
      <c r="CN44">
        <f>[19]Series!$C149*10000</f>
        <v>0.31307245373411913</v>
      </c>
      <c r="CO44">
        <f>[19]Series!$C149*10000</f>
        <v>0.31307245373411913</v>
      </c>
      <c r="CP44">
        <f>[19]Series!$C149*10000</f>
        <v>0.31307245373411913</v>
      </c>
      <c r="CQ44">
        <f>[19]Series!$C149*10000</f>
        <v>0.31307245373411913</v>
      </c>
      <c r="CR44">
        <f>[19]Series!$C149*10000</f>
        <v>0.31307245373411913</v>
      </c>
      <c r="CS44">
        <f>[19]Series!$C149*10000</f>
        <v>0.31307245373411913</v>
      </c>
      <c r="CT44">
        <f>[20]Series!$C149*10000</f>
        <v>0.31307245373411913</v>
      </c>
      <c r="CU44">
        <f>[20]Series!$C149*10000</f>
        <v>0.31307245373411913</v>
      </c>
      <c r="CV44">
        <f>[20]Series!$C149*10000</f>
        <v>0.31307245373411913</v>
      </c>
      <c r="CW44">
        <f>[20]Series!$C149*10000</f>
        <v>0.31307245373411913</v>
      </c>
      <c r="CX44">
        <f>[20]Series!$C149*10000</f>
        <v>0.31307245373411913</v>
      </c>
      <c r="CY44">
        <f>[20]Series!$C149*10000</f>
        <v>0.31307245373411913</v>
      </c>
      <c r="CZ44">
        <f>[20]Series!$C149*10000</f>
        <v>0.31307245373411913</v>
      </c>
      <c r="DA44">
        <f>[20]Series!$C149*10000</f>
        <v>0.31307245373411913</v>
      </c>
      <c r="DB44">
        <f>[20]Series!$C149*10000</f>
        <v>0.31307245373411913</v>
      </c>
      <c r="DC44">
        <f>[20]Series!$C149*10000</f>
        <v>0.31307245373411913</v>
      </c>
      <c r="DD44">
        <f>[20]Series!$C149*10000</f>
        <v>0.31307245373411913</v>
      </c>
      <c r="DE44">
        <f>[20]Series!$C149*10000</f>
        <v>0.31307245373411913</v>
      </c>
      <c r="DF44">
        <f>[21]Series!$C149*10000</f>
        <v>0.31307245373411913</v>
      </c>
      <c r="DG44">
        <f>[21]Series!$C149*10000</f>
        <v>0.31307245373411913</v>
      </c>
      <c r="DH44">
        <f>[21]Series!$C149*10000</f>
        <v>0.31307245373411913</v>
      </c>
      <c r="DI44">
        <f>[21]Series!$C149*10000</f>
        <v>0.31307245373411913</v>
      </c>
      <c r="DJ44">
        <f>[21]Series!$C149*10000</f>
        <v>0.31307245373411913</v>
      </c>
      <c r="DK44">
        <f>[21]Series!$C149*10000</f>
        <v>0.31307245373411913</v>
      </c>
      <c r="DL44">
        <f>[21]Series!$C149*10000</f>
        <v>0.31307245373411913</v>
      </c>
      <c r="DM44">
        <f>[21]Series!$C149*10000</f>
        <v>0.31307245373411913</v>
      </c>
      <c r="DN44">
        <f>[21]Series!$C149*10000</f>
        <v>0.31307245373411913</v>
      </c>
      <c r="DO44">
        <f>[21]Series!$C149*10000</f>
        <v>0.31307245373411913</v>
      </c>
      <c r="DP44">
        <f>[21]Series!$C149*10000</f>
        <v>0.31307245373411913</v>
      </c>
      <c r="DQ44">
        <f>[21]Series!$C149*10000</f>
        <v>0.31307245373411913</v>
      </c>
      <c r="DR44">
        <f>[22]Series!$C149*10000</f>
        <v>0.31307245373411913</v>
      </c>
      <c r="DS44">
        <f>[22]Series!$C149*10000</f>
        <v>0.31307245373411913</v>
      </c>
      <c r="DT44">
        <f>[22]Series!$C149*10000</f>
        <v>0.31307245373411913</v>
      </c>
      <c r="DU44">
        <f>[22]Series!$C149*10000</f>
        <v>0.31307245373411913</v>
      </c>
      <c r="DV44">
        <f>[22]Series!$C149*10000</f>
        <v>0.31307245373411913</v>
      </c>
      <c r="DW44">
        <f>[22]Series!$C149*10000</f>
        <v>0.31307245373411913</v>
      </c>
      <c r="DX44">
        <f>[22]Series!$C149*10000</f>
        <v>0.31307245373411913</v>
      </c>
      <c r="DY44">
        <f>[22]Series!$C149*10000</f>
        <v>0.31307245373411913</v>
      </c>
      <c r="DZ44">
        <f>[22]Series!$C149*10000</f>
        <v>0.31307245373411913</v>
      </c>
      <c r="EA44">
        <f>[22]Series!$C149*10000</f>
        <v>0.31307245373411913</v>
      </c>
      <c r="EB44">
        <f>[22]Series!$C149*10000</f>
        <v>0.31307245373411913</v>
      </c>
      <c r="EC44">
        <f>[22]Series!$C149*10000</f>
        <v>0.31307245373411913</v>
      </c>
      <c r="ED44">
        <f>[23]Series!$C149*10000</f>
        <v>0.31307245373411913</v>
      </c>
      <c r="EE44">
        <f>[23]Series!$C149*10000</f>
        <v>0.31307245373411913</v>
      </c>
      <c r="EF44">
        <f>[23]Series!$C149*10000</f>
        <v>0.31307245373411913</v>
      </c>
      <c r="EG44">
        <f>[23]Series!$C149*10000</f>
        <v>0.31307245373411913</v>
      </c>
      <c r="EH44">
        <f>[23]Series!$C149*10000</f>
        <v>0.31307245373411913</v>
      </c>
      <c r="EI44">
        <f>[23]Series!$C149*10000</f>
        <v>0.31307245373411913</v>
      </c>
      <c r="EJ44">
        <f>[23]Series!$C149*10000</f>
        <v>0.31307245373411913</v>
      </c>
      <c r="EK44">
        <f>[23]Series!$C149*10000</f>
        <v>0.31307245373411913</v>
      </c>
      <c r="EL44">
        <f>[23]Series!$C149*10000</f>
        <v>0.31307245373411913</v>
      </c>
      <c r="EM44">
        <f>[23]Series!$C149*10000</f>
        <v>0.31307245373411913</v>
      </c>
      <c r="EN44">
        <f>[23]Series!$C149*10000</f>
        <v>0.31307245373411913</v>
      </c>
      <c r="EO44">
        <f>[23]Series!$C149*10000</f>
        <v>0.31307245373411913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3">
      <c r="A45" s="1">
        <v>40756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[37]Sheet1!$C21</f>
        <v>0.3351468687742995</v>
      </c>
      <c r="AA45">
        <f>[38]Sheet1!$C21</f>
        <v>0.32423395367344804</v>
      </c>
      <c r="AB45">
        <f>[39]Sheet1!$C21</f>
        <v>0.31934188565802074</v>
      </c>
      <c r="AC45">
        <f>[40]Sheet1!$C21</f>
        <v>0.32253823025072353</v>
      </c>
      <c r="AD45">
        <f>[41]Sheet1!$C21</f>
        <v>0.31908108096839433</v>
      </c>
      <c r="AE45">
        <f>[42]Sheet1!$C21</f>
        <v>0.30745994551812328</v>
      </c>
      <c r="AF45">
        <f>[43]Sheet1!$C21</f>
        <v>0.30467278200402792</v>
      </c>
      <c r="AG45">
        <f>[44]Sheet1!$C21</f>
        <v>0.30041517434585246</v>
      </c>
      <c r="AH45">
        <f>[45]Sheet1!$C21</f>
        <v>0.30041517434585246</v>
      </c>
      <c r="AI45">
        <f>[46]Sheet1!$C21</f>
        <v>0.30041517434585246</v>
      </c>
      <c r="AJ45">
        <f>[47]Sheet1!$C21</f>
        <v>0.30041517434585246</v>
      </c>
      <c r="AK45">
        <f>[48]Sheet1!$C21</f>
        <v>0.30041517434585241</v>
      </c>
      <c r="AL45">
        <f>[49]Sheet1!$C9</f>
        <v>0.28892952922447024</v>
      </c>
      <c r="AM45">
        <f>[50]Sheet1!$C9</f>
        <v>0.28892952922447024</v>
      </c>
      <c r="AN45">
        <f>[51]Sheet1!$C9</f>
        <v>0.28892952922447024</v>
      </c>
      <c r="AO45">
        <f>[52]Sheet1!$C9</f>
        <v>0.28892952922447024</v>
      </c>
      <c r="AP45">
        <f>[53]Sheet1!$C9</f>
        <v>0.28892952922447024</v>
      </c>
      <c r="AQ45">
        <f>[54]Sheet1!$C9</f>
        <v>0.28892952922447024</v>
      </c>
      <c r="AR45">
        <f>[55]Sheet1!$C9</f>
        <v>0.28892952922447024</v>
      </c>
      <c r="AS45">
        <f>[56]Sheet1!$C9</f>
        <v>0.28892952922447024</v>
      </c>
      <c r="AT45">
        <f>[57]Sheet1!$C9</f>
        <v>0.28892952922447024</v>
      </c>
      <c r="AU45">
        <f>[58]Sheet1!$C9</f>
        <v>0.28892952922447024</v>
      </c>
      <c r="AV45">
        <f>[59]Sheet1!$C9</f>
        <v>0.28892952922447024</v>
      </c>
      <c r="AW45">
        <f>[60]Sheet1!$C9</f>
        <v>0.28892952922446991</v>
      </c>
      <c r="AX45">
        <f>[16]Series!$C150*10000</f>
        <v>0.28649958301302486</v>
      </c>
      <c r="AY45">
        <f>[16]Series!$C150*10000</f>
        <v>0.28649958301302486</v>
      </c>
      <c r="AZ45">
        <f>[16]Series!$C150*10000</f>
        <v>0.28649958301302486</v>
      </c>
      <c r="BA45">
        <f>[16]Series!$C150*10000</f>
        <v>0.28649958301302486</v>
      </c>
      <c r="BB45">
        <f>[16]Series!$C150*10000</f>
        <v>0.28649958301302486</v>
      </c>
      <c r="BC45">
        <f>[16]Series!$C150*10000</f>
        <v>0.28649958301302486</v>
      </c>
      <c r="BD45">
        <f>[16]Series!$C150*10000</f>
        <v>0.28649958301302486</v>
      </c>
      <c r="BE45">
        <f>[16]Series!$C150*10000</f>
        <v>0.28649958301302486</v>
      </c>
      <c r="BF45">
        <f>[16]Series!$C150*10000</f>
        <v>0.28649958301302486</v>
      </c>
      <c r="BG45">
        <f>[16]Series!$C150*10000</f>
        <v>0.28649958301302486</v>
      </c>
      <c r="BH45">
        <f>[16]Series!$C150*10000</f>
        <v>0.28649958301302486</v>
      </c>
      <c r="BI45">
        <f>[16]Series!$C150*10000</f>
        <v>0.28649958301302486</v>
      </c>
      <c r="BJ45">
        <f>[17]Series!$C150*10000</f>
        <v>0.28649958301302486</v>
      </c>
      <c r="BK45">
        <f>[17]Series!$C150*10000</f>
        <v>0.28649958301302486</v>
      </c>
      <c r="BL45">
        <f>[17]Series!$C150*10000</f>
        <v>0.28649958301302486</v>
      </c>
      <c r="BM45">
        <f>[17]Series!$C150*10000</f>
        <v>0.28649958301302486</v>
      </c>
      <c r="BN45">
        <f>[17]Series!$C150*10000</f>
        <v>0.28649958301302486</v>
      </c>
      <c r="BO45">
        <f>[17]Series!$C150*10000</f>
        <v>0.28649958301302486</v>
      </c>
      <c r="BP45">
        <f>[17]Series!$C150*10000</f>
        <v>0.28649958301302486</v>
      </c>
      <c r="BQ45">
        <f>[17]Series!$C150*10000</f>
        <v>0.28649958301302486</v>
      </c>
      <c r="BR45">
        <f>[17]Series!$C150*10000</f>
        <v>0.28649958301302486</v>
      </c>
      <c r="BS45">
        <f>[17]Series!$C150*10000</f>
        <v>0.28649958301302486</v>
      </c>
      <c r="BT45">
        <f>[17]Series!$C150*10000</f>
        <v>0.28649958301302486</v>
      </c>
      <c r="BU45">
        <f>[17]Series!$C150*10000</f>
        <v>0.28649958301302486</v>
      </c>
      <c r="BV45">
        <f>[18]Series!$C150*10000</f>
        <v>0.28649958301302486</v>
      </c>
      <c r="BW45">
        <f>[18]Series!$C150*10000</f>
        <v>0.28649958301302486</v>
      </c>
      <c r="BX45">
        <f>[18]Series!$C150*10000</f>
        <v>0.28649958301302486</v>
      </c>
      <c r="BY45">
        <f>[18]Series!$C150*10000</f>
        <v>0.28649958301302486</v>
      </c>
      <c r="BZ45">
        <f>[18]Series!$C150*10000</f>
        <v>0.28649958301302486</v>
      </c>
      <c r="CA45">
        <f>[18]Series!$C150*10000</f>
        <v>0.28649958301302486</v>
      </c>
      <c r="CB45">
        <f>[18]Series!$C150*10000</f>
        <v>0.28649958301302486</v>
      </c>
      <c r="CC45">
        <f>[18]Series!$C150*10000</f>
        <v>0.28649958301302486</v>
      </c>
      <c r="CD45">
        <f>[18]Series!$C150*10000</f>
        <v>0.28649958301302486</v>
      </c>
      <c r="CE45">
        <f>[18]Series!$C150*10000</f>
        <v>0.28649958301302486</v>
      </c>
      <c r="CF45">
        <f>[18]Series!$C150*10000</f>
        <v>0.28649958301302486</v>
      </c>
      <c r="CG45">
        <f>[18]Series!$C150*10000</f>
        <v>0.28649958301302486</v>
      </c>
      <c r="CH45">
        <f>[19]Series!$C150*10000</f>
        <v>0.28649958301302486</v>
      </c>
      <c r="CI45">
        <f>[19]Series!$C150*10000</f>
        <v>0.28649958301302486</v>
      </c>
      <c r="CJ45">
        <f>[19]Series!$C150*10000</f>
        <v>0.28649958301302486</v>
      </c>
      <c r="CK45">
        <f>[19]Series!$C150*10000</f>
        <v>0.28649958301302486</v>
      </c>
      <c r="CL45">
        <f>[19]Series!$C150*10000</f>
        <v>0.28649958301302486</v>
      </c>
      <c r="CM45">
        <f>[19]Series!$C150*10000</f>
        <v>0.28649958301302486</v>
      </c>
      <c r="CN45">
        <f>[19]Series!$C150*10000</f>
        <v>0.28649958301302486</v>
      </c>
      <c r="CO45">
        <f>[19]Series!$C150*10000</f>
        <v>0.28649958301302486</v>
      </c>
      <c r="CP45">
        <f>[19]Series!$C150*10000</f>
        <v>0.28649958301302486</v>
      </c>
      <c r="CQ45">
        <f>[19]Series!$C150*10000</f>
        <v>0.28649958301302486</v>
      </c>
      <c r="CR45">
        <f>[19]Series!$C150*10000</f>
        <v>0.28649958301302486</v>
      </c>
      <c r="CS45">
        <f>[19]Series!$C150*10000</f>
        <v>0.28649958301302486</v>
      </c>
      <c r="CT45">
        <f>[20]Series!$C150*10000</f>
        <v>0.28649958301302486</v>
      </c>
      <c r="CU45">
        <f>[20]Series!$C150*10000</f>
        <v>0.28649958301302486</v>
      </c>
      <c r="CV45">
        <f>[20]Series!$C150*10000</f>
        <v>0.28649958301302486</v>
      </c>
      <c r="CW45">
        <f>[20]Series!$C150*10000</f>
        <v>0.28649958301302486</v>
      </c>
      <c r="CX45">
        <f>[20]Series!$C150*10000</f>
        <v>0.28649958301302486</v>
      </c>
      <c r="CY45">
        <f>[20]Series!$C150*10000</f>
        <v>0.28649958301302486</v>
      </c>
      <c r="CZ45">
        <f>[20]Series!$C150*10000</f>
        <v>0.28649958301302486</v>
      </c>
      <c r="DA45">
        <f>[20]Series!$C150*10000</f>
        <v>0.28649958301302486</v>
      </c>
      <c r="DB45">
        <f>[20]Series!$C150*10000</f>
        <v>0.28649958301302486</v>
      </c>
      <c r="DC45">
        <f>[20]Series!$C150*10000</f>
        <v>0.28649958301302486</v>
      </c>
      <c r="DD45">
        <f>[20]Series!$C150*10000</f>
        <v>0.28649958301302486</v>
      </c>
      <c r="DE45">
        <f>[20]Series!$C150*10000</f>
        <v>0.28649958301302486</v>
      </c>
      <c r="DF45">
        <f>[21]Series!$C150*10000</f>
        <v>0.28649958301302486</v>
      </c>
      <c r="DG45">
        <f>[21]Series!$C150*10000</f>
        <v>0.28649958301302486</v>
      </c>
      <c r="DH45">
        <f>[21]Series!$C150*10000</f>
        <v>0.28649958301302486</v>
      </c>
      <c r="DI45">
        <f>[21]Series!$C150*10000</f>
        <v>0.28649958301302486</v>
      </c>
      <c r="DJ45">
        <f>[21]Series!$C150*10000</f>
        <v>0.28649958301302486</v>
      </c>
      <c r="DK45">
        <f>[21]Series!$C150*10000</f>
        <v>0.28649958301302486</v>
      </c>
      <c r="DL45">
        <f>[21]Series!$C150*10000</f>
        <v>0.28649958301302486</v>
      </c>
      <c r="DM45">
        <f>[21]Series!$C150*10000</f>
        <v>0.28649958301302486</v>
      </c>
      <c r="DN45">
        <f>[21]Series!$C150*10000</f>
        <v>0.28649958301302486</v>
      </c>
      <c r="DO45">
        <f>[21]Series!$C150*10000</f>
        <v>0.28649958301302486</v>
      </c>
      <c r="DP45">
        <f>[21]Series!$C150*10000</f>
        <v>0.28649958301302486</v>
      </c>
      <c r="DQ45">
        <f>[21]Series!$C150*10000</f>
        <v>0.28649958301302486</v>
      </c>
      <c r="DR45">
        <f>[22]Series!$C150*10000</f>
        <v>0.28649958301302486</v>
      </c>
      <c r="DS45">
        <f>[22]Series!$C150*10000</f>
        <v>0.28649958301302486</v>
      </c>
      <c r="DT45">
        <f>[22]Series!$C150*10000</f>
        <v>0.28649958301302486</v>
      </c>
      <c r="DU45">
        <f>[22]Series!$C150*10000</f>
        <v>0.28649958301302486</v>
      </c>
      <c r="DV45">
        <f>[22]Series!$C150*10000</f>
        <v>0.28649958301302486</v>
      </c>
      <c r="DW45">
        <f>[22]Series!$C150*10000</f>
        <v>0.28649958301302486</v>
      </c>
      <c r="DX45">
        <f>[22]Series!$C150*10000</f>
        <v>0.28649958301302486</v>
      </c>
      <c r="DY45">
        <f>[22]Series!$C150*10000</f>
        <v>0.28649958301302486</v>
      </c>
      <c r="DZ45">
        <f>[22]Series!$C150*10000</f>
        <v>0.28649958301302486</v>
      </c>
      <c r="EA45">
        <f>[22]Series!$C150*10000</f>
        <v>0.28649958301302486</v>
      </c>
      <c r="EB45">
        <f>[22]Series!$C150*10000</f>
        <v>0.28649958301302486</v>
      </c>
      <c r="EC45">
        <f>[22]Series!$C150*10000</f>
        <v>0.28649958301302486</v>
      </c>
      <c r="ED45">
        <f>[23]Series!$C150*10000</f>
        <v>0.28649958301302486</v>
      </c>
      <c r="EE45">
        <f>[23]Series!$C150*10000</f>
        <v>0.28649958301302486</v>
      </c>
      <c r="EF45">
        <f>[23]Series!$C150*10000</f>
        <v>0.28649958301302486</v>
      </c>
      <c r="EG45">
        <f>[23]Series!$C150*10000</f>
        <v>0.28649958301302486</v>
      </c>
      <c r="EH45">
        <f>[23]Series!$C150*10000</f>
        <v>0.28649958301302486</v>
      </c>
      <c r="EI45">
        <f>[23]Series!$C150*10000</f>
        <v>0.28649958301302486</v>
      </c>
      <c r="EJ45">
        <f>[23]Series!$C150*10000</f>
        <v>0.28649958301302486</v>
      </c>
      <c r="EK45">
        <f>[23]Series!$C150*10000</f>
        <v>0.28649958301302486</v>
      </c>
      <c r="EL45">
        <f>[23]Series!$C150*10000</f>
        <v>0.28649958301302486</v>
      </c>
      <c r="EM45">
        <f>[23]Series!$C150*10000</f>
        <v>0.28649958301302486</v>
      </c>
      <c r="EN45">
        <f>[23]Series!$C150*10000</f>
        <v>0.28649958301302486</v>
      </c>
      <c r="EO45">
        <f>[23]Series!$C150*10000</f>
        <v>0.28649958301302486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3">
      <c r="A46" s="1">
        <v>40787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[37]Sheet1!$C22</f>
        <v>0.33516784729416421</v>
      </c>
      <c r="AA46">
        <f>[38]Sheet1!$C22</f>
        <v>0.32751097774662519</v>
      </c>
      <c r="AB46">
        <f>[39]Sheet1!$C22</f>
        <v>0.32218025937233041</v>
      </c>
      <c r="AC46">
        <f>[40]Sheet1!$C22</f>
        <v>0.32278129581729964</v>
      </c>
      <c r="AD46">
        <f>[41]Sheet1!$C22</f>
        <v>0.31288715658393601</v>
      </c>
      <c r="AE46">
        <f>[42]Sheet1!$C22</f>
        <v>0.30854442268421256</v>
      </c>
      <c r="AF46">
        <f>[43]Sheet1!$C22</f>
        <v>0.31068250896773664</v>
      </c>
      <c r="AG46">
        <f>[44]Sheet1!$C22</f>
        <v>0.31162689500249907</v>
      </c>
      <c r="AH46">
        <f>[45]Sheet1!$C22</f>
        <v>0.30222780821959583</v>
      </c>
      <c r="AI46">
        <f>[46]Sheet1!$C22</f>
        <v>0.30222780821959583</v>
      </c>
      <c r="AJ46">
        <f>[47]Sheet1!$C22</f>
        <v>0.30222780821959583</v>
      </c>
      <c r="AK46">
        <f>[48]Sheet1!$C22</f>
        <v>0.30222780821959577</v>
      </c>
      <c r="AL46">
        <f>[49]Sheet1!$C10</f>
        <v>0.28739681775106868</v>
      </c>
      <c r="AM46">
        <f>[50]Sheet1!$C10</f>
        <v>0.28739681775106868</v>
      </c>
      <c r="AN46">
        <f>[51]Sheet1!$C10</f>
        <v>0.28739681775106868</v>
      </c>
      <c r="AO46">
        <f>[52]Sheet1!$C10</f>
        <v>0.28739681775106868</v>
      </c>
      <c r="AP46">
        <f>[53]Sheet1!$C10</f>
        <v>0.28739681775106868</v>
      </c>
      <c r="AQ46">
        <f>[54]Sheet1!$C10</f>
        <v>0.28739681775106868</v>
      </c>
      <c r="AR46">
        <f>[55]Sheet1!$C10</f>
        <v>0.28739681775106868</v>
      </c>
      <c r="AS46">
        <f>[56]Sheet1!$C10</f>
        <v>0.28739681775106868</v>
      </c>
      <c r="AT46">
        <f>[57]Sheet1!$C10</f>
        <v>0.28739681775106868</v>
      </c>
      <c r="AU46">
        <f>[58]Sheet1!$C10</f>
        <v>0.28739681775106868</v>
      </c>
      <c r="AV46">
        <f>[59]Sheet1!$C10</f>
        <v>0.28739681775106868</v>
      </c>
      <c r="AW46">
        <f>[60]Sheet1!$C10</f>
        <v>0.2873968177510684</v>
      </c>
      <c r="AX46">
        <f>[16]Series!$C151*10000</f>
        <v>0.29487508958591813</v>
      </c>
      <c r="AY46">
        <f>[16]Series!$C151*10000</f>
        <v>0.29487508958591813</v>
      </c>
      <c r="AZ46">
        <f>[16]Series!$C151*10000</f>
        <v>0.29487508958591813</v>
      </c>
      <c r="BA46">
        <f>[16]Series!$C151*10000</f>
        <v>0.29487508958591813</v>
      </c>
      <c r="BB46">
        <f>[16]Series!$C151*10000</f>
        <v>0.29487508958591813</v>
      </c>
      <c r="BC46">
        <f>[16]Series!$C151*10000</f>
        <v>0.29487508958591813</v>
      </c>
      <c r="BD46">
        <f>[16]Series!$C151*10000</f>
        <v>0.29487508958591813</v>
      </c>
      <c r="BE46">
        <f>[16]Series!$C151*10000</f>
        <v>0.29487508958591813</v>
      </c>
      <c r="BF46">
        <f>[16]Series!$C151*10000</f>
        <v>0.29487508958591813</v>
      </c>
      <c r="BG46">
        <f>[16]Series!$C151*10000</f>
        <v>0.29487508958591813</v>
      </c>
      <c r="BH46">
        <f>[16]Series!$C151*10000</f>
        <v>0.29487508958591813</v>
      </c>
      <c r="BI46">
        <f>[16]Series!$C151*10000</f>
        <v>0.29487508958591813</v>
      </c>
      <c r="BJ46">
        <f>[17]Series!$C151*10000</f>
        <v>0.29487508958591813</v>
      </c>
      <c r="BK46">
        <f>[17]Series!$C151*10000</f>
        <v>0.29487508958591813</v>
      </c>
      <c r="BL46">
        <f>[17]Series!$C151*10000</f>
        <v>0.29487508958591813</v>
      </c>
      <c r="BM46">
        <f>[17]Series!$C151*10000</f>
        <v>0.29487508958591813</v>
      </c>
      <c r="BN46">
        <f>[17]Series!$C151*10000</f>
        <v>0.29487508958591813</v>
      </c>
      <c r="BO46">
        <f>[17]Series!$C151*10000</f>
        <v>0.29487508958591813</v>
      </c>
      <c r="BP46">
        <f>[17]Series!$C151*10000</f>
        <v>0.29487508958591813</v>
      </c>
      <c r="BQ46">
        <f>[17]Series!$C151*10000</f>
        <v>0.29487508958591813</v>
      </c>
      <c r="BR46">
        <f>[17]Series!$C151*10000</f>
        <v>0.29487508958591813</v>
      </c>
      <c r="BS46">
        <f>[17]Series!$C151*10000</f>
        <v>0.29487508958591813</v>
      </c>
      <c r="BT46">
        <f>[17]Series!$C151*10000</f>
        <v>0.29487508958591813</v>
      </c>
      <c r="BU46">
        <f>[17]Series!$C151*10000</f>
        <v>0.29487508958591813</v>
      </c>
      <c r="BV46">
        <f>[18]Series!$C151*10000</f>
        <v>0.29487508958591813</v>
      </c>
      <c r="BW46">
        <f>[18]Series!$C151*10000</f>
        <v>0.29487508958591813</v>
      </c>
      <c r="BX46">
        <f>[18]Series!$C151*10000</f>
        <v>0.29487508958591813</v>
      </c>
      <c r="BY46">
        <f>[18]Series!$C151*10000</f>
        <v>0.29487508958591813</v>
      </c>
      <c r="BZ46">
        <f>[18]Series!$C151*10000</f>
        <v>0.29487508958591813</v>
      </c>
      <c r="CA46">
        <f>[18]Series!$C151*10000</f>
        <v>0.29487508958591813</v>
      </c>
      <c r="CB46">
        <f>[18]Series!$C151*10000</f>
        <v>0.29487508958591813</v>
      </c>
      <c r="CC46">
        <f>[18]Series!$C151*10000</f>
        <v>0.29487508958591813</v>
      </c>
      <c r="CD46">
        <f>[18]Series!$C151*10000</f>
        <v>0.29487508958591813</v>
      </c>
      <c r="CE46">
        <f>[18]Series!$C151*10000</f>
        <v>0.29487508958591813</v>
      </c>
      <c r="CF46">
        <f>[18]Series!$C151*10000</f>
        <v>0.29487508958591813</v>
      </c>
      <c r="CG46">
        <f>[18]Series!$C151*10000</f>
        <v>0.29487508958591813</v>
      </c>
      <c r="CH46">
        <f>[19]Series!$C151*10000</f>
        <v>0.29487508958591813</v>
      </c>
      <c r="CI46">
        <f>[19]Series!$C151*10000</f>
        <v>0.29487508958591813</v>
      </c>
      <c r="CJ46">
        <f>[19]Series!$C151*10000</f>
        <v>0.29487508958591813</v>
      </c>
      <c r="CK46">
        <f>[19]Series!$C151*10000</f>
        <v>0.29487508958591813</v>
      </c>
      <c r="CL46">
        <f>[19]Series!$C151*10000</f>
        <v>0.29487508958591813</v>
      </c>
      <c r="CM46">
        <f>[19]Series!$C151*10000</f>
        <v>0.29487508958591813</v>
      </c>
      <c r="CN46">
        <f>[19]Series!$C151*10000</f>
        <v>0.29487508958591813</v>
      </c>
      <c r="CO46">
        <f>[19]Series!$C151*10000</f>
        <v>0.29487508958591813</v>
      </c>
      <c r="CP46">
        <f>[19]Series!$C151*10000</f>
        <v>0.29487508958591813</v>
      </c>
      <c r="CQ46">
        <f>[19]Series!$C151*10000</f>
        <v>0.29487508958591813</v>
      </c>
      <c r="CR46">
        <f>[19]Series!$C151*10000</f>
        <v>0.29487508958591813</v>
      </c>
      <c r="CS46">
        <f>[19]Series!$C151*10000</f>
        <v>0.29487508958591813</v>
      </c>
      <c r="CT46">
        <f>[20]Series!$C151*10000</f>
        <v>0.29487508958591813</v>
      </c>
      <c r="CU46">
        <f>[20]Series!$C151*10000</f>
        <v>0.29487508958591813</v>
      </c>
      <c r="CV46">
        <f>[20]Series!$C151*10000</f>
        <v>0.29487508958591813</v>
      </c>
      <c r="CW46">
        <f>[20]Series!$C151*10000</f>
        <v>0.29487508958591813</v>
      </c>
      <c r="CX46">
        <f>[20]Series!$C151*10000</f>
        <v>0.29487508958591813</v>
      </c>
      <c r="CY46">
        <f>[20]Series!$C151*10000</f>
        <v>0.29487508958591813</v>
      </c>
      <c r="CZ46">
        <f>[20]Series!$C151*10000</f>
        <v>0.29487508958591813</v>
      </c>
      <c r="DA46">
        <f>[20]Series!$C151*10000</f>
        <v>0.29487508958591813</v>
      </c>
      <c r="DB46">
        <f>[20]Series!$C151*10000</f>
        <v>0.29487508958591813</v>
      </c>
      <c r="DC46">
        <f>[20]Series!$C151*10000</f>
        <v>0.29487508958591813</v>
      </c>
      <c r="DD46">
        <f>[20]Series!$C151*10000</f>
        <v>0.29487508958591813</v>
      </c>
      <c r="DE46">
        <f>[20]Series!$C151*10000</f>
        <v>0.29487508958591813</v>
      </c>
      <c r="DF46">
        <f>[21]Series!$C151*10000</f>
        <v>0.29487508958591813</v>
      </c>
      <c r="DG46">
        <f>[21]Series!$C151*10000</f>
        <v>0.29487508958591813</v>
      </c>
      <c r="DH46">
        <f>[21]Series!$C151*10000</f>
        <v>0.29487508958591813</v>
      </c>
      <c r="DI46">
        <f>[21]Series!$C151*10000</f>
        <v>0.29487508958591813</v>
      </c>
      <c r="DJ46">
        <f>[21]Series!$C151*10000</f>
        <v>0.29487508958591813</v>
      </c>
      <c r="DK46">
        <f>[21]Series!$C151*10000</f>
        <v>0.29487508958591813</v>
      </c>
      <c r="DL46">
        <f>[21]Series!$C151*10000</f>
        <v>0.29487508958591813</v>
      </c>
      <c r="DM46">
        <f>[21]Series!$C151*10000</f>
        <v>0.29487508958591813</v>
      </c>
      <c r="DN46">
        <f>[21]Series!$C151*10000</f>
        <v>0.29487508958591813</v>
      </c>
      <c r="DO46">
        <f>[21]Series!$C151*10000</f>
        <v>0.29487508958591813</v>
      </c>
      <c r="DP46">
        <f>[21]Series!$C151*10000</f>
        <v>0.29487508958591813</v>
      </c>
      <c r="DQ46">
        <f>[21]Series!$C151*10000</f>
        <v>0.29487508958591813</v>
      </c>
      <c r="DR46">
        <f>[22]Series!$C151*10000</f>
        <v>0.29487508958591813</v>
      </c>
      <c r="DS46">
        <f>[22]Series!$C151*10000</f>
        <v>0.29487508958591813</v>
      </c>
      <c r="DT46">
        <f>[22]Series!$C151*10000</f>
        <v>0.29487508958591813</v>
      </c>
      <c r="DU46">
        <f>[22]Series!$C151*10000</f>
        <v>0.29487508958591813</v>
      </c>
      <c r="DV46">
        <f>[22]Series!$C151*10000</f>
        <v>0.29487508958591813</v>
      </c>
      <c r="DW46">
        <f>[22]Series!$C151*10000</f>
        <v>0.29487508958591813</v>
      </c>
      <c r="DX46">
        <f>[22]Series!$C151*10000</f>
        <v>0.29487508958591813</v>
      </c>
      <c r="DY46">
        <f>[22]Series!$C151*10000</f>
        <v>0.29487508958591813</v>
      </c>
      <c r="DZ46">
        <f>[22]Series!$C151*10000</f>
        <v>0.29487508958591813</v>
      </c>
      <c r="EA46">
        <f>[22]Series!$C151*10000</f>
        <v>0.29487508958591813</v>
      </c>
      <c r="EB46">
        <f>[22]Series!$C151*10000</f>
        <v>0.29487508958591813</v>
      </c>
      <c r="EC46">
        <f>[22]Series!$C151*10000</f>
        <v>0.29487508958591813</v>
      </c>
      <c r="ED46">
        <f>[23]Series!$C151*10000</f>
        <v>0.29487508958591813</v>
      </c>
      <c r="EE46">
        <f>[23]Series!$C151*10000</f>
        <v>0.29487508958591813</v>
      </c>
      <c r="EF46">
        <f>[23]Series!$C151*10000</f>
        <v>0.29487508958591813</v>
      </c>
      <c r="EG46">
        <f>[23]Series!$C151*10000</f>
        <v>0.29487508958591813</v>
      </c>
      <c r="EH46">
        <f>[23]Series!$C151*10000</f>
        <v>0.29487508958591813</v>
      </c>
      <c r="EI46">
        <f>[23]Series!$C151*10000</f>
        <v>0.29487508958591813</v>
      </c>
      <c r="EJ46">
        <f>[23]Series!$C151*10000</f>
        <v>0.29487508958591813</v>
      </c>
      <c r="EK46">
        <f>[23]Series!$C151*10000</f>
        <v>0.29487508958591813</v>
      </c>
      <c r="EL46">
        <f>[23]Series!$C151*10000</f>
        <v>0.29487508958591813</v>
      </c>
      <c r="EM46">
        <f>[23]Series!$C151*10000</f>
        <v>0.29487508958591813</v>
      </c>
      <c r="EN46">
        <f>[23]Series!$C151*10000</f>
        <v>0.29487508958591813</v>
      </c>
      <c r="EO46">
        <f>[23]Series!$C151*10000</f>
        <v>0.29487508958591813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3">
      <c r="A47" s="1">
        <v>40817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[37]Sheet1!$C23</f>
        <v>0.33583712476321526</v>
      </c>
      <c r="AA47">
        <f>[38]Sheet1!$C23</f>
        <v>0.32794746580082418</v>
      </c>
      <c r="AB47">
        <f>[39]Sheet1!$C23</f>
        <v>0.32276700510543577</v>
      </c>
      <c r="AC47">
        <f>[40]Sheet1!$C23</f>
        <v>0.32493782987939518</v>
      </c>
      <c r="AD47">
        <f>[41]Sheet1!$C23</f>
        <v>0.32094941078675066</v>
      </c>
      <c r="AE47">
        <f>[42]Sheet1!$C23</f>
        <v>0.31002814055687888</v>
      </c>
      <c r="AF47">
        <f>[43]Sheet1!$C23</f>
        <v>0.30782142503149146</v>
      </c>
      <c r="AG47">
        <f>[44]Sheet1!$C23</f>
        <v>0.31059479866362572</v>
      </c>
      <c r="AH47">
        <f>[45]Sheet1!$C23</f>
        <v>0.30937188239802221</v>
      </c>
      <c r="AI47">
        <f>[46]Sheet1!$C23</f>
        <v>0.31330096996217016</v>
      </c>
      <c r="AJ47">
        <f>[47]Sheet1!$C23</f>
        <v>0.31330096996217016</v>
      </c>
      <c r="AK47">
        <f>[48]Sheet1!$C23</f>
        <v>0.31330096996217011</v>
      </c>
      <c r="AL47">
        <f>[49]Sheet1!$C11</f>
        <v>0.29703028509629631</v>
      </c>
      <c r="AM47">
        <f>[50]Sheet1!$C11</f>
        <v>0.29703028509629631</v>
      </c>
      <c r="AN47">
        <f>[51]Sheet1!$C11</f>
        <v>0.29703028509629631</v>
      </c>
      <c r="AO47">
        <f>[52]Sheet1!$C11</f>
        <v>0.29703028509629631</v>
      </c>
      <c r="AP47">
        <f>[53]Sheet1!$C11</f>
        <v>0.29703028509629631</v>
      </c>
      <c r="AQ47">
        <f>[54]Sheet1!$C11</f>
        <v>0.29703028509629631</v>
      </c>
      <c r="AR47">
        <f>[55]Sheet1!$C11</f>
        <v>0.29703028509629631</v>
      </c>
      <c r="AS47">
        <f>[56]Sheet1!$C11</f>
        <v>0.29703028509629631</v>
      </c>
      <c r="AT47">
        <f>[57]Sheet1!$C11</f>
        <v>0.29703028509629631</v>
      </c>
      <c r="AU47">
        <f>[58]Sheet1!$C11</f>
        <v>0.29703028509629631</v>
      </c>
      <c r="AV47">
        <f>[59]Sheet1!$C11</f>
        <v>0.29703028509629631</v>
      </c>
      <c r="AW47">
        <f>[60]Sheet1!$C11</f>
        <v>0.29703028509629603</v>
      </c>
      <c r="AX47">
        <f>[16]Series!$C152*10000</f>
        <v>0.30216254067776188</v>
      </c>
      <c r="AY47">
        <f>[16]Series!$C152*10000</f>
        <v>0.30216254067776188</v>
      </c>
      <c r="AZ47">
        <f>[16]Series!$C152*10000</f>
        <v>0.30216254067776188</v>
      </c>
      <c r="BA47">
        <f>[16]Series!$C152*10000</f>
        <v>0.30216254067776188</v>
      </c>
      <c r="BB47">
        <f>[16]Series!$C152*10000</f>
        <v>0.30216254067776188</v>
      </c>
      <c r="BC47">
        <f>[16]Series!$C152*10000</f>
        <v>0.30216254067776188</v>
      </c>
      <c r="BD47">
        <f>[16]Series!$C152*10000</f>
        <v>0.30216254067776188</v>
      </c>
      <c r="BE47">
        <f>[16]Series!$C152*10000</f>
        <v>0.30216254067776188</v>
      </c>
      <c r="BF47">
        <f>[16]Series!$C152*10000</f>
        <v>0.30216254067776188</v>
      </c>
      <c r="BG47">
        <f>[16]Series!$C152*10000</f>
        <v>0.30216254067776188</v>
      </c>
      <c r="BH47">
        <f>[16]Series!$C152*10000</f>
        <v>0.30216254067776188</v>
      </c>
      <c r="BI47">
        <f>[16]Series!$C152*10000</f>
        <v>0.30216254067776188</v>
      </c>
      <c r="BJ47">
        <f>[17]Series!$C152*10000</f>
        <v>0.30216254067776188</v>
      </c>
      <c r="BK47">
        <f>[17]Series!$C152*10000</f>
        <v>0.30216254067776188</v>
      </c>
      <c r="BL47">
        <f>[17]Series!$C152*10000</f>
        <v>0.30216254067776188</v>
      </c>
      <c r="BM47">
        <f>[17]Series!$C152*10000</f>
        <v>0.30216254067776188</v>
      </c>
      <c r="BN47">
        <f>[17]Series!$C152*10000</f>
        <v>0.30216254067776188</v>
      </c>
      <c r="BO47">
        <f>[17]Series!$C152*10000</f>
        <v>0.30216254067776188</v>
      </c>
      <c r="BP47">
        <f>[17]Series!$C152*10000</f>
        <v>0.30216254067776188</v>
      </c>
      <c r="BQ47">
        <f>[17]Series!$C152*10000</f>
        <v>0.30216254067776188</v>
      </c>
      <c r="BR47">
        <f>[17]Series!$C152*10000</f>
        <v>0.30216254067776188</v>
      </c>
      <c r="BS47">
        <f>[17]Series!$C152*10000</f>
        <v>0.30216254067776188</v>
      </c>
      <c r="BT47">
        <f>[17]Series!$C152*10000</f>
        <v>0.30216254067776188</v>
      </c>
      <c r="BU47">
        <f>[17]Series!$C152*10000</f>
        <v>0.30216254067776188</v>
      </c>
      <c r="BV47">
        <f>[18]Series!$C152*10000</f>
        <v>0.30216254067776188</v>
      </c>
      <c r="BW47">
        <f>[18]Series!$C152*10000</f>
        <v>0.30216254067776188</v>
      </c>
      <c r="BX47">
        <f>[18]Series!$C152*10000</f>
        <v>0.30216254067776188</v>
      </c>
      <c r="BY47">
        <f>[18]Series!$C152*10000</f>
        <v>0.30216254067776188</v>
      </c>
      <c r="BZ47">
        <f>[18]Series!$C152*10000</f>
        <v>0.30216254067776188</v>
      </c>
      <c r="CA47">
        <f>[18]Series!$C152*10000</f>
        <v>0.30216254067776188</v>
      </c>
      <c r="CB47">
        <f>[18]Series!$C152*10000</f>
        <v>0.30216254067776188</v>
      </c>
      <c r="CC47">
        <f>[18]Series!$C152*10000</f>
        <v>0.30216254067776188</v>
      </c>
      <c r="CD47">
        <f>[18]Series!$C152*10000</f>
        <v>0.30216254067776188</v>
      </c>
      <c r="CE47">
        <f>[18]Series!$C152*10000</f>
        <v>0.30216254067776188</v>
      </c>
      <c r="CF47">
        <f>[18]Series!$C152*10000</f>
        <v>0.30216254067776188</v>
      </c>
      <c r="CG47">
        <f>[18]Series!$C152*10000</f>
        <v>0.30216254067776188</v>
      </c>
      <c r="CH47">
        <f>[19]Series!$C152*10000</f>
        <v>0.30216254067776188</v>
      </c>
      <c r="CI47">
        <f>[19]Series!$C152*10000</f>
        <v>0.30216254067776188</v>
      </c>
      <c r="CJ47">
        <f>[19]Series!$C152*10000</f>
        <v>0.30216254067776188</v>
      </c>
      <c r="CK47">
        <f>[19]Series!$C152*10000</f>
        <v>0.30216254067776188</v>
      </c>
      <c r="CL47">
        <f>[19]Series!$C152*10000</f>
        <v>0.30216254067776188</v>
      </c>
      <c r="CM47">
        <f>[19]Series!$C152*10000</f>
        <v>0.30216254067776188</v>
      </c>
      <c r="CN47">
        <f>[19]Series!$C152*10000</f>
        <v>0.30216254067776188</v>
      </c>
      <c r="CO47">
        <f>[19]Series!$C152*10000</f>
        <v>0.30216254067776188</v>
      </c>
      <c r="CP47">
        <f>[19]Series!$C152*10000</f>
        <v>0.30216254067776188</v>
      </c>
      <c r="CQ47">
        <f>[19]Series!$C152*10000</f>
        <v>0.30216254067776188</v>
      </c>
      <c r="CR47">
        <f>[19]Series!$C152*10000</f>
        <v>0.30216254067776188</v>
      </c>
      <c r="CS47">
        <f>[19]Series!$C152*10000</f>
        <v>0.30216254067776188</v>
      </c>
      <c r="CT47">
        <f>[20]Series!$C152*10000</f>
        <v>0.30216254067776188</v>
      </c>
      <c r="CU47">
        <f>[20]Series!$C152*10000</f>
        <v>0.30216254067776188</v>
      </c>
      <c r="CV47">
        <f>[20]Series!$C152*10000</f>
        <v>0.30216254067776188</v>
      </c>
      <c r="CW47">
        <f>[20]Series!$C152*10000</f>
        <v>0.30216254067776188</v>
      </c>
      <c r="CX47">
        <f>[20]Series!$C152*10000</f>
        <v>0.30216254067776188</v>
      </c>
      <c r="CY47">
        <f>[20]Series!$C152*10000</f>
        <v>0.30216254067776188</v>
      </c>
      <c r="CZ47">
        <f>[20]Series!$C152*10000</f>
        <v>0.30216254067776188</v>
      </c>
      <c r="DA47">
        <f>[20]Series!$C152*10000</f>
        <v>0.30216254067776188</v>
      </c>
      <c r="DB47">
        <f>[20]Series!$C152*10000</f>
        <v>0.30216254067776188</v>
      </c>
      <c r="DC47">
        <f>[20]Series!$C152*10000</f>
        <v>0.30216254067776188</v>
      </c>
      <c r="DD47">
        <f>[20]Series!$C152*10000</f>
        <v>0.30216254067776188</v>
      </c>
      <c r="DE47">
        <f>[20]Series!$C152*10000</f>
        <v>0.30216254067776188</v>
      </c>
      <c r="DF47">
        <f>[21]Series!$C152*10000</f>
        <v>0.30216254067776188</v>
      </c>
      <c r="DG47">
        <f>[21]Series!$C152*10000</f>
        <v>0.30216254067776188</v>
      </c>
      <c r="DH47">
        <f>[21]Series!$C152*10000</f>
        <v>0.30216254067776188</v>
      </c>
      <c r="DI47">
        <f>[21]Series!$C152*10000</f>
        <v>0.30216254067776188</v>
      </c>
      <c r="DJ47">
        <f>[21]Series!$C152*10000</f>
        <v>0.30216254067776188</v>
      </c>
      <c r="DK47">
        <f>[21]Series!$C152*10000</f>
        <v>0.30216254067776188</v>
      </c>
      <c r="DL47">
        <f>[21]Series!$C152*10000</f>
        <v>0.30216254067776188</v>
      </c>
      <c r="DM47">
        <f>[21]Series!$C152*10000</f>
        <v>0.30216254067776188</v>
      </c>
      <c r="DN47">
        <f>[21]Series!$C152*10000</f>
        <v>0.30216254067776188</v>
      </c>
      <c r="DO47">
        <f>[21]Series!$C152*10000</f>
        <v>0.30216254067776188</v>
      </c>
      <c r="DP47">
        <f>[21]Series!$C152*10000</f>
        <v>0.30216254067776188</v>
      </c>
      <c r="DQ47">
        <f>[21]Series!$C152*10000</f>
        <v>0.30216254067776188</v>
      </c>
      <c r="DR47">
        <f>[22]Series!$C152*10000</f>
        <v>0.30216254067776188</v>
      </c>
      <c r="DS47">
        <f>[22]Series!$C152*10000</f>
        <v>0.30216254067776188</v>
      </c>
      <c r="DT47">
        <f>[22]Series!$C152*10000</f>
        <v>0.30216254067776188</v>
      </c>
      <c r="DU47">
        <f>[22]Series!$C152*10000</f>
        <v>0.30216254067776188</v>
      </c>
      <c r="DV47">
        <f>[22]Series!$C152*10000</f>
        <v>0.30216254067776188</v>
      </c>
      <c r="DW47">
        <f>[22]Series!$C152*10000</f>
        <v>0.30216254067776188</v>
      </c>
      <c r="DX47">
        <f>[22]Series!$C152*10000</f>
        <v>0.30216254067776188</v>
      </c>
      <c r="DY47">
        <f>[22]Series!$C152*10000</f>
        <v>0.30216254067776188</v>
      </c>
      <c r="DZ47">
        <f>[22]Series!$C152*10000</f>
        <v>0.30216254067776188</v>
      </c>
      <c r="EA47">
        <f>[22]Series!$C152*10000</f>
        <v>0.30216254067776188</v>
      </c>
      <c r="EB47">
        <f>[22]Series!$C152*10000</f>
        <v>0.30216254067776188</v>
      </c>
      <c r="EC47">
        <f>[22]Series!$C152*10000</f>
        <v>0.30216254067776188</v>
      </c>
      <c r="ED47">
        <f>[23]Series!$C152*10000</f>
        <v>0.30216254067776188</v>
      </c>
      <c r="EE47">
        <f>[23]Series!$C152*10000</f>
        <v>0.30216254067776188</v>
      </c>
      <c r="EF47">
        <f>[23]Series!$C152*10000</f>
        <v>0.30216254067776188</v>
      </c>
      <c r="EG47">
        <f>[23]Series!$C152*10000</f>
        <v>0.30216254067776188</v>
      </c>
      <c r="EH47">
        <f>[23]Series!$C152*10000</f>
        <v>0.30216254067776188</v>
      </c>
      <c r="EI47">
        <f>[23]Series!$C152*10000</f>
        <v>0.30216254067776188</v>
      </c>
      <c r="EJ47">
        <f>[23]Series!$C152*10000</f>
        <v>0.30216254067776188</v>
      </c>
      <c r="EK47">
        <f>[23]Series!$C152*10000</f>
        <v>0.30216254067776188</v>
      </c>
      <c r="EL47">
        <f>[23]Series!$C152*10000</f>
        <v>0.30216254067776188</v>
      </c>
      <c r="EM47">
        <f>[23]Series!$C152*10000</f>
        <v>0.30216254067776188</v>
      </c>
      <c r="EN47">
        <f>[23]Series!$C152*10000</f>
        <v>0.30216254067776188</v>
      </c>
      <c r="EO47">
        <f>[23]Series!$C152*10000</f>
        <v>0.30216254067776188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1:158" x14ac:dyDescent="0.3">
      <c r="A48" s="1">
        <v>40848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[37]Sheet1!$C24</f>
        <v>0.33400495801939201</v>
      </c>
      <c r="AA48">
        <f>[38]Sheet1!$C24</f>
        <v>0.32790863906009721</v>
      </c>
      <c r="AB48">
        <f>[39]Sheet1!$C24</f>
        <v>0.32376259347055236</v>
      </c>
      <c r="AC48">
        <f>[40]Sheet1!$C24</f>
        <v>0.32502040735733695</v>
      </c>
      <c r="AD48">
        <f>[41]Sheet1!$C24</f>
        <v>0.3193930326364226</v>
      </c>
      <c r="AE48">
        <f>[42]Sheet1!$C24</f>
        <v>0.31501587839632517</v>
      </c>
      <c r="AF48">
        <f>[43]Sheet1!$C24</f>
        <v>0.31251433435819542</v>
      </c>
      <c r="AG48">
        <f>[44]Sheet1!$C24</f>
        <v>0.30908458529553851</v>
      </c>
      <c r="AH48">
        <f>[45]Sheet1!$C24</f>
        <v>0.29334065564644618</v>
      </c>
      <c r="AI48">
        <f>[46]Sheet1!$C24</f>
        <v>0.29233064826967881</v>
      </c>
      <c r="AJ48">
        <f>[47]Sheet1!$C24</f>
        <v>0.28668353308548467</v>
      </c>
      <c r="AK48">
        <f>[48]Sheet1!$C24</f>
        <v>0.28668353308548461</v>
      </c>
      <c r="AL48">
        <f>[49]Sheet1!$C12</f>
        <v>0.28052373501429112</v>
      </c>
      <c r="AM48">
        <f>[50]Sheet1!$C12</f>
        <v>0.28052373501429112</v>
      </c>
      <c r="AN48">
        <f>[51]Sheet1!$C12</f>
        <v>0.28052373501429112</v>
      </c>
      <c r="AO48">
        <f>[52]Sheet1!$C12</f>
        <v>0.28052373501429112</v>
      </c>
      <c r="AP48">
        <f>[53]Sheet1!$C12</f>
        <v>0.28052373501429112</v>
      </c>
      <c r="AQ48">
        <f>[54]Sheet1!$C12</f>
        <v>0.28052373501429112</v>
      </c>
      <c r="AR48">
        <f>[55]Sheet1!$C12</f>
        <v>0.28052373501429112</v>
      </c>
      <c r="AS48">
        <f>[56]Sheet1!$C12</f>
        <v>0.28052373501429112</v>
      </c>
      <c r="AT48">
        <f>[57]Sheet1!$C12</f>
        <v>0.28052373501429112</v>
      </c>
      <c r="AU48">
        <f>[58]Sheet1!$C12</f>
        <v>0.28052373501429112</v>
      </c>
      <c r="AV48">
        <f>[59]Sheet1!$C12</f>
        <v>0.28052373501429112</v>
      </c>
      <c r="AW48">
        <f>[60]Sheet1!$C12</f>
        <v>0.28052373501429084</v>
      </c>
      <c r="AX48">
        <f>[16]Series!$C153*10000</f>
        <v>0.28985234191106091</v>
      </c>
      <c r="AY48">
        <f>[16]Series!$C153*10000</f>
        <v>0.28985234191106091</v>
      </c>
      <c r="AZ48">
        <f>[16]Series!$C153*10000</f>
        <v>0.28985234191106091</v>
      </c>
      <c r="BA48">
        <f>[16]Series!$C153*10000</f>
        <v>0.28985234191106091</v>
      </c>
      <c r="BB48">
        <f>[16]Series!$C153*10000</f>
        <v>0.28985234191106091</v>
      </c>
      <c r="BC48">
        <f>[16]Series!$C153*10000</f>
        <v>0.28985234191106091</v>
      </c>
      <c r="BD48">
        <f>[16]Series!$C153*10000</f>
        <v>0.28985234191106091</v>
      </c>
      <c r="BE48">
        <f>[16]Series!$C153*10000</f>
        <v>0.28985234191106091</v>
      </c>
      <c r="BF48">
        <f>[16]Series!$C153*10000</f>
        <v>0.28985234191106091</v>
      </c>
      <c r="BG48">
        <f>[16]Series!$C153*10000</f>
        <v>0.28985234191106091</v>
      </c>
      <c r="BH48">
        <f>[16]Series!$C153*10000</f>
        <v>0.28985234191106091</v>
      </c>
      <c r="BI48">
        <f>[16]Series!$C153*10000</f>
        <v>0.28985234191106091</v>
      </c>
      <c r="BJ48">
        <f>[17]Series!$C153*10000</f>
        <v>0.28985234191106091</v>
      </c>
      <c r="BK48">
        <f>[17]Series!$C153*10000</f>
        <v>0.28985234191106091</v>
      </c>
      <c r="BL48">
        <f>[17]Series!$C153*10000</f>
        <v>0.28985234191106091</v>
      </c>
      <c r="BM48">
        <f>[17]Series!$C153*10000</f>
        <v>0.28985234191106091</v>
      </c>
      <c r="BN48">
        <f>[17]Series!$C153*10000</f>
        <v>0.28985234191106091</v>
      </c>
      <c r="BO48">
        <f>[17]Series!$C153*10000</f>
        <v>0.28985234191106091</v>
      </c>
      <c r="BP48">
        <f>[17]Series!$C153*10000</f>
        <v>0.28985234191106091</v>
      </c>
      <c r="BQ48">
        <f>[17]Series!$C153*10000</f>
        <v>0.28985234191106091</v>
      </c>
      <c r="BR48">
        <f>[17]Series!$C153*10000</f>
        <v>0.28985234191106091</v>
      </c>
      <c r="BS48">
        <f>[17]Series!$C153*10000</f>
        <v>0.28985234191106091</v>
      </c>
      <c r="BT48">
        <f>[17]Series!$C153*10000</f>
        <v>0.28985234191106091</v>
      </c>
      <c r="BU48">
        <f>[17]Series!$C153*10000</f>
        <v>0.28985234191106091</v>
      </c>
      <c r="BV48">
        <f>[18]Series!$C153*10000</f>
        <v>0.28985234191106091</v>
      </c>
      <c r="BW48">
        <f>[18]Series!$C153*10000</f>
        <v>0.28985234191106091</v>
      </c>
      <c r="BX48">
        <f>[18]Series!$C153*10000</f>
        <v>0.28985234191106091</v>
      </c>
      <c r="BY48">
        <f>[18]Series!$C153*10000</f>
        <v>0.28985234191106091</v>
      </c>
      <c r="BZ48">
        <f>[18]Series!$C153*10000</f>
        <v>0.28985234191106091</v>
      </c>
      <c r="CA48">
        <f>[18]Series!$C153*10000</f>
        <v>0.28985234191106091</v>
      </c>
      <c r="CB48">
        <f>[18]Series!$C153*10000</f>
        <v>0.28985234191106091</v>
      </c>
      <c r="CC48">
        <f>[18]Series!$C153*10000</f>
        <v>0.28985234191106091</v>
      </c>
      <c r="CD48">
        <f>[18]Series!$C153*10000</f>
        <v>0.28985234191106091</v>
      </c>
      <c r="CE48">
        <f>[18]Series!$C153*10000</f>
        <v>0.28985234191106091</v>
      </c>
      <c r="CF48">
        <f>[18]Series!$C153*10000</f>
        <v>0.28985234191106091</v>
      </c>
      <c r="CG48">
        <f>[18]Series!$C153*10000</f>
        <v>0.28985234191106091</v>
      </c>
      <c r="CH48">
        <f>[19]Series!$C153*10000</f>
        <v>0.28985234191106091</v>
      </c>
      <c r="CI48">
        <f>[19]Series!$C153*10000</f>
        <v>0.28985234191106091</v>
      </c>
      <c r="CJ48">
        <f>[19]Series!$C153*10000</f>
        <v>0.28985234191106091</v>
      </c>
      <c r="CK48">
        <f>[19]Series!$C153*10000</f>
        <v>0.28985234191106091</v>
      </c>
      <c r="CL48">
        <f>[19]Series!$C153*10000</f>
        <v>0.28985234191106091</v>
      </c>
      <c r="CM48">
        <f>[19]Series!$C153*10000</f>
        <v>0.28985234191106091</v>
      </c>
      <c r="CN48">
        <f>[19]Series!$C153*10000</f>
        <v>0.28985234191106091</v>
      </c>
      <c r="CO48">
        <f>[19]Series!$C153*10000</f>
        <v>0.28985234191106091</v>
      </c>
      <c r="CP48">
        <f>[19]Series!$C153*10000</f>
        <v>0.28985234191106091</v>
      </c>
      <c r="CQ48">
        <f>[19]Series!$C153*10000</f>
        <v>0.28985234191106091</v>
      </c>
      <c r="CR48">
        <f>[19]Series!$C153*10000</f>
        <v>0.28985234191106091</v>
      </c>
      <c r="CS48">
        <f>[19]Series!$C153*10000</f>
        <v>0.28985234191106091</v>
      </c>
      <c r="CT48">
        <f>[20]Series!$C153*10000</f>
        <v>0.28985234191106091</v>
      </c>
      <c r="CU48">
        <f>[20]Series!$C153*10000</f>
        <v>0.28985234191106091</v>
      </c>
      <c r="CV48">
        <f>[20]Series!$C153*10000</f>
        <v>0.28985234191106091</v>
      </c>
      <c r="CW48">
        <f>[20]Series!$C153*10000</f>
        <v>0.28985234191106091</v>
      </c>
      <c r="CX48">
        <f>[20]Series!$C153*10000</f>
        <v>0.28985234191106091</v>
      </c>
      <c r="CY48">
        <f>[20]Series!$C153*10000</f>
        <v>0.28985234191106091</v>
      </c>
      <c r="CZ48">
        <f>[20]Series!$C153*10000</f>
        <v>0.28985234191106091</v>
      </c>
      <c r="DA48">
        <f>[20]Series!$C153*10000</f>
        <v>0.28985234191106091</v>
      </c>
      <c r="DB48">
        <f>[20]Series!$C153*10000</f>
        <v>0.28985234191106091</v>
      </c>
      <c r="DC48">
        <f>[20]Series!$C153*10000</f>
        <v>0.28985234191106091</v>
      </c>
      <c r="DD48">
        <f>[20]Series!$C153*10000</f>
        <v>0.28985234191106091</v>
      </c>
      <c r="DE48">
        <f>[20]Series!$C153*10000</f>
        <v>0.28985234191106091</v>
      </c>
      <c r="DF48">
        <f>[21]Series!$C153*10000</f>
        <v>0.28985234191106091</v>
      </c>
      <c r="DG48">
        <f>[21]Series!$C153*10000</f>
        <v>0.28985234191106091</v>
      </c>
      <c r="DH48">
        <f>[21]Series!$C153*10000</f>
        <v>0.28985234191106091</v>
      </c>
      <c r="DI48">
        <f>[21]Series!$C153*10000</f>
        <v>0.28985234191106091</v>
      </c>
      <c r="DJ48">
        <f>[21]Series!$C153*10000</f>
        <v>0.28985234191106091</v>
      </c>
      <c r="DK48">
        <f>[21]Series!$C153*10000</f>
        <v>0.28985234191106091</v>
      </c>
      <c r="DL48">
        <f>[21]Series!$C153*10000</f>
        <v>0.28985234191106091</v>
      </c>
      <c r="DM48">
        <f>[21]Series!$C153*10000</f>
        <v>0.28985234191106091</v>
      </c>
      <c r="DN48">
        <f>[21]Series!$C153*10000</f>
        <v>0.28985234191106091</v>
      </c>
      <c r="DO48">
        <f>[21]Series!$C153*10000</f>
        <v>0.28985234191106091</v>
      </c>
      <c r="DP48">
        <f>[21]Series!$C153*10000</f>
        <v>0.28985234191106091</v>
      </c>
      <c r="DQ48">
        <f>[21]Series!$C153*10000</f>
        <v>0.28985234191106091</v>
      </c>
      <c r="DR48">
        <f>[22]Series!$C153*10000</f>
        <v>0.28985234191106091</v>
      </c>
      <c r="DS48">
        <f>[22]Series!$C153*10000</f>
        <v>0.28985234191106091</v>
      </c>
      <c r="DT48">
        <f>[22]Series!$C153*10000</f>
        <v>0.28985234191106091</v>
      </c>
      <c r="DU48">
        <f>[22]Series!$C153*10000</f>
        <v>0.28985234191106091</v>
      </c>
      <c r="DV48">
        <f>[22]Series!$C153*10000</f>
        <v>0.28985234191106091</v>
      </c>
      <c r="DW48">
        <f>[22]Series!$C153*10000</f>
        <v>0.28985234191106091</v>
      </c>
      <c r="DX48">
        <f>[22]Series!$C153*10000</f>
        <v>0.28985234191106091</v>
      </c>
      <c r="DY48">
        <f>[22]Series!$C153*10000</f>
        <v>0.28985234191106091</v>
      </c>
      <c r="DZ48">
        <f>[22]Series!$C153*10000</f>
        <v>0.28985234191106091</v>
      </c>
      <c r="EA48">
        <f>[22]Series!$C153*10000</f>
        <v>0.28985234191106091</v>
      </c>
      <c r="EB48">
        <f>[22]Series!$C153*10000</f>
        <v>0.28985234191106091</v>
      </c>
      <c r="EC48">
        <f>[22]Series!$C153*10000</f>
        <v>0.28985234191106091</v>
      </c>
      <c r="ED48">
        <f>[23]Series!$C153*10000</f>
        <v>0.28985234191106091</v>
      </c>
      <c r="EE48">
        <f>[23]Series!$C153*10000</f>
        <v>0.28985234191106091</v>
      </c>
      <c r="EF48">
        <f>[23]Series!$C153*10000</f>
        <v>0.28985234191106091</v>
      </c>
      <c r="EG48">
        <f>[23]Series!$C153*10000</f>
        <v>0.28985234191106091</v>
      </c>
      <c r="EH48">
        <f>[23]Series!$C153*10000</f>
        <v>0.28985234191106091</v>
      </c>
      <c r="EI48">
        <f>[23]Series!$C153*10000</f>
        <v>0.28985234191106091</v>
      </c>
      <c r="EJ48">
        <f>[23]Series!$C153*10000</f>
        <v>0.28985234191106091</v>
      </c>
      <c r="EK48">
        <f>[23]Series!$C153*10000</f>
        <v>0.28985234191106091</v>
      </c>
      <c r="EL48">
        <f>[23]Series!$C153*10000</f>
        <v>0.28985234191106091</v>
      </c>
      <c r="EM48">
        <f>[23]Series!$C153*10000</f>
        <v>0.28985234191106091</v>
      </c>
      <c r="EN48">
        <f>[23]Series!$C153*10000</f>
        <v>0.28985234191106091</v>
      </c>
      <c r="EO48">
        <f>[23]Series!$C153*10000</f>
        <v>0.28985234191106091</v>
      </c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1:158" x14ac:dyDescent="0.3">
      <c r="A49" s="1">
        <v>40878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[37]Sheet1!$C25</f>
        <v>0.33552100070239732</v>
      </c>
      <c r="AA49">
        <f>[38]Sheet1!$C25</f>
        <v>0.32815685312439768</v>
      </c>
      <c r="AB49">
        <f>[39]Sheet1!$C25</f>
        <v>0.32305338764079283</v>
      </c>
      <c r="AC49">
        <f>[40]Sheet1!$C25</f>
        <v>0.3244709028211451</v>
      </c>
      <c r="AD49">
        <f>[41]Sheet1!$C25</f>
        <v>0.32073602703855697</v>
      </c>
      <c r="AE49">
        <f>[42]Sheet1!$C25</f>
        <v>0.31407368849561096</v>
      </c>
      <c r="AF49">
        <f>[43]Sheet1!$C25</f>
        <v>0.31385807514669078</v>
      </c>
      <c r="AG49">
        <f>[44]Sheet1!$C25</f>
        <v>0.31390482283019105</v>
      </c>
      <c r="AH49">
        <f>[45]Sheet1!$C25</f>
        <v>0.30988357778465569</v>
      </c>
      <c r="AI49">
        <f>[46]Sheet1!$C25</f>
        <v>0.31407239928935954</v>
      </c>
      <c r="AJ49">
        <f>[47]Sheet1!$C25</f>
        <v>0.31897499237863425</v>
      </c>
      <c r="AK49">
        <f>[48]Sheet1!$C25</f>
        <v>0.31133706731466226</v>
      </c>
      <c r="AL49">
        <f>[49]Sheet1!$C13</f>
        <v>0.2932121259354174</v>
      </c>
      <c r="AM49">
        <f>[50]Sheet1!$C13</f>
        <v>0.2932121259354174</v>
      </c>
      <c r="AN49">
        <f>[51]Sheet1!$C13</f>
        <v>0.2932121259354174</v>
      </c>
      <c r="AO49">
        <f>[52]Sheet1!$C13</f>
        <v>0.2932121259354174</v>
      </c>
      <c r="AP49">
        <f>[53]Sheet1!$C13</f>
        <v>0.2932121259354174</v>
      </c>
      <c r="AQ49">
        <f>[54]Sheet1!$C13</f>
        <v>0.2932121259354174</v>
      </c>
      <c r="AR49">
        <f>[55]Sheet1!$C13</f>
        <v>0.2932121259354174</v>
      </c>
      <c r="AS49">
        <f>[56]Sheet1!$C13</f>
        <v>0.2932121259354174</v>
      </c>
      <c r="AT49">
        <f>[57]Sheet1!$C13</f>
        <v>0.2932121259354174</v>
      </c>
      <c r="AU49">
        <f>[58]Sheet1!$C13</f>
        <v>0.2932121259354174</v>
      </c>
      <c r="AV49">
        <f>[59]Sheet1!$C13</f>
        <v>0.2932121259354174</v>
      </c>
      <c r="AW49">
        <f>[60]Sheet1!$C13</f>
        <v>0.29321212593541718</v>
      </c>
      <c r="AX49">
        <f>[16]Series!$C154*10000</f>
        <v>0.2914620872485994</v>
      </c>
      <c r="AY49">
        <f>[16]Series!$C154*10000</f>
        <v>0.2914620872485994</v>
      </c>
      <c r="AZ49">
        <f>[16]Series!$C154*10000</f>
        <v>0.2914620872485994</v>
      </c>
      <c r="BA49">
        <f>[16]Series!$C154*10000</f>
        <v>0.2914620872485994</v>
      </c>
      <c r="BB49">
        <f>[16]Series!$C154*10000</f>
        <v>0.2914620872485994</v>
      </c>
      <c r="BC49">
        <f>[16]Series!$C154*10000</f>
        <v>0.2914620872485994</v>
      </c>
      <c r="BD49">
        <f>[16]Series!$C154*10000</f>
        <v>0.2914620872485994</v>
      </c>
      <c r="BE49">
        <f>[16]Series!$C154*10000</f>
        <v>0.2914620872485994</v>
      </c>
      <c r="BF49">
        <f>[16]Series!$C154*10000</f>
        <v>0.2914620872485994</v>
      </c>
      <c r="BG49">
        <f>[16]Series!$C154*10000</f>
        <v>0.2914620872485994</v>
      </c>
      <c r="BH49">
        <f>[16]Series!$C154*10000</f>
        <v>0.2914620872485994</v>
      </c>
      <c r="BI49">
        <f>[16]Series!$C154*10000</f>
        <v>0.2914620872485994</v>
      </c>
      <c r="BJ49">
        <f>[17]Series!$C154*10000</f>
        <v>0.2914620872485994</v>
      </c>
      <c r="BK49">
        <f>[17]Series!$C154*10000</f>
        <v>0.2914620872485994</v>
      </c>
      <c r="BL49">
        <f>[17]Series!$C154*10000</f>
        <v>0.2914620872485994</v>
      </c>
      <c r="BM49">
        <f>[17]Series!$C154*10000</f>
        <v>0.2914620872485994</v>
      </c>
      <c r="BN49">
        <f>[17]Series!$C154*10000</f>
        <v>0.2914620872485994</v>
      </c>
      <c r="BO49">
        <f>[17]Series!$C154*10000</f>
        <v>0.2914620872485994</v>
      </c>
      <c r="BP49">
        <f>[17]Series!$C154*10000</f>
        <v>0.2914620872485994</v>
      </c>
      <c r="BQ49">
        <f>[17]Series!$C154*10000</f>
        <v>0.2914620872485994</v>
      </c>
      <c r="BR49">
        <f>[17]Series!$C154*10000</f>
        <v>0.2914620872485994</v>
      </c>
      <c r="BS49">
        <f>[17]Series!$C154*10000</f>
        <v>0.2914620872485994</v>
      </c>
      <c r="BT49">
        <f>[17]Series!$C154*10000</f>
        <v>0.2914620872485994</v>
      </c>
      <c r="BU49">
        <f>[17]Series!$C154*10000</f>
        <v>0.2914620872485994</v>
      </c>
      <c r="BV49">
        <f>[18]Series!$C154*10000</f>
        <v>0.2914620872485994</v>
      </c>
      <c r="BW49">
        <f>[18]Series!$C154*10000</f>
        <v>0.2914620872485994</v>
      </c>
      <c r="BX49">
        <f>[18]Series!$C154*10000</f>
        <v>0.2914620872485994</v>
      </c>
      <c r="BY49">
        <f>[18]Series!$C154*10000</f>
        <v>0.2914620872485994</v>
      </c>
      <c r="BZ49">
        <f>[18]Series!$C154*10000</f>
        <v>0.2914620872485994</v>
      </c>
      <c r="CA49">
        <f>[18]Series!$C154*10000</f>
        <v>0.2914620872485994</v>
      </c>
      <c r="CB49">
        <f>[18]Series!$C154*10000</f>
        <v>0.2914620872485994</v>
      </c>
      <c r="CC49">
        <f>[18]Series!$C154*10000</f>
        <v>0.2914620872485994</v>
      </c>
      <c r="CD49">
        <f>[18]Series!$C154*10000</f>
        <v>0.2914620872485994</v>
      </c>
      <c r="CE49">
        <f>[18]Series!$C154*10000</f>
        <v>0.2914620872485994</v>
      </c>
      <c r="CF49">
        <f>[18]Series!$C154*10000</f>
        <v>0.2914620872485994</v>
      </c>
      <c r="CG49">
        <f>[18]Series!$C154*10000</f>
        <v>0.2914620872485994</v>
      </c>
      <c r="CH49">
        <f>[19]Series!$C154*10000</f>
        <v>0.2914620872485994</v>
      </c>
      <c r="CI49">
        <f>[19]Series!$C154*10000</f>
        <v>0.2914620872485994</v>
      </c>
      <c r="CJ49">
        <f>[19]Series!$C154*10000</f>
        <v>0.2914620872485994</v>
      </c>
      <c r="CK49">
        <f>[19]Series!$C154*10000</f>
        <v>0.2914620872485994</v>
      </c>
      <c r="CL49">
        <f>[19]Series!$C154*10000</f>
        <v>0.2914620872485994</v>
      </c>
      <c r="CM49">
        <f>[19]Series!$C154*10000</f>
        <v>0.2914620872485994</v>
      </c>
      <c r="CN49">
        <f>[19]Series!$C154*10000</f>
        <v>0.2914620872485994</v>
      </c>
      <c r="CO49">
        <f>[19]Series!$C154*10000</f>
        <v>0.2914620872485994</v>
      </c>
      <c r="CP49">
        <f>[19]Series!$C154*10000</f>
        <v>0.2914620872485994</v>
      </c>
      <c r="CQ49">
        <f>[19]Series!$C154*10000</f>
        <v>0.2914620872485994</v>
      </c>
      <c r="CR49">
        <f>[19]Series!$C154*10000</f>
        <v>0.2914620872485994</v>
      </c>
      <c r="CS49">
        <f>[19]Series!$C154*10000</f>
        <v>0.2914620872485994</v>
      </c>
      <c r="CT49">
        <f>[20]Series!$C154*10000</f>
        <v>0.2914620872485994</v>
      </c>
      <c r="CU49">
        <f>[20]Series!$C154*10000</f>
        <v>0.2914620872485994</v>
      </c>
      <c r="CV49">
        <f>[20]Series!$C154*10000</f>
        <v>0.2914620872485994</v>
      </c>
      <c r="CW49">
        <f>[20]Series!$C154*10000</f>
        <v>0.2914620872485994</v>
      </c>
      <c r="CX49">
        <f>[20]Series!$C154*10000</f>
        <v>0.2914620872485994</v>
      </c>
      <c r="CY49">
        <f>[20]Series!$C154*10000</f>
        <v>0.2914620872485994</v>
      </c>
      <c r="CZ49">
        <f>[20]Series!$C154*10000</f>
        <v>0.2914620872485994</v>
      </c>
      <c r="DA49">
        <f>[20]Series!$C154*10000</f>
        <v>0.2914620872485994</v>
      </c>
      <c r="DB49">
        <f>[20]Series!$C154*10000</f>
        <v>0.2914620872485994</v>
      </c>
      <c r="DC49">
        <f>[20]Series!$C154*10000</f>
        <v>0.2914620872485994</v>
      </c>
      <c r="DD49">
        <f>[20]Series!$C154*10000</f>
        <v>0.2914620872485994</v>
      </c>
      <c r="DE49">
        <f>[20]Series!$C154*10000</f>
        <v>0.2914620872485994</v>
      </c>
      <c r="DF49">
        <f>[21]Series!$C154*10000</f>
        <v>0.2914620872485994</v>
      </c>
      <c r="DG49">
        <f>[21]Series!$C154*10000</f>
        <v>0.2914620872485994</v>
      </c>
      <c r="DH49">
        <f>[21]Series!$C154*10000</f>
        <v>0.2914620872485994</v>
      </c>
      <c r="DI49">
        <f>[21]Series!$C154*10000</f>
        <v>0.2914620872485994</v>
      </c>
      <c r="DJ49">
        <f>[21]Series!$C154*10000</f>
        <v>0.2914620872485994</v>
      </c>
      <c r="DK49">
        <f>[21]Series!$C154*10000</f>
        <v>0.2914620872485994</v>
      </c>
      <c r="DL49">
        <f>[21]Series!$C154*10000</f>
        <v>0.2914620872485994</v>
      </c>
      <c r="DM49">
        <f>[21]Series!$C154*10000</f>
        <v>0.2914620872485994</v>
      </c>
      <c r="DN49">
        <f>[21]Series!$C154*10000</f>
        <v>0.2914620872485994</v>
      </c>
      <c r="DO49">
        <f>[21]Series!$C154*10000</f>
        <v>0.2914620872485994</v>
      </c>
      <c r="DP49">
        <f>[21]Series!$C154*10000</f>
        <v>0.2914620872485994</v>
      </c>
      <c r="DQ49">
        <f>[21]Series!$C154*10000</f>
        <v>0.2914620872485994</v>
      </c>
      <c r="DR49">
        <f>[22]Series!$C154*10000</f>
        <v>0.2914620872485994</v>
      </c>
      <c r="DS49">
        <f>[22]Series!$C154*10000</f>
        <v>0.2914620872485994</v>
      </c>
      <c r="DT49">
        <f>[22]Series!$C154*10000</f>
        <v>0.2914620872485994</v>
      </c>
      <c r="DU49">
        <f>[22]Series!$C154*10000</f>
        <v>0.2914620872485994</v>
      </c>
      <c r="DV49">
        <f>[22]Series!$C154*10000</f>
        <v>0.2914620872485994</v>
      </c>
      <c r="DW49">
        <f>[22]Series!$C154*10000</f>
        <v>0.2914620872485994</v>
      </c>
      <c r="DX49">
        <f>[22]Series!$C154*10000</f>
        <v>0.2914620872485994</v>
      </c>
      <c r="DY49">
        <f>[22]Series!$C154*10000</f>
        <v>0.2914620872485994</v>
      </c>
      <c r="DZ49">
        <f>[22]Series!$C154*10000</f>
        <v>0.2914620872485994</v>
      </c>
      <c r="EA49">
        <f>[22]Series!$C154*10000</f>
        <v>0.2914620872485994</v>
      </c>
      <c r="EB49">
        <f>[22]Series!$C154*10000</f>
        <v>0.2914620872485994</v>
      </c>
      <c r="EC49">
        <f>[22]Series!$C154*10000</f>
        <v>0.2914620872485994</v>
      </c>
      <c r="ED49">
        <f>[23]Series!$C154*10000</f>
        <v>0.2914620872485994</v>
      </c>
      <c r="EE49">
        <f>[23]Series!$C154*10000</f>
        <v>0.2914620872485994</v>
      </c>
      <c r="EF49">
        <f>[23]Series!$C154*10000</f>
        <v>0.2914620872485994</v>
      </c>
      <c r="EG49">
        <f>[23]Series!$C154*10000</f>
        <v>0.2914620872485994</v>
      </c>
      <c r="EH49">
        <f>[23]Series!$C154*10000</f>
        <v>0.2914620872485994</v>
      </c>
      <c r="EI49">
        <f>[23]Series!$C154*10000</f>
        <v>0.2914620872485994</v>
      </c>
      <c r="EJ49">
        <f>[23]Series!$C154*10000</f>
        <v>0.2914620872485994</v>
      </c>
      <c r="EK49">
        <f>[23]Series!$C154*10000</f>
        <v>0.2914620872485994</v>
      </c>
      <c r="EL49">
        <f>[23]Series!$C154*10000</f>
        <v>0.2914620872485994</v>
      </c>
      <c r="EM49">
        <f>[23]Series!$C154*10000</f>
        <v>0.2914620872485994</v>
      </c>
      <c r="EN49">
        <f>[23]Series!$C154*10000</f>
        <v>0.2914620872485994</v>
      </c>
      <c r="EO49">
        <f>[23]Series!$C154*10000</f>
        <v>0.2914620872485994</v>
      </c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1:158" x14ac:dyDescent="0.3">
      <c r="A50" s="1">
        <v>40909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L50">
        <f>[49]Sheet1!$C14</f>
        <v>0.2978443344556605</v>
      </c>
      <c r="AM50">
        <f>[50]Sheet1!$C14</f>
        <v>0.2978443344556605</v>
      </c>
      <c r="AN50">
        <f>[51]Sheet1!$C14</f>
        <v>0.2978443344556605</v>
      </c>
      <c r="AO50">
        <f>[52]Sheet1!$C14</f>
        <v>0.2978443344556605</v>
      </c>
      <c r="AP50">
        <f>[53]Sheet1!$C14</f>
        <v>0.2978443344556605</v>
      </c>
      <c r="AQ50">
        <f>[54]Sheet1!$C14</f>
        <v>0.2978443344556605</v>
      </c>
      <c r="AR50">
        <f>[55]Sheet1!$C14</f>
        <v>0.2978443344556605</v>
      </c>
      <c r="AS50">
        <f>[56]Sheet1!$C14</f>
        <v>0.2978443344556605</v>
      </c>
      <c r="AT50">
        <f>[57]Sheet1!$C14</f>
        <v>0.2978443344556605</v>
      </c>
      <c r="AU50">
        <f>[58]Sheet1!$C14</f>
        <v>0.2978443344556605</v>
      </c>
      <c r="AV50">
        <f>[59]Sheet1!$C14</f>
        <v>0.2978443344556605</v>
      </c>
      <c r="AW50">
        <f>[60]Sheet1!$C14</f>
        <v>0.29784433445566028</v>
      </c>
      <c r="AX50" s="3">
        <f>[61]Sheet1!$C2</f>
        <v>0.30397573590569493</v>
      </c>
      <c r="AY50">
        <f>[62]Sheet1!$C2</f>
        <v>0.30397573590569488</v>
      </c>
      <c r="AZ50">
        <f>[63]Sheet1!$C2</f>
        <v>0.30397573590569488</v>
      </c>
      <c r="BA50">
        <f>[64]Sheet1!$C2</f>
        <v>0.30397573590569488</v>
      </c>
      <c r="BB50">
        <f>[65]Sheet1!$C2</f>
        <v>0.30397573590569488</v>
      </c>
      <c r="BC50">
        <f>[66]Sheet1!$C2</f>
        <v>0.30397573590569488</v>
      </c>
      <c r="BD50">
        <f>[67]Sheet1!$C2</f>
        <v>0.30397573590569488</v>
      </c>
      <c r="BE50">
        <f>[68]Sheet1!$C2</f>
        <v>0.30397573590569488</v>
      </c>
      <c r="BF50">
        <f>[69]Sheet1!$C2</f>
        <v>0.30397573590569488</v>
      </c>
      <c r="BG50">
        <f>[70]Sheet1!$C2</f>
        <v>0.30397573590569488</v>
      </c>
      <c r="BH50">
        <f>[71]Sheet1!$C2</f>
        <v>0.30397573590569488</v>
      </c>
      <c r="BI50">
        <f>[72]Sheet1!$C2</f>
        <v>0.30397573590569493</v>
      </c>
      <c r="BJ50">
        <f>[17]Series!$C155*10000</f>
        <v>0.3091432973871755</v>
      </c>
      <c r="BK50">
        <f>[17]Series!$C155*10000</f>
        <v>0.3091432973871755</v>
      </c>
      <c r="BL50">
        <f>[17]Series!$C155*10000</f>
        <v>0.3091432973871755</v>
      </c>
      <c r="BM50">
        <f>[17]Series!$C155*10000</f>
        <v>0.3091432973871755</v>
      </c>
      <c r="BN50">
        <f>[17]Series!$C155*10000</f>
        <v>0.3091432973871755</v>
      </c>
      <c r="BO50">
        <f>[17]Series!$C155*10000</f>
        <v>0.3091432973871755</v>
      </c>
      <c r="BP50">
        <f>[17]Series!$C155*10000</f>
        <v>0.3091432973871755</v>
      </c>
      <c r="BQ50">
        <f>[17]Series!$C155*10000</f>
        <v>0.3091432973871755</v>
      </c>
      <c r="BR50">
        <f>[17]Series!$C155*10000</f>
        <v>0.3091432973871755</v>
      </c>
      <c r="BS50">
        <f>[17]Series!$C155*10000</f>
        <v>0.3091432973871755</v>
      </c>
      <c r="BT50">
        <f>[17]Series!$C155*10000</f>
        <v>0.3091432973871755</v>
      </c>
      <c r="BU50">
        <f>[17]Series!$C155*10000</f>
        <v>0.3091432973871755</v>
      </c>
      <c r="BV50">
        <f>[18]Series!$C155*10000</f>
        <v>0.3091432973871755</v>
      </c>
      <c r="BW50">
        <f>[18]Series!$C155*10000</f>
        <v>0.3091432973871755</v>
      </c>
      <c r="BX50">
        <f>[18]Series!$C155*10000</f>
        <v>0.3091432973871755</v>
      </c>
      <c r="BY50">
        <f>[18]Series!$C155*10000</f>
        <v>0.3091432973871755</v>
      </c>
      <c r="BZ50">
        <f>[18]Series!$C155*10000</f>
        <v>0.3091432973871755</v>
      </c>
      <c r="CA50">
        <f>[18]Series!$C155*10000</f>
        <v>0.3091432973871755</v>
      </c>
      <c r="CB50">
        <f>[18]Series!$C155*10000</f>
        <v>0.3091432973871755</v>
      </c>
      <c r="CC50">
        <f>[18]Series!$C155*10000</f>
        <v>0.3091432973871755</v>
      </c>
      <c r="CD50">
        <f>[18]Series!$C155*10000</f>
        <v>0.3091432973871755</v>
      </c>
      <c r="CE50">
        <f>[18]Series!$C155*10000</f>
        <v>0.3091432973871755</v>
      </c>
      <c r="CF50">
        <f>[18]Series!$C155*10000</f>
        <v>0.3091432973871755</v>
      </c>
      <c r="CG50">
        <f>[18]Series!$C155*10000</f>
        <v>0.3091432973871755</v>
      </c>
      <c r="CH50">
        <f>[19]Series!$C155*10000</f>
        <v>0.3091432973871755</v>
      </c>
      <c r="CI50">
        <f>[19]Series!$C155*10000</f>
        <v>0.3091432973871755</v>
      </c>
      <c r="CJ50">
        <f>[19]Series!$C155*10000</f>
        <v>0.3091432973871755</v>
      </c>
      <c r="CK50">
        <f>[19]Series!$C155*10000</f>
        <v>0.3091432973871755</v>
      </c>
      <c r="CL50">
        <f>[19]Series!$C155*10000</f>
        <v>0.3091432973871755</v>
      </c>
      <c r="CM50">
        <f>[19]Series!$C155*10000</f>
        <v>0.3091432973871755</v>
      </c>
      <c r="CN50">
        <f>[19]Series!$C155*10000</f>
        <v>0.3091432973871755</v>
      </c>
      <c r="CO50">
        <f>[19]Series!$C155*10000</f>
        <v>0.3091432973871755</v>
      </c>
      <c r="CP50">
        <f>[19]Series!$C155*10000</f>
        <v>0.3091432973871755</v>
      </c>
      <c r="CQ50">
        <f>[19]Series!$C155*10000</f>
        <v>0.3091432973871755</v>
      </c>
      <c r="CR50">
        <f>[19]Series!$C155*10000</f>
        <v>0.3091432973871755</v>
      </c>
      <c r="CS50">
        <f>[19]Series!$C155*10000</f>
        <v>0.3091432973871755</v>
      </c>
      <c r="CT50">
        <f>[20]Series!$C155*10000</f>
        <v>0.3091432973871755</v>
      </c>
      <c r="CU50">
        <f>[20]Series!$C155*10000</f>
        <v>0.3091432973871755</v>
      </c>
      <c r="CV50">
        <f>[20]Series!$C155*10000</f>
        <v>0.3091432973871755</v>
      </c>
      <c r="CW50">
        <f>[20]Series!$C155*10000</f>
        <v>0.3091432973871755</v>
      </c>
      <c r="CX50">
        <f>[20]Series!$C155*10000</f>
        <v>0.3091432973871755</v>
      </c>
      <c r="CY50">
        <f>[20]Series!$C155*10000</f>
        <v>0.3091432973871755</v>
      </c>
      <c r="CZ50">
        <f>[20]Series!$C155*10000</f>
        <v>0.3091432973871755</v>
      </c>
      <c r="DA50">
        <f>[20]Series!$C155*10000</f>
        <v>0.3091432973871755</v>
      </c>
      <c r="DB50">
        <f>[20]Series!$C155*10000</f>
        <v>0.3091432973871755</v>
      </c>
      <c r="DC50">
        <f>[20]Series!$C155*10000</f>
        <v>0.3091432973871755</v>
      </c>
      <c r="DD50">
        <f>[20]Series!$C155*10000</f>
        <v>0.3091432973871755</v>
      </c>
      <c r="DE50">
        <f>[20]Series!$C155*10000</f>
        <v>0.3091432973871755</v>
      </c>
      <c r="DF50">
        <f>[21]Series!$C155*10000</f>
        <v>0.3091432973871755</v>
      </c>
      <c r="DG50">
        <f>[21]Series!$C155*10000</f>
        <v>0.3091432973871755</v>
      </c>
      <c r="DH50">
        <f>[21]Series!$C155*10000</f>
        <v>0.3091432973871755</v>
      </c>
      <c r="DI50">
        <f>[21]Series!$C155*10000</f>
        <v>0.3091432973871755</v>
      </c>
      <c r="DJ50">
        <f>[21]Series!$C155*10000</f>
        <v>0.3091432973871755</v>
      </c>
      <c r="DK50">
        <f>[21]Series!$C155*10000</f>
        <v>0.3091432973871755</v>
      </c>
      <c r="DL50">
        <f>[21]Series!$C155*10000</f>
        <v>0.3091432973871755</v>
      </c>
      <c r="DM50">
        <f>[21]Series!$C155*10000</f>
        <v>0.3091432973871755</v>
      </c>
      <c r="DN50">
        <f>[21]Series!$C155*10000</f>
        <v>0.3091432973871755</v>
      </c>
      <c r="DO50">
        <f>[21]Series!$C155*10000</f>
        <v>0.3091432973871755</v>
      </c>
      <c r="DP50">
        <f>[21]Series!$C155*10000</f>
        <v>0.3091432973871755</v>
      </c>
      <c r="DQ50">
        <f>[21]Series!$C155*10000</f>
        <v>0.3091432973871755</v>
      </c>
      <c r="DR50">
        <f>[22]Series!$C155*10000</f>
        <v>0.3091432973871755</v>
      </c>
      <c r="DS50">
        <f>[22]Series!$C155*10000</f>
        <v>0.3091432973871755</v>
      </c>
      <c r="DT50">
        <f>[22]Series!$C155*10000</f>
        <v>0.3091432973871755</v>
      </c>
      <c r="DU50">
        <f>[22]Series!$C155*10000</f>
        <v>0.3091432973871755</v>
      </c>
      <c r="DV50">
        <f>[22]Series!$C155*10000</f>
        <v>0.3091432973871755</v>
      </c>
      <c r="DW50">
        <f>[22]Series!$C155*10000</f>
        <v>0.3091432973871755</v>
      </c>
      <c r="DX50">
        <f>[22]Series!$C155*10000</f>
        <v>0.3091432973871755</v>
      </c>
      <c r="DY50">
        <f>[22]Series!$C155*10000</f>
        <v>0.3091432973871755</v>
      </c>
      <c r="DZ50">
        <f>[22]Series!$C155*10000</f>
        <v>0.3091432973871755</v>
      </c>
      <c r="EA50">
        <f>[22]Series!$C155*10000</f>
        <v>0.3091432973871755</v>
      </c>
      <c r="EB50">
        <f>[22]Series!$C155*10000</f>
        <v>0.3091432973871755</v>
      </c>
      <c r="EC50">
        <f>[22]Series!$C155*10000</f>
        <v>0.3091432973871755</v>
      </c>
      <c r="ED50">
        <f>[23]Series!$C155*10000</f>
        <v>0.3091432973871755</v>
      </c>
      <c r="EE50">
        <f>[23]Series!$C155*10000</f>
        <v>0.3091432973871755</v>
      </c>
      <c r="EF50">
        <f>[23]Series!$C155*10000</f>
        <v>0.3091432973871755</v>
      </c>
      <c r="EG50">
        <f>[23]Series!$C155*10000</f>
        <v>0.3091432973871755</v>
      </c>
      <c r="EH50">
        <f>[23]Series!$C155*10000</f>
        <v>0.3091432973871755</v>
      </c>
      <c r="EI50">
        <f>[23]Series!$C155*10000</f>
        <v>0.3091432973871755</v>
      </c>
      <c r="EJ50">
        <f>[23]Series!$C155*10000</f>
        <v>0.3091432973871755</v>
      </c>
      <c r="EK50">
        <f>[23]Series!$C155*10000</f>
        <v>0.3091432973871755</v>
      </c>
      <c r="EL50">
        <f>[23]Series!$C155*10000</f>
        <v>0.3091432973871755</v>
      </c>
      <c r="EM50">
        <f>[23]Series!$C155*10000</f>
        <v>0.3091432973871755</v>
      </c>
      <c r="EN50">
        <f>[23]Series!$C155*10000</f>
        <v>0.3091432973871755</v>
      </c>
      <c r="EO50">
        <f>[23]Series!$C155*10000</f>
        <v>0.3091432973871755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1:158" x14ac:dyDescent="0.3">
      <c r="A51" s="1">
        <v>40940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L51">
        <f>[49]Sheet1!$C15</f>
        <v>0.29230822972892317</v>
      </c>
      <c r="AM51">
        <f>[50]Sheet1!$C15</f>
        <v>0.29498978294519029</v>
      </c>
      <c r="AN51">
        <f>[51]Sheet1!$C15</f>
        <v>0.29498978294519029</v>
      </c>
      <c r="AO51">
        <f>[52]Sheet1!$C15</f>
        <v>0.29498978294519029</v>
      </c>
      <c r="AP51">
        <f>[53]Sheet1!$C15</f>
        <v>0.29498978294519029</v>
      </c>
      <c r="AQ51">
        <f>[54]Sheet1!$C15</f>
        <v>0.29498978294519029</v>
      </c>
      <c r="AR51">
        <f>[55]Sheet1!$C15</f>
        <v>0.29498978294519029</v>
      </c>
      <c r="AS51">
        <f>[56]Sheet1!$C15</f>
        <v>0.29498978294519029</v>
      </c>
      <c r="AT51">
        <f>[57]Sheet1!$C15</f>
        <v>0.29498978294519029</v>
      </c>
      <c r="AU51">
        <f>[58]Sheet1!$C15</f>
        <v>0.29498978294519029</v>
      </c>
      <c r="AV51">
        <f>[59]Sheet1!$C15</f>
        <v>0.29498978294519029</v>
      </c>
      <c r="AW51">
        <f>[60]Sheet1!$C15</f>
        <v>0.29498978294518996</v>
      </c>
      <c r="AX51">
        <f>[61]Sheet1!$C3</f>
        <v>0.29913405433242513</v>
      </c>
      <c r="AY51">
        <f>[62]Sheet1!$C3</f>
        <v>0.29913405433242513</v>
      </c>
      <c r="AZ51">
        <f>[63]Sheet1!$C3</f>
        <v>0.29913405433242513</v>
      </c>
      <c r="BA51">
        <f>[64]Sheet1!$C3</f>
        <v>0.29913405433242513</v>
      </c>
      <c r="BB51">
        <f>[65]Sheet1!$C3</f>
        <v>0.29913405433242513</v>
      </c>
      <c r="BC51">
        <f>[66]Sheet1!$C3</f>
        <v>0.29913405433242513</v>
      </c>
      <c r="BD51">
        <f>[67]Sheet1!$C3</f>
        <v>0.29913405433242513</v>
      </c>
      <c r="BE51">
        <f>[68]Sheet1!$C3</f>
        <v>0.29913405433242513</v>
      </c>
      <c r="BF51">
        <f>[69]Sheet1!$C3</f>
        <v>0.29913405433242513</v>
      </c>
      <c r="BG51">
        <f>[70]Sheet1!$C3</f>
        <v>0.29913405433242513</v>
      </c>
      <c r="BH51">
        <f>[71]Sheet1!$C3</f>
        <v>0.29913405433242513</v>
      </c>
      <c r="BI51">
        <f>[72]Sheet1!$C3</f>
        <v>0.29913405433242513</v>
      </c>
      <c r="BJ51">
        <f>[17]Series!$C156*10000</f>
        <v>0.30718825688970097</v>
      </c>
      <c r="BK51">
        <f>[17]Series!$C156*10000</f>
        <v>0.30718825688970097</v>
      </c>
      <c r="BL51">
        <f>[17]Series!$C156*10000</f>
        <v>0.30718825688970097</v>
      </c>
      <c r="BM51">
        <f>[17]Series!$C156*10000</f>
        <v>0.30718825688970097</v>
      </c>
      <c r="BN51">
        <f>[17]Series!$C156*10000</f>
        <v>0.30718825688970097</v>
      </c>
      <c r="BO51">
        <f>[17]Series!$C156*10000</f>
        <v>0.30718825688970097</v>
      </c>
      <c r="BP51">
        <f>[17]Series!$C156*10000</f>
        <v>0.30718825688970097</v>
      </c>
      <c r="BQ51">
        <f>[17]Series!$C156*10000</f>
        <v>0.30718825688970097</v>
      </c>
      <c r="BR51">
        <f>[17]Series!$C156*10000</f>
        <v>0.30718825688970097</v>
      </c>
      <c r="BS51">
        <f>[17]Series!$C156*10000</f>
        <v>0.30718825688970097</v>
      </c>
      <c r="BT51">
        <f>[17]Series!$C156*10000</f>
        <v>0.30718825688970097</v>
      </c>
      <c r="BU51">
        <f>[17]Series!$C156*10000</f>
        <v>0.30718825688970097</v>
      </c>
      <c r="BV51">
        <f>[18]Series!$C156*10000</f>
        <v>0.30718825688970097</v>
      </c>
      <c r="BW51">
        <f>[18]Series!$C156*10000</f>
        <v>0.30718825688970097</v>
      </c>
      <c r="BX51">
        <f>[18]Series!$C156*10000</f>
        <v>0.30718825688970097</v>
      </c>
      <c r="BY51">
        <f>[18]Series!$C156*10000</f>
        <v>0.30718825688970097</v>
      </c>
      <c r="BZ51">
        <f>[18]Series!$C156*10000</f>
        <v>0.30718825688970097</v>
      </c>
      <c r="CA51">
        <f>[18]Series!$C156*10000</f>
        <v>0.30718825688970097</v>
      </c>
      <c r="CB51">
        <f>[18]Series!$C156*10000</f>
        <v>0.30718825688970097</v>
      </c>
      <c r="CC51">
        <f>[18]Series!$C156*10000</f>
        <v>0.30718825688970097</v>
      </c>
      <c r="CD51">
        <f>[18]Series!$C156*10000</f>
        <v>0.30718825688970097</v>
      </c>
      <c r="CE51">
        <f>[18]Series!$C156*10000</f>
        <v>0.30718825688970097</v>
      </c>
      <c r="CF51">
        <f>[18]Series!$C156*10000</f>
        <v>0.30718825688970097</v>
      </c>
      <c r="CG51">
        <f>[18]Series!$C156*10000</f>
        <v>0.30718825688970097</v>
      </c>
      <c r="CH51">
        <f>[19]Series!$C156*10000</f>
        <v>0.30718825688970097</v>
      </c>
      <c r="CI51">
        <f>[19]Series!$C156*10000</f>
        <v>0.30718825688970097</v>
      </c>
      <c r="CJ51">
        <f>[19]Series!$C156*10000</f>
        <v>0.30718825688970097</v>
      </c>
      <c r="CK51">
        <f>[19]Series!$C156*10000</f>
        <v>0.30718825688970097</v>
      </c>
      <c r="CL51">
        <f>[19]Series!$C156*10000</f>
        <v>0.30718825688970097</v>
      </c>
      <c r="CM51">
        <f>[19]Series!$C156*10000</f>
        <v>0.30718825688970097</v>
      </c>
      <c r="CN51">
        <f>[19]Series!$C156*10000</f>
        <v>0.30718825688970097</v>
      </c>
      <c r="CO51">
        <f>[19]Series!$C156*10000</f>
        <v>0.30718825688970097</v>
      </c>
      <c r="CP51">
        <f>[19]Series!$C156*10000</f>
        <v>0.30718825688970097</v>
      </c>
      <c r="CQ51">
        <f>[19]Series!$C156*10000</f>
        <v>0.30718825688970097</v>
      </c>
      <c r="CR51">
        <f>[19]Series!$C156*10000</f>
        <v>0.30718825688970097</v>
      </c>
      <c r="CS51">
        <f>[19]Series!$C156*10000</f>
        <v>0.30718825688970097</v>
      </c>
      <c r="CT51">
        <f>[20]Series!$C156*10000</f>
        <v>0.30718825688970097</v>
      </c>
      <c r="CU51">
        <f>[20]Series!$C156*10000</f>
        <v>0.30718825688970097</v>
      </c>
      <c r="CV51">
        <f>[20]Series!$C156*10000</f>
        <v>0.30718825688970097</v>
      </c>
      <c r="CW51">
        <f>[20]Series!$C156*10000</f>
        <v>0.30718825688970097</v>
      </c>
      <c r="CX51">
        <f>[20]Series!$C156*10000</f>
        <v>0.30718825688970097</v>
      </c>
      <c r="CY51">
        <f>[20]Series!$C156*10000</f>
        <v>0.30718825688970097</v>
      </c>
      <c r="CZ51">
        <f>[20]Series!$C156*10000</f>
        <v>0.30718825688970097</v>
      </c>
      <c r="DA51">
        <f>[20]Series!$C156*10000</f>
        <v>0.30718825688970097</v>
      </c>
      <c r="DB51">
        <f>[20]Series!$C156*10000</f>
        <v>0.30718825688970097</v>
      </c>
      <c r="DC51">
        <f>[20]Series!$C156*10000</f>
        <v>0.30718825688970097</v>
      </c>
      <c r="DD51">
        <f>[20]Series!$C156*10000</f>
        <v>0.30718825688970097</v>
      </c>
      <c r="DE51">
        <f>[20]Series!$C156*10000</f>
        <v>0.30718825688970097</v>
      </c>
      <c r="DF51">
        <f>[21]Series!$C156*10000</f>
        <v>0.30718825688970097</v>
      </c>
      <c r="DG51">
        <f>[21]Series!$C156*10000</f>
        <v>0.30718825688970097</v>
      </c>
      <c r="DH51">
        <f>[21]Series!$C156*10000</f>
        <v>0.30718825688970097</v>
      </c>
      <c r="DI51">
        <f>[21]Series!$C156*10000</f>
        <v>0.30718825688970097</v>
      </c>
      <c r="DJ51">
        <f>[21]Series!$C156*10000</f>
        <v>0.30718825688970097</v>
      </c>
      <c r="DK51">
        <f>[21]Series!$C156*10000</f>
        <v>0.30718825688970097</v>
      </c>
      <c r="DL51">
        <f>[21]Series!$C156*10000</f>
        <v>0.30718825688970097</v>
      </c>
      <c r="DM51">
        <f>[21]Series!$C156*10000</f>
        <v>0.30718825688970097</v>
      </c>
      <c r="DN51">
        <f>[21]Series!$C156*10000</f>
        <v>0.30718825688970097</v>
      </c>
      <c r="DO51">
        <f>[21]Series!$C156*10000</f>
        <v>0.30718825688970097</v>
      </c>
      <c r="DP51">
        <f>[21]Series!$C156*10000</f>
        <v>0.30718825688970097</v>
      </c>
      <c r="DQ51">
        <f>[21]Series!$C156*10000</f>
        <v>0.30718825688970097</v>
      </c>
      <c r="DR51">
        <f>[22]Series!$C156*10000</f>
        <v>0.30718825688970097</v>
      </c>
      <c r="DS51">
        <f>[22]Series!$C156*10000</f>
        <v>0.30718825688970097</v>
      </c>
      <c r="DT51">
        <f>[22]Series!$C156*10000</f>
        <v>0.30718825688970097</v>
      </c>
      <c r="DU51">
        <f>[22]Series!$C156*10000</f>
        <v>0.30718825688970097</v>
      </c>
      <c r="DV51">
        <f>[22]Series!$C156*10000</f>
        <v>0.30718825688970097</v>
      </c>
      <c r="DW51">
        <f>[22]Series!$C156*10000</f>
        <v>0.30718825688970097</v>
      </c>
      <c r="DX51">
        <f>[22]Series!$C156*10000</f>
        <v>0.30718825688970097</v>
      </c>
      <c r="DY51">
        <f>[22]Series!$C156*10000</f>
        <v>0.30718825688970097</v>
      </c>
      <c r="DZ51">
        <f>[22]Series!$C156*10000</f>
        <v>0.30718825688970097</v>
      </c>
      <c r="EA51">
        <f>[22]Series!$C156*10000</f>
        <v>0.30718825688970097</v>
      </c>
      <c r="EB51">
        <f>[22]Series!$C156*10000</f>
        <v>0.30718825688970097</v>
      </c>
      <c r="EC51">
        <f>[22]Series!$C156*10000</f>
        <v>0.30718825688970097</v>
      </c>
      <c r="ED51">
        <f>[23]Series!$C156*10000</f>
        <v>0.30718825688970097</v>
      </c>
      <c r="EE51">
        <f>[23]Series!$C156*10000</f>
        <v>0.30718825688970097</v>
      </c>
      <c r="EF51">
        <f>[23]Series!$C156*10000</f>
        <v>0.30718825688970097</v>
      </c>
      <c r="EG51">
        <f>[23]Series!$C156*10000</f>
        <v>0.30718825688970097</v>
      </c>
      <c r="EH51">
        <f>[23]Series!$C156*10000</f>
        <v>0.30718825688970097</v>
      </c>
      <c r="EI51">
        <f>[23]Series!$C156*10000</f>
        <v>0.30718825688970097</v>
      </c>
      <c r="EJ51">
        <f>[23]Series!$C156*10000</f>
        <v>0.30718825688970097</v>
      </c>
      <c r="EK51">
        <f>[23]Series!$C156*10000</f>
        <v>0.30718825688970097</v>
      </c>
      <c r="EL51">
        <f>[23]Series!$C156*10000</f>
        <v>0.30718825688970097</v>
      </c>
      <c r="EM51">
        <f>[23]Series!$C156*10000</f>
        <v>0.30718825688970097</v>
      </c>
      <c r="EN51">
        <f>[23]Series!$C156*10000</f>
        <v>0.30718825688970097</v>
      </c>
      <c r="EO51">
        <f>[23]Series!$C156*10000</f>
        <v>0.30718825688970097</v>
      </c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1:158" x14ac:dyDescent="0.3">
      <c r="A52" s="1">
        <v>40969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L52">
        <f>[49]Sheet1!$C16</f>
        <v>0.29589701769759075</v>
      </c>
      <c r="AM52">
        <f>[50]Sheet1!$C16</f>
        <v>0.29669732857359382</v>
      </c>
      <c r="AN52">
        <f>[51]Sheet1!$C16</f>
        <v>0.29372394181105305</v>
      </c>
      <c r="AO52">
        <f>[52]Sheet1!$C16</f>
        <v>0.29372394181105305</v>
      </c>
      <c r="AP52">
        <f>[53]Sheet1!$C16</f>
        <v>0.29372394181105305</v>
      </c>
      <c r="AQ52">
        <f>[54]Sheet1!$C16</f>
        <v>0.29372394181105305</v>
      </c>
      <c r="AR52">
        <f>[55]Sheet1!$C16</f>
        <v>0.29372394181105305</v>
      </c>
      <c r="AS52">
        <f>[56]Sheet1!$C16</f>
        <v>0.29372394181105305</v>
      </c>
      <c r="AT52">
        <f>[57]Sheet1!$C16</f>
        <v>0.29372394181105305</v>
      </c>
      <c r="AU52">
        <f>[58]Sheet1!$C16</f>
        <v>0.29372394181105305</v>
      </c>
      <c r="AV52">
        <f>[59]Sheet1!$C16</f>
        <v>0.29372394181105305</v>
      </c>
      <c r="AW52">
        <f>[60]Sheet1!$C16</f>
        <v>0.29372394181105282</v>
      </c>
      <c r="AX52">
        <f>[61]Sheet1!$C4</f>
        <v>0.2983858199168723</v>
      </c>
      <c r="AY52">
        <f>[62]Sheet1!$C4</f>
        <v>0.2983858199168723</v>
      </c>
      <c r="AZ52">
        <f>[63]Sheet1!$C4</f>
        <v>0.2983858199168723</v>
      </c>
      <c r="BA52">
        <f>[64]Sheet1!$C4</f>
        <v>0.2983858199168723</v>
      </c>
      <c r="BB52">
        <f>[65]Sheet1!$C4</f>
        <v>0.2983858199168723</v>
      </c>
      <c r="BC52">
        <f>[66]Sheet1!$C4</f>
        <v>0.2983858199168723</v>
      </c>
      <c r="BD52">
        <f>[67]Sheet1!$C4</f>
        <v>0.2983858199168723</v>
      </c>
      <c r="BE52">
        <f>[68]Sheet1!$C4</f>
        <v>0.2983858199168723</v>
      </c>
      <c r="BF52">
        <f>[69]Sheet1!$C4</f>
        <v>0.2983858199168723</v>
      </c>
      <c r="BG52">
        <f>[70]Sheet1!$C4</f>
        <v>0.2983858199168723</v>
      </c>
      <c r="BH52">
        <f>[71]Sheet1!$C4</f>
        <v>0.2983858199168723</v>
      </c>
      <c r="BI52">
        <f>[72]Sheet1!$C4</f>
        <v>0.29838581991687235</v>
      </c>
      <c r="BJ52">
        <f>[17]Series!$C157*10000</f>
        <v>0.31371519970220357</v>
      </c>
      <c r="BK52">
        <f>[17]Series!$C157*10000</f>
        <v>0.31371519970220357</v>
      </c>
      <c r="BL52">
        <f>[17]Series!$C157*10000</f>
        <v>0.31371519970220357</v>
      </c>
      <c r="BM52">
        <f>[17]Series!$C157*10000</f>
        <v>0.31371519970220357</v>
      </c>
      <c r="BN52">
        <f>[17]Series!$C157*10000</f>
        <v>0.31371519970220357</v>
      </c>
      <c r="BO52">
        <f>[17]Series!$C157*10000</f>
        <v>0.31371519970220357</v>
      </c>
      <c r="BP52">
        <f>[17]Series!$C157*10000</f>
        <v>0.31371519970220357</v>
      </c>
      <c r="BQ52">
        <f>[17]Series!$C157*10000</f>
        <v>0.31371519970220357</v>
      </c>
      <c r="BR52">
        <f>[17]Series!$C157*10000</f>
        <v>0.31371519970220357</v>
      </c>
      <c r="BS52">
        <f>[17]Series!$C157*10000</f>
        <v>0.31371519970220357</v>
      </c>
      <c r="BT52">
        <f>[17]Series!$C157*10000</f>
        <v>0.31371519970220357</v>
      </c>
      <c r="BU52">
        <f>[17]Series!$C157*10000</f>
        <v>0.31371519970220357</v>
      </c>
      <c r="BV52">
        <f>[18]Series!$C157*10000</f>
        <v>0.31371519970220357</v>
      </c>
      <c r="BW52">
        <f>[18]Series!$C157*10000</f>
        <v>0.31371519970220357</v>
      </c>
      <c r="BX52">
        <f>[18]Series!$C157*10000</f>
        <v>0.31371519970220357</v>
      </c>
      <c r="BY52">
        <f>[18]Series!$C157*10000</f>
        <v>0.31371519970220357</v>
      </c>
      <c r="BZ52">
        <f>[18]Series!$C157*10000</f>
        <v>0.31371519970220357</v>
      </c>
      <c r="CA52">
        <f>[18]Series!$C157*10000</f>
        <v>0.31371519970220357</v>
      </c>
      <c r="CB52">
        <f>[18]Series!$C157*10000</f>
        <v>0.31371519970220357</v>
      </c>
      <c r="CC52">
        <f>[18]Series!$C157*10000</f>
        <v>0.31371519970220357</v>
      </c>
      <c r="CD52">
        <f>[18]Series!$C157*10000</f>
        <v>0.31371519970220357</v>
      </c>
      <c r="CE52">
        <f>[18]Series!$C157*10000</f>
        <v>0.31371519970220357</v>
      </c>
      <c r="CF52">
        <f>[18]Series!$C157*10000</f>
        <v>0.31371519970220357</v>
      </c>
      <c r="CG52">
        <f>[18]Series!$C157*10000</f>
        <v>0.31371519970220357</v>
      </c>
      <c r="CH52">
        <f>[19]Series!$C157*10000</f>
        <v>0.31371519970220357</v>
      </c>
      <c r="CI52">
        <f>[19]Series!$C157*10000</f>
        <v>0.31371519970220357</v>
      </c>
      <c r="CJ52">
        <f>[19]Series!$C157*10000</f>
        <v>0.31371519970220357</v>
      </c>
      <c r="CK52">
        <f>[19]Series!$C157*10000</f>
        <v>0.31371519970220357</v>
      </c>
      <c r="CL52">
        <f>[19]Series!$C157*10000</f>
        <v>0.31371519970220357</v>
      </c>
      <c r="CM52">
        <f>[19]Series!$C157*10000</f>
        <v>0.31371519970220357</v>
      </c>
      <c r="CN52">
        <f>[19]Series!$C157*10000</f>
        <v>0.31371519970220357</v>
      </c>
      <c r="CO52">
        <f>[19]Series!$C157*10000</f>
        <v>0.31371519970220357</v>
      </c>
      <c r="CP52">
        <f>[19]Series!$C157*10000</f>
        <v>0.31371519970220357</v>
      </c>
      <c r="CQ52">
        <f>[19]Series!$C157*10000</f>
        <v>0.31371519970220357</v>
      </c>
      <c r="CR52">
        <f>[19]Series!$C157*10000</f>
        <v>0.31371519970220357</v>
      </c>
      <c r="CS52">
        <f>[19]Series!$C157*10000</f>
        <v>0.31371519970220357</v>
      </c>
      <c r="CT52">
        <f>[20]Series!$C157*10000</f>
        <v>0.31371519970220357</v>
      </c>
      <c r="CU52">
        <f>[20]Series!$C157*10000</f>
        <v>0.31371519970220357</v>
      </c>
      <c r="CV52">
        <f>[20]Series!$C157*10000</f>
        <v>0.31371519970220357</v>
      </c>
      <c r="CW52">
        <f>[20]Series!$C157*10000</f>
        <v>0.31371519970220357</v>
      </c>
      <c r="CX52">
        <f>[20]Series!$C157*10000</f>
        <v>0.31371519970220357</v>
      </c>
      <c r="CY52">
        <f>[20]Series!$C157*10000</f>
        <v>0.31371519970220357</v>
      </c>
      <c r="CZ52">
        <f>[20]Series!$C157*10000</f>
        <v>0.31371519970220357</v>
      </c>
      <c r="DA52">
        <f>[20]Series!$C157*10000</f>
        <v>0.31371519970220357</v>
      </c>
      <c r="DB52">
        <f>[20]Series!$C157*10000</f>
        <v>0.31371519970220357</v>
      </c>
      <c r="DC52">
        <f>[20]Series!$C157*10000</f>
        <v>0.31371519970220357</v>
      </c>
      <c r="DD52">
        <f>[20]Series!$C157*10000</f>
        <v>0.31371519970220357</v>
      </c>
      <c r="DE52">
        <f>[20]Series!$C157*10000</f>
        <v>0.31371519970220357</v>
      </c>
      <c r="DF52">
        <f>[21]Series!$C157*10000</f>
        <v>0.31371519970220357</v>
      </c>
      <c r="DG52">
        <f>[21]Series!$C157*10000</f>
        <v>0.31371519970220357</v>
      </c>
      <c r="DH52">
        <f>[21]Series!$C157*10000</f>
        <v>0.31371519970220357</v>
      </c>
      <c r="DI52">
        <f>[21]Series!$C157*10000</f>
        <v>0.31371519970220357</v>
      </c>
      <c r="DJ52">
        <f>[21]Series!$C157*10000</f>
        <v>0.31371519970220357</v>
      </c>
      <c r="DK52">
        <f>[21]Series!$C157*10000</f>
        <v>0.31371519970220357</v>
      </c>
      <c r="DL52">
        <f>[21]Series!$C157*10000</f>
        <v>0.31371519970220357</v>
      </c>
      <c r="DM52">
        <f>[21]Series!$C157*10000</f>
        <v>0.31371519970220357</v>
      </c>
      <c r="DN52">
        <f>[21]Series!$C157*10000</f>
        <v>0.31371519970220357</v>
      </c>
      <c r="DO52">
        <f>[21]Series!$C157*10000</f>
        <v>0.31371519970220357</v>
      </c>
      <c r="DP52">
        <f>[21]Series!$C157*10000</f>
        <v>0.31371519970220357</v>
      </c>
      <c r="DQ52">
        <f>[21]Series!$C157*10000</f>
        <v>0.31371519970220357</v>
      </c>
      <c r="DR52">
        <f>[22]Series!$C157*10000</f>
        <v>0.31371519970220357</v>
      </c>
      <c r="DS52">
        <f>[22]Series!$C157*10000</f>
        <v>0.31371519970220357</v>
      </c>
      <c r="DT52">
        <f>[22]Series!$C157*10000</f>
        <v>0.31371519970220357</v>
      </c>
      <c r="DU52">
        <f>[22]Series!$C157*10000</f>
        <v>0.31371519970220357</v>
      </c>
      <c r="DV52">
        <f>[22]Series!$C157*10000</f>
        <v>0.31371519970220357</v>
      </c>
      <c r="DW52">
        <f>[22]Series!$C157*10000</f>
        <v>0.31371519970220357</v>
      </c>
      <c r="DX52">
        <f>[22]Series!$C157*10000</f>
        <v>0.31371519970220357</v>
      </c>
      <c r="DY52">
        <f>[22]Series!$C157*10000</f>
        <v>0.31371519970220357</v>
      </c>
      <c r="DZ52">
        <f>[22]Series!$C157*10000</f>
        <v>0.31371519970220357</v>
      </c>
      <c r="EA52">
        <f>[22]Series!$C157*10000</f>
        <v>0.31371519970220357</v>
      </c>
      <c r="EB52">
        <f>[22]Series!$C157*10000</f>
        <v>0.31371519970220357</v>
      </c>
      <c r="EC52">
        <f>[22]Series!$C157*10000</f>
        <v>0.31371519970220357</v>
      </c>
      <c r="ED52">
        <f>[23]Series!$C157*10000</f>
        <v>0.31371519970220357</v>
      </c>
      <c r="EE52">
        <f>[23]Series!$C157*10000</f>
        <v>0.31371519970220357</v>
      </c>
      <c r="EF52">
        <f>[23]Series!$C157*10000</f>
        <v>0.31371519970220357</v>
      </c>
      <c r="EG52">
        <f>[23]Series!$C157*10000</f>
        <v>0.31371519970220357</v>
      </c>
      <c r="EH52">
        <f>[23]Series!$C157*10000</f>
        <v>0.31371519970220357</v>
      </c>
      <c r="EI52">
        <f>[23]Series!$C157*10000</f>
        <v>0.31371519970220357</v>
      </c>
      <c r="EJ52">
        <f>[23]Series!$C157*10000</f>
        <v>0.31371519970220357</v>
      </c>
      <c r="EK52">
        <f>[23]Series!$C157*10000</f>
        <v>0.31371519970220357</v>
      </c>
      <c r="EL52">
        <f>[23]Series!$C157*10000</f>
        <v>0.31371519970220357</v>
      </c>
      <c r="EM52">
        <f>[23]Series!$C157*10000</f>
        <v>0.31371519970220357</v>
      </c>
      <c r="EN52">
        <f>[23]Series!$C157*10000</f>
        <v>0.31371519970220357</v>
      </c>
      <c r="EO52">
        <f>[23]Series!$C157*10000</f>
        <v>0.31371519970220357</v>
      </c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1:158" x14ac:dyDescent="0.3">
      <c r="A53" s="1">
        <v>41000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L53">
        <f>[49]Sheet1!$C17</f>
        <v>0.29569085573747211</v>
      </c>
      <c r="AM53">
        <f>[50]Sheet1!$C17</f>
        <v>0.30464091415117872</v>
      </c>
      <c r="AN53">
        <f>[51]Sheet1!$C17</f>
        <v>0.30306594928136577</v>
      </c>
      <c r="AO53">
        <f>[52]Sheet1!$C17</f>
        <v>0.30292647535575218</v>
      </c>
      <c r="AP53">
        <f>[53]Sheet1!$C17</f>
        <v>0.30292647535575218</v>
      </c>
      <c r="AQ53">
        <f>[54]Sheet1!$C17</f>
        <v>0.30292647535575218</v>
      </c>
      <c r="AR53">
        <f>[55]Sheet1!$C17</f>
        <v>0.30292647535575218</v>
      </c>
      <c r="AS53">
        <f>[56]Sheet1!$C17</f>
        <v>0.30292647535575218</v>
      </c>
      <c r="AT53">
        <f>[57]Sheet1!$C17</f>
        <v>0.30292647535575218</v>
      </c>
      <c r="AU53">
        <f>[58]Sheet1!$C17</f>
        <v>0.30292647535575218</v>
      </c>
      <c r="AV53">
        <f>[59]Sheet1!$C17</f>
        <v>0.30292647535575218</v>
      </c>
      <c r="AW53">
        <f>[60]Sheet1!$C17</f>
        <v>0.30292647535575185</v>
      </c>
      <c r="AX53">
        <f>[61]Sheet1!$C5</f>
        <v>0.30875176031330337</v>
      </c>
      <c r="AY53">
        <f>[62]Sheet1!$C5</f>
        <v>0.30875176031330342</v>
      </c>
      <c r="AZ53">
        <f>[63]Sheet1!$C5</f>
        <v>0.30875176031330342</v>
      </c>
      <c r="BA53">
        <f>[64]Sheet1!$C5</f>
        <v>0.30875176031330342</v>
      </c>
      <c r="BB53">
        <f>[65]Sheet1!$C5</f>
        <v>0.30875176031330342</v>
      </c>
      <c r="BC53">
        <f>[66]Sheet1!$C5</f>
        <v>0.30875176031330342</v>
      </c>
      <c r="BD53">
        <f>[67]Sheet1!$C5</f>
        <v>0.30875176031330342</v>
      </c>
      <c r="BE53">
        <f>[68]Sheet1!$C5</f>
        <v>0.30875176031330342</v>
      </c>
      <c r="BF53">
        <f>[69]Sheet1!$C5</f>
        <v>0.30875176031330342</v>
      </c>
      <c r="BG53">
        <f>[70]Sheet1!$C5</f>
        <v>0.30875176031330342</v>
      </c>
      <c r="BH53">
        <f>[71]Sheet1!$C5</f>
        <v>0.30875176031330342</v>
      </c>
      <c r="BI53">
        <f>[72]Sheet1!$C5</f>
        <v>0.30875176031330342</v>
      </c>
      <c r="BJ53">
        <f>[17]Series!$C158*10000</f>
        <v>0.31139174518555562</v>
      </c>
      <c r="BK53">
        <f>[17]Series!$C158*10000</f>
        <v>0.31139174518555562</v>
      </c>
      <c r="BL53">
        <f>[17]Series!$C158*10000</f>
        <v>0.31139174518555562</v>
      </c>
      <c r="BM53">
        <f>[17]Series!$C158*10000</f>
        <v>0.31139174518555562</v>
      </c>
      <c r="BN53">
        <f>[17]Series!$C158*10000</f>
        <v>0.31139174518555562</v>
      </c>
      <c r="BO53">
        <f>[17]Series!$C158*10000</f>
        <v>0.31139174518555562</v>
      </c>
      <c r="BP53">
        <f>[17]Series!$C158*10000</f>
        <v>0.31139174518555562</v>
      </c>
      <c r="BQ53">
        <f>[17]Series!$C158*10000</f>
        <v>0.31139174518555562</v>
      </c>
      <c r="BR53">
        <f>[17]Series!$C158*10000</f>
        <v>0.31139174518555562</v>
      </c>
      <c r="BS53">
        <f>[17]Series!$C158*10000</f>
        <v>0.31139174518555562</v>
      </c>
      <c r="BT53">
        <f>[17]Series!$C158*10000</f>
        <v>0.31139174518555562</v>
      </c>
      <c r="BU53">
        <f>[17]Series!$C158*10000</f>
        <v>0.31139174518555562</v>
      </c>
      <c r="BV53">
        <f>[18]Series!$C158*10000</f>
        <v>0.31139174518555562</v>
      </c>
      <c r="BW53">
        <f>[18]Series!$C158*10000</f>
        <v>0.31139174518555562</v>
      </c>
      <c r="BX53">
        <f>[18]Series!$C158*10000</f>
        <v>0.31139174518555562</v>
      </c>
      <c r="BY53">
        <f>[18]Series!$C158*10000</f>
        <v>0.31139174518555562</v>
      </c>
      <c r="BZ53">
        <f>[18]Series!$C158*10000</f>
        <v>0.31139174518555562</v>
      </c>
      <c r="CA53">
        <f>[18]Series!$C158*10000</f>
        <v>0.31139174518555562</v>
      </c>
      <c r="CB53">
        <f>[18]Series!$C158*10000</f>
        <v>0.31139174518555562</v>
      </c>
      <c r="CC53">
        <f>[18]Series!$C158*10000</f>
        <v>0.31139174518555562</v>
      </c>
      <c r="CD53">
        <f>[18]Series!$C158*10000</f>
        <v>0.31139174518555562</v>
      </c>
      <c r="CE53">
        <f>[18]Series!$C158*10000</f>
        <v>0.31139174518555562</v>
      </c>
      <c r="CF53">
        <f>[18]Series!$C158*10000</f>
        <v>0.31139174518555562</v>
      </c>
      <c r="CG53">
        <f>[18]Series!$C158*10000</f>
        <v>0.31139174518555562</v>
      </c>
      <c r="CH53">
        <f>[19]Series!$C158*10000</f>
        <v>0.31139174518555562</v>
      </c>
      <c r="CI53">
        <f>[19]Series!$C158*10000</f>
        <v>0.31139174518555562</v>
      </c>
      <c r="CJ53">
        <f>[19]Series!$C158*10000</f>
        <v>0.31139174518555562</v>
      </c>
      <c r="CK53">
        <f>[19]Series!$C158*10000</f>
        <v>0.31139174518555562</v>
      </c>
      <c r="CL53">
        <f>[19]Series!$C158*10000</f>
        <v>0.31139174518555562</v>
      </c>
      <c r="CM53">
        <f>[19]Series!$C158*10000</f>
        <v>0.31139174518555562</v>
      </c>
      <c r="CN53">
        <f>[19]Series!$C158*10000</f>
        <v>0.31139174518555562</v>
      </c>
      <c r="CO53">
        <f>[19]Series!$C158*10000</f>
        <v>0.31139174518555562</v>
      </c>
      <c r="CP53">
        <f>[19]Series!$C158*10000</f>
        <v>0.31139174518555562</v>
      </c>
      <c r="CQ53">
        <f>[19]Series!$C158*10000</f>
        <v>0.31139174518555562</v>
      </c>
      <c r="CR53">
        <f>[19]Series!$C158*10000</f>
        <v>0.31139174518555562</v>
      </c>
      <c r="CS53">
        <f>[19]Series!$C158*10000</f>
        <v>0.31139174518555562</v>
      </c>
      <c r="CT53">
        <f>[20]Series!$C158*10000</f>
        <v>0.31139174518555562</v>
      </c>
      <c r="CU53">
        <f>[20]Series!$C158*10000</f>
        <v>0.31139174518555562</v>
      </c>
      <c r="CV53">
        <f>[20]Series!$C158*10000</f>
        <v>0.31139174518555562</v>
      </c>
      <c r="CW53">
        <f>[20]Series!$C158*10000</f>
        <v>0.31139174518555562</v>
      </c>
      <c r="CX53">
        <f>[20]Series!$C158*10000</f>
        <v>0.31139174518555562</v>
      </c>
      <c r="CY53">
        <f>[20]Series!$C158*10000</f>
        <v>0.31139174518555562</v>
      </c>
      <c r="CZ53">
        <f>[20]Series!$C158*10000</f>
        <v>0.31139174518555562</v>
      </c>
      <c r="DA53">
        <f>[20]Series!$C158*10000</f>
        <v>0.31139174518555562</v>
      </c>
      <c r="DB53">
        <f>[20]Series!$C158*10000</f>
        <v>0.31139174518555562</v>
      </c>
      <c r="DC53">
        <f>[20]Series!$C158*10000</f>
        <v>0.31139174518555562</v>
      </c>
      <c r="DD53">
        <f>[20]Series!$C158*10000</f>
        <v>0.31139174518555562</v>
      </c>
      <c r="DE53">
        <f>[20]Series!$C158*10000</f>
        <v>0.31139174518555562</v>
      </c>
      <c r="DF53">
        <f>[21]Series!$C158*10000</f>
        <v>0.31139174518555562</v>
      </c>
      <c r="DG53">
        <f>[21]Series!$C158*10000</f>
        <v>0.31139174518555562</v>
      </c>
      <c r="DH53">
        <f>[21]Series!$C158*10000</f>
        <v>0.31139174518555562</v>
      </c>
      <c r="DI53">
        <f>[21]Series!$C158*10000</f>
        <v>0.31139174518555562</v>
      </c>
      <c r="DJ53">
        <f>[21]Series!$C158*10000</f>
        <v>0.31139174518555562</v>
      </c>
      <c r="DK53">
        <f>[21]Series!$C158*10000</f>
        <v>0.31139174518555562</v>
      </c>
      <c r="DL53">
        <f>[21]Series!$C158*10000</f>
        <v>0.31139174518555562</v>
      </c>
      <c r="DM53">
        <f>[21]Series!$C158*10000</f>
        <v>0.31139174518555562</v>
      </c>
      <c r="DN53">
        <f>[21]Series!$C158*10000</f>
        <v>0.31139174518555562</v>
      </c>
      <c r="DO53">
        <f>[21]Series!$C158*10000</f>
        <v>0.31139174518555562</v>
      </c>
      <c r="DP53">
        <f>[21]Series!$C158*10000</f>
        <v>0.31139174518555562</v>
      </c>
      <c r="DQ53">
        <f>[21]Series!$C158*10000</f>
        <v>0.31139174518555562</v>
      </c>
      <c r="DR53">
        <f>[22]Series!$C158*10000</f>
        <v>0.31139174518555562</v>
      </c>
      <c r="DS53">
        <f>[22]Series!$C158*10000</f>
        <v>0.31139174518555562</v>
      </c>
      <c r="DT53">
        <f>[22]Series!$C158*10000</f>
        <v>0.31139174518555562</v>
      </c>
      <c r="DU53">
        <f>[22]Series!$C158*10000</f>
        <v>0.31139174518555562</v>
      </c>
      <c r="DV53">
        <f>[22]Series!$C158*10000</f>
        <v>0.31139174518555562</v>
      </c>
      <c r="DW53">
        <f>[22]Series!$C158*10000</f>
        <v>0.31139174518555562</v>
      </c>
      <c r="DX53">
        <f>[22]Series!$C158*10000</f>
        <v>0.31139174518555562</v>
      </c>
      <c r="DY53">
        <f>[22]Series!$C158*10000</f>
        <v>0.31139174518555562</v>
      </c>
      <c r="DZ53">
        <f>[22]Series!$C158*10000</f>
        <v>0.31139174518555562</v>
      </c>
      <c r="EA53">
        <f>[22]Series!$C158*10000</f>
        <v>0.31139174518555562</v>
      </c>
      <c r="EB53">
        <f>[22]Series!$C158*10000</f>
        <v>0.31139174518555562</v>
      </c>
      <c r="EC53">
        <f>[22]Series!$C158*10000</f>
        <v>0.31139174518555562</v>
      </c>
      <c r="ED53">
        <f>[23]Series!$C158*10000</f>
        <v>0.31139174518555562</v>
      </c>
      <c r="EE53">
        <f>[23]Series!$C158*10000</f>
        <v>0.31139174518555562</v>
      </c>
      <c r="EF53">
        <f>[23]Series!$C158*10000</f>
        <v>0.31139174518555562</v>
      </c>
      <c r="EG53">
        <f>[23]Series!$C158*10000</f>
        <v>0.31139174518555562</v>
      </c>
      <c r="EH53">
        <f>[23]Series!$C158*10000</f>
        <v>0.31139174518555562</v>
      </c>
      <c r="EI53">
        <f>[23]Series!$C158*10000</f>
        <v>0.31139174518555562</v>
      </c>
      <c r="EJ53">
        <f>[23]Series!$C158*10000</f>
        <v>0.31139174518555562</v>
      </c>
      <c r="EK53">
        <f>[23]Series!$C158*10000</f>
        <v>0.31139174518555562</v>
      </c>
      <c r="EL53">
        <f>[23]Series!$C158*10000</f>
        <v>0.31139174518555562</v>
      </c>
      <c r="EM53">
        <f>[23]Series!$C158*10000</f>
        <v>0.31139174518555562</v>
      </c>
      <c r="EN53">
        <f>[23]Series!$C158*10000</f>
        <v>0.31139174518555562</v>
      </c>
      <c r="EO53">
        <f>[23]Series!$C158*10000</f>
        <v>0.31139174518555562</v>
      </c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1:158" x14ac:dyDescent="0.3">
      <c r="A54" s="1">
        <v>41030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L54">
        <f>[49]Sheet1!$C18</f>
        <v>0.29259219127865599</v>
      </c>
      <c r="AM54">
        <f>[50]Sheet1!$C18</f>
        <v>0.29667041061098581</v>
      </c>
      <c r="AN54">
        <f>[51]Sheet1!$C18</f>
        <v>0.29616670656340088</v>
      </c>
      <c r="AO54">
        <f>[52]Sheet1!$C18</f>
        <v>0.29691793074571154</v>
      </c>
      <c r="AP54">
        <f>[53]Sheet1!$C18</f>
        <v>0.30124721193433107</v>
      </c>
      <c r="AQ54">
        <f>[54]Sheet1!$C18</f>
        <v>0.30124721193433107</v>
      </c>
      <c r="AR54">
        <f>[55]Sheet1!$C18</f>
        <v>0.30124721193433107</v>
      </c>
      <c r="AS54">
        <f>[56]Sheet1!$C18</f>
        <v>0.30124721193433107</v>
      </c>
      <c r="AT54">
        <f>[57]Sheet1!$C18</f>
        <v>0.30124721193433107</v>
      </c>
      <c r="AU54">
        <f>[58]Sheet1!$C18</f>
        <v>0.30124721193433107</v>
      </c>
      <c r="AV54">
        <f>[59]Sheet1!$C18</f>
        <v>0.30124721193433107</v>
      </c>
      <c r="AW54">
        <f>[60]Sheet1!$C18</f>
        <v>0.30124721193433079</v>
      </c>
      <c r="AX54">
        <f>[61]Sheet1!$C6</f>
        <v>0.30785019546245906</v>
      </c>
      <c r="AY54">
        <f>[62]Sheet1!$C6</f>
        <v>0.30785019546245906</v>
      </c>
      <c r="AZ54">
        <f>[63]Sheet1!$C6</f>
        <v>0.30785019546245906</v>
      </c>
      <c r="BA54">
        <f>[64]Sheet1!$C6</f>
        <v>0.30785019546245906</v>
      </c>
      <c r="BB54">
        <f>[65]Sheet1!$C6</f>
        <v>0.30785019546245906</v>
      </c>
      <c r="BC54">
        <f>[66]Sheet1!$C6</f>
        <v>0.30785019546245906</v>
      </c>
      <c r="BD54">
        <f>[67]Sheet1!$C6</f>
        <v>0.30785019546245906</v>
      </c>
      <c r="BE54">
        <f>[68]Sheet1!$C6</f>
        <v>0.30785019546245906</v>
      </c>
      <c r="BF54">
        <f>[69]Sheet1!$C6</f>
        <v>0.30785019546245906</v>
      </c>
      <c r="BG54">
        <f>[70]Sheet1!$C6</f>
        <v>0.30785019546245906</v>
      </c>
      <c r="BH54">
        <f>[71]Sheet1!$C6</f>
        <v>0.30785019546245906</v>
      </c>
      <c r="BI54">
        <f>[72]Sheet1!$C6</f>
        <v>0.30785019546245918</v>
      </c>
      <c r="BJ54">
        <f>[17]Series!$C159*10000</f>
        <v>0.2969159215892701</v>
      </c>
      <c r="BK54">
        <f>[17]Series!$C159*10000</f>
        <v>0.2969159215892701</v>
      </c>
      <c r="BL54">
        <f>[17]Series!$C159*10000</f>
        <v>0.2969159215892701</v>
      </c>
      <c r="BM54">
        <f>[17]Series!$C159*10000</f>
        <v>0.2969159215892701</v>
      </c>
      <c r="BN54">
        <f>[17]Series!$C159*10000</f>
        <v>0.2969159215892701</v>
      </c>
      <c r="BO54">
        <f>[17]Series!$C159*10000</f>
        <v>0.2969159215892701</v>
      </c>
      <c r="BP54">
        <f>[17]Series!$C159*10000</f>
        <v>0.2969159215892701</v>
      </c>
      <c r="BQ54">
        <f>[17]Series!$C159*10000</f>
        <v>0.2969159215892701</v>
      </c>
      <c r="BR54">
        <f>[17]Series!$C159*10000</f>
        <v>0.2969159215892701</v>
      </c>
      <c r="BS54">
        <f>[17]Series!$C159*10000</f>
        <v>0.2969159215892701</v>
      </c>
      <c r="BT54">
        <f>[17]Series!$C159*10000</f>
        <v>0.2969159215892701</v>
      </c>
      <c r="BU54">
        <f>[17]Series!$C159*10000</f>
        <v>0.2969159215892701</v>
      </c>
      <c r="BV54">
        <f>[18]Series!$C159*10000</f>
        <v>0.2969159215892701</v>
      </c>
      <c r="BW54">
        <f>[18]Series!$C159*10000</f>
        <v>0.2969159215892701</v>
      </c>
      <c r="BX54">
        <f>[18]Series!$C159*10000</f>
        <v>0.2969159215892701</v>
      </c>
      <c r="BY54">
        <f>[18]Series!$C159*10000</f>
        <v>0.2969159215892701</v>
      </c>
      <c r="BZ54">
        <f>[18]Series!$C159*10000</f>
        <v>0.2969159215892701</v>
      </c>
      <c r="CA54">
        <f>[18]Series!$C159*10000</f>
        <v>0.2969159215892701</v>
      </c>
      <c r="CB54">
        <f>[18]Series!$C159*10000</f>
        <v>0.2969159215892701</v>
      </c>
      <c r="CC54">
        <f>[18]Series!$C159*10000</f>
        <v>0.2969159215892701</v>
      </c>
      <c r="CD54">
        <f>[18]Series!$C159*10000</f>
        <v>0.2969159215892701</v>
      </c>
      <c r="CE54">
        <f>[18]Series!$C159*10000</f>
        <v>0.2969159215892701</v>
      </c>
      <c r="CF54">
        <f>[18]Series!$C159*10000</f>
        <v>0.2969159215892701</v>
      </c>
      <c r="CG54">
        <f>[18]Series!$C159*10000</f>
        <v>0.2969159215892701</v>
      </c>
      <c r="CH54">
        <f>[19]Series!$C159*10000</f>
        <v>0.2969159215892701</v>
      </c>
      <c r="CI54">
        <f>[19]Series!$C159*10000</f>
        <v>0.2969159215892701</v>
      </c>
      <c r="CJ54">
        <f>[19]Series!$C159*10000</f>
        <v>0.2969159215892701</v>
      </c>
      <c r="CK54">
        <f>[19]Series!$C159*10000</f>
        <v>0.2969159215892701</v>
      </c>
      <c r="CL54">
        <f>[19]Series!$C159*10000</f>
        <v>0.2969159215892701</v>
      </c>
      <c r="CM54">
        <f>[19]Series!$C159*10000</f>
        <v>0.2969159215892701</v>
      </c>
      <c r="CN54">
        <f>[19]Series!$C159*10000</f>
        <v>0.2969159215892701</v>
      </c>
      <c r="CO54">
        <f>[19]Series!$C159*10000</f>
        <v>0.2969159215892701</v>
      </c>
      <c r="CP54">
        <f>[19]Series!$C159*10000</f>
        <v>0.2969159215892701</v>
      </c>
      <c r="CQ54">
        <f>[19]Series!$C159*10000</f>
        <v>0.2969159215892701</v>
      </c>
      <c r="CR54">
        <f>[19]Series!$C159*10000</f>
        <v>0.2969159215892701</v>
      </c>
      <c r="CS54">
        <f>[19]Series!$C159*10000</f>
        <v>0.2969159215892701</v>
      </c>
      <c r="CT54">
        <f>[20]Series!$C159*10000</f>
        <v>0.2969159215892701</v>
      </c>
      <c r="CU54">
        <f>[20]Series!$C159*10000</f>
        <v>0.2969159215892701</v>
      </c>
      <c r="CV54">
        <f>[20]Series!$C159*10000</f>
        <v>0.2969159215892701</v>
      </c>
      <c r="CW54">
        <f>[20]Series!$C159*10000</f>
        <v>0.2969159215892701</v>
      </c>
      <c r="CX54">
        <f>[20]Series!$C159*10000</f>
        <v>0.2969159215892701</v>
      </c>
      <c r="CY54">
        <f>[20]Series!$C159*10000</f>
        <v>0.2969159215892701</v>
      </c>
      <c r="CZ54">
        <f>[20]Series!$C159*10000</f>
        <v>0.2969159215892701</v>
      </c>
      <c r="DA54">
        <f>[20]Series!$C159*10000</f>
        <v>0.2969159215892701</v>
      </c>
      <c r="DB54">
        <f>[20]Series!$C159*10000</f>
        <v>0.2969159215892701</v>
      </c>
      <c r="DC54">
        <f>[20]Series!$C159*10000</f>
        <v>0.2969159215892701</v>
      </c>
      <c r="DD54">
        <f>[20]Series!$C159*10000</f>
        <v>0.2969159215892701</v>
      </c>
      <c r="DE54">
        <f>[20]Series!$C159*10000</f>
        <v>0.2969159215892701</v>
      </c>
      <c r="DF54">
        <f>[21]Series!$C159*10000</f>
        <v>0.2969159215892701</v>
      </c>
      <c r="DG54">
        <f>[21]Series!$C159*10000</f>
        <v>0.2969159215892701</v>
      </c>
      <c r="DH54">
        <f>[21]Series!$C159*10000</f>
        <v>0.2969159215892701</v>
      </c>
      <c r="DI54">
        <f>[21]Series!$C159*10000</f>
        <v>0.2969159215892701</v>
      </c>
      <c r="DJ54">
        <f>[21]Series!$C159*10000</f>
        <v>0.2969159215892701</v>
      </c>
      <c r="DK54">
        <f>[21]Series!$C159*10000</f>
        <v>0.2969159215892701</v>
      </c>
      <c r="DL54">
        <f>[21]Series!$C159*10000</f>
        <v>0.2969159215892701</v>
      </c>
      <c r="DM54">
        <f>[21]Series!$C159*10000</f>
        <v>0.2969159215892701</v>
      </c>
      <c r="DN54">
        <f>[21]Series!$C159*10000</f>
        <v>0.2969159215892701</v>
      </c>
      <c r="DO54">
        <f>[21]Series!$C159*10000</f>
        <v>0.2969159215892701</v>
      </c>
      <c r="DP54">
        <f>[21]Series!$C159*10000</f>
        <v>0.2969159215892701</v>
      </c>
      <c r="DQ54">
        <f>[21]Series!$C159*10000</f>
        <v>0.2969159215892701</v>
      </c>
      <c r="DR54">
        <f>[22]Series!$C159*10000</f>
        <v>0.2969159215892701</v>
      </c>
      <c r="DS54">
        <f>[22]Series!$C159*10000</f>
        <v>0.2969159215892701</v>
      </c>
      <c r="DT54">
        <f>[22]Series!$C159*10000</f>
        <v>0.2969159215892701</v>
      </c>
      <c r="DU54">
        <f>[22]Series!$C159*10000</f>
        <v>0.2969159215892701</v>
      </c>
      <c r="DV54">
        <f>[22]Series!$C159*10000</f>
        <v>0.2969159215892701</v>
      </c>
      <c r="DW54">
        <f>[22]Series!$C159*10000</f>
        <v>0.2969159215892701</v>
      </c>
      <c r="DX54">
        <f>[22]Series!$C159*10000</f>
        <v>0.2969159215892701</v>
      </c>
      <c r="DY54">
        <f>[22]Series!$C159*10000</f>
        <v>0.2969159215892701</v>
      </c>
      <c r="DZ54">
        <f>[22]Series!$C159*10000</f>
        <v>0.2969159215892701</v>
      </c>
      <c r="EA54">
        <f>[22]Series!$C159*10000</f>
        <v>0.2969159215892701</v>
      </c>
      <c r="EB54">
        <f>[22]Series!$C159*10000</f>
        <v>0.2969159215892701</v>
      </c>
      <c r="EC54">
        <f>[22]Series!$C159*10000</f>
        <v>0.2969159215892701</v>
      </c>
      <c r="ED54">
        <f>[23]Series!$C159*10000</f>
        <v>0.2969159215892701</v>
      </c>
      <c r="EE54">
        <f>[23]Series!$C159*10000</f>
        <v>0.2969159215892701</v>
      </c>
      <c r="EF54">
        <f>[23]Series!$C159*10000</f>
        <v>0.2969159215892701</v>
      </c>
      <c r="EG54">
        <f>[23]Series!$C159*10000</f>
        <v>0.2969159215892701</v>
      </c>
      <c r="EH54">
        <f>[23]Series!$C159*10000</f>
        <v>0.2969159215892701</v>
      </c>
      <c r="EI54">
        <f>[23]Series!$C159*10000</f>
        <v>0.2969159215892701</v>
      </c>
      <c r="EJ54">
        <f>[23]Series!$C159*10000</f>
        <v>0.2969159215892701</v>
      </c>
      <c r="EK54">
        <f>[23]Series!$C159*10000</f>
        <v>0.2969159215892701</v>
      </c>
      <c r="EL54">
        <f>[23]Series!$C159*10000</f>
        <v>0.2969159215892701</v>
      </c>
      <c r="EM54">
        <f>[23]Series!$C159*10000</f>
        <v>0.2969159215892701</v>
      </c>
      <c r="EN54">
        <f>[23]Series!$C159*10000</f>
        <v>0.2969159215892701</v>
      </c>
      <c r="EO54">
        <f>[23]Series!$C159*10000</f>
        <v>0.2969159215892701</v>
      </c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1:158" x14ac:dyDescent="0.3">
      <c r="A55" s="1">
        <v>41061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L55">
        <f>[49]Sheet1!$C19</f>
        <v>0.29520475338411462</v>
      </c>
      <c r="AM55">
        <f>[50]Sheet1!$C19</f>
        <v>0.30075113635915807</v>
      </c>
      <c r="AN55">
        <f>[51]Sheet1!$C19</f>
        <v>0.29877621046959524</v>
      </c>
      <c r="AO55">
        <f>[52]Sheet1!$C19</f>
        <v>0.30722705357864749</v>
      </c>
      <c r="AP55">
        <f>[53]Sheet1!$C19</f>
        <v>0.3088312614494601</v>
      </c>
      <c r="AQ55">
        <f>[54]Sheet1!$C19</f>
        <v>0.30975972429258408</v>
      </c>
      <c r="AR55">
        <f>[55]Sheet1!$C19</f>
        <v>0.30975972429258408</v>
      </c>
      <c r="AS55">
        <f>[56]Sheet1!$C19</f>
        <v>0.30975972429258408</v>
      </c>
      <c r="AT55">
        <f>[57]Sheet1!$C19</f>
        <v>0.30975972429258408</v>
      </c>
      <c r="AU55">
        <f>[58]Sheet1!$C19</f>
        <v>0.30975972429258408</v>
      </c>
      <c r="AV55">
        <f>[59]Sheet1!$C19</f>
        <v>0.30975972429258408</v>
      </c>
      <c r="AW55">
        <f>[60]Sheet1!$C19</f>
        <v>0.3097597242925838</v>
      </c>
      <c r="AX55">
        <f>[61]Sheet1!$C7</f>
        <v>0.31752395984380161</v>
      </c>
      <c r="AY55">
        <f>[62]Sheet1!$C7</f>
        <v>0.31752395984380166</v>
      </c>
      <c r="AZ55">
        <f>[63]Sheet1!$C7</f>
        <v>0.31752395984380166</v>
      </c>
      <c r="BA55">
        <f>[64]Sheet1!$C7</f>
        <v>0.31752395984380166</v>
      </c>
      <c r="BB55">
        <f>[65]Sheet1!$C7</f>
        <v>0.31752395984380166</v>
      </c>
      <c r="BC55">
        <f>[66]Sheet1!$C7</f>
        <v>0.31752395984380166</v>
      </c>
      <c r="BD55">
        <f>[67]Sheet1!$C7</f>
        <v>0.31752395984380166</v>
      </c>
      <c r="BE55">
        <f>[68]Sheet1!$C7</f>
        <v>0.31752395984380166</v>
      </c>
      <c r="BF55">
        <f>[69]Sheet1!$C7</f>
        <v>0.31752395984380166</v>
      </c>
      <c r="BG55">
        <f>[70]Sheet1!$C7</f>
        <v>0.31752395984380166</v>
      </c>
      <c r="BH55">
        <f>[71]Sheet1!$C7</f>
        <v>0.31752395984380166</v>
      </c>
      <c r="BI55">
        <f>[72]Sheet1!$C7</f>
        <v>0.31752395984380166</v>
      </c>
      <c r="BJ55">
        <f>[17]Series!$C160*10000</f>
        <v>0.30257611770962922</v>
      </c>
      <c r="BK55">
        <f>[17]Series!$C160*10000</f>
        <v>0.30257611770962922</v>
      </c>
      <c r="BL55">
        <f>[17]Series!$C160*10000</f>
        <v>0.30257611770962922</v>
      </c>
      <c r="BM55">
        <f>[17]Series!$C160*10000</f>
        <v>0.30257611770962922</v>
      </c>
      <c r="BN55">
        <f>[17]Series!$C160*10000</f>
        <v>0.30257611770962922</v>
      </c>
      <c r="BO55">
        <f>[17]Series!$C160*10000</f>
        <v>0.30257611770962922</v>
      </c>
      <c r="BP55">
        <f>[17]Series!$C160*10000</f>
        <v>0.30257611770962922</v>
      </c>
      <c r="BQ55">
        <f>[17]Series!$C160*10000</f>
        <v>0.30257611770962922</v>
      </c>
      <c r="BR55">
        <f>[17]Series!$C160*10000</f>
        <v>0.30257611770962922</v>
      </c>
      <c r="BS55">
        <f>[17]Series!$C160*10000</f>
        <v>0.30257611770962922</v>
      </c>
      <c r="BT55">
        <f>[17]Series!$C160*10000</f>
        <v>0.30257611770962922</v>
      </c>
      <c r="BU55">
        <f>[17]Series!$C160*10000</f>
        <v>0.30257611770962922</v>
      </c>
      <c r="BV55">
        <f>[18]Series!$C160*10000</f>
        <v>0.30257611770962922</v>
      </c>
      <c r="BW55">
        <f>[18]Series!$C160*10000</f>
        <v>0.30257611770962922</v>
      </c>
      <c r="BX55">
        <f>[18]Series!$C160*10000</f>
        <v>0.30257611770962922</v>
      </c>
      <c r="BY55">
        <f>[18]Series!$C160*10000</f>
        <v>0.30257611770962922</v>
      </c>
      <c r="BZ55">
        <f>[18]Series!$C160*10000</f>
        <v>0.30257611770962922</v>
      </c>
      <c r="CA55">
        <f>[18]Series!$C160*10000</f>
        <v>0.30257611770962922</v>
      </c>
      <c r="CB55">
        <f>[18]Series!$C160*10000</f>
        <v>0.30257611770962922</v>
      </c>
      <c r="CC55">
        <f>[18]Series!$C160*10000</f>
        <v>0.30257611770962922</v>
      </c>
      <c r="CD55">
        <f>[18]Series!$C160*10000</f>
        <v>0.30257611770962922</v>
      </c>
      <c r="CE55">
        <f>[18]Series!$C160*10000</f>
        <v>0.30257611770962922</v>
      </c>
      <c r="CF55">
        <f>[18]Series!$C160*10000</f>
        <v>0.30257611770962922</v>
      </c>
      <c r="CG55">
        <f>[18]Series!$C160*10000</f>
        <v>0.30257611770962922</v>
      </c>
      <c r="CH55">
        <f>[19]Series!$C160*10000</f>
        <v>0.30257611770962922</v>
      </c>
      <c r="CI55">
        <f>[19]Series!$C160*10000</f>
        <v>0.30257611770962922</v>
      </c>
      <c r="CJ55">
        <f>[19]Series!$C160*10000</f>
        <v>0.30257611770962922</v>
      </c>
      <c r="CK55">
        <f>[19]Series!$C160*10000</f>
        <v>0.30257611770962922</v>
      </c>
      <c r="CL55">
        <f>[19]Series!$C160*10000</f>
        <v>0.30257611770962922</v>
      </c>
      <c r="CM55">
        <f>[19]Series!$C160*10000</f>
        <v>0.30257611770962922</v>
      </c>
      <c r="CN55">
        <f>[19]Series!$C160*10000</f>
        <v>0.30257611770962922</v>
      </c>
      <c r="CO55">
        <f>[19]Series!$C160*10000</f>
        <v>0.30257611770962922</v>
      </c>
      <c r="CP55">
        <f>[19]Series!$C160*10000</f>
        <v>0.30257611770962922</v>
      </c>
      <c r="CQ55">
        <f>[19]Series!$C160*10000</f>
        <v>0.30257611770962922</v>
      </c>
      <c r="CR55">
        <f>[19]Series!$C160*10000</f>
        <v>0.30257611770962922</v>
      </c>
      <c r="CS55">
        <f>[19]Series!$C160*10000</f>
        <v>0.30257611770962922</v>
      </c>
      <c r="CT55">
        <f>[20]Series!$C160*10000</f>
        <v>0.30257611770962922</v>
      </c>
      <c r="CU55">
        <f>[20]Series!$C160*10000</f>
        <v>0.30257611770962922</v>
      </c>
      <c r="CV55">
        <f>[20]Series!$C160*10000</f>
        <v>0.30257611770962922</v>
      </c>
      <c r="CW55">
        <f>[20]Series!$C160*10000</f>
        <v>0.30257611770962922</v>
      </c>
      <c r="CX55">
        <f>[20]Series!$C160*10000</f>
        <v>0.30257611770962922</v>
      </c>
      <c r="CY55">
        <f>[20]Series!$C160*10000</f>
        <v>0.30257611770962922</v>
      </c>
      <c r="CZ55">
        <f>[20]Series!$C160*10000</f>
        <v>0.30257611770962922</v>
      </c>
      <c r="DA55">
        <f>[20]Series!$C160*10000</f>
        <v>0.30257611770962922</v>
      </c>
      <c r="DB55">
        <f>[20]Series!$C160*10000</f>
        <v>0.30257611770962922</v>
      </c>
      <c r="DC55">
        <f>[20]Series!$C160*10000</f>
        <v>0.30257611770962922</v>
      </c>
      <c r="DD55">
        <f>[20]Series!$C160*10000</f>
        <v>0.30257611770962922</v>
      </c>
      <c r="DE55">
        <f>[20]Series!$C160*10000</f>
        <v>0.30257611770962922</v>
      </c>
      <c r="DF55">
        <f>[21]Series!$C160*10000</f>
        <v>0.30257611770962922</v>
      </c>
      <c r="DG55">
        <f>[21]Series!$C160*10000</f>
        <v>0.30257611770962922</v>
      </c>
      <c r="DH55">
        <f>[21]Series!$C160*10000</f>
        <v>0.30257611770962922</v>
      </c>
      <c r="DI55">
        <f>[21]Series!$C160*10000</f>
        <v>0.30257611770962922</v>
      </c>
      <c r="DJ55">
        <f>[21]Series!$C160*10000</f>
        <v>0.30257611770962922</v>
      </c>
      <c r="DK55">
        <f>[21]Series!$C160*10000</f>
        <v>0.30257611770962922</v>
      </c>
      <c r="DL55">
        <f>[21]Series!$C160*10000</f>
        <v>0.30257611770962922</v>
      </c>
      <c r="DM55">
        <f>[21]Series!$C160*10000</f>
        <v>0.30257611770962922</v>
      </c>
      <c r="DN55">
        <f>[21]Series!$C160*10000</f>
        <v>0.30257611770962922</v>
      </c>
      <c r="DO55">
        <f>[21]Series!$C160*10000</f>
        <v>0.30257611770962922</v>
      </c>
      <c r="DP55">
        <f>[21]Series!$C160*10000</f>
        <v>0.30257611770962922</v>
      </c>
      <c r="DQ55">
        <f>[21]Series!$C160*10000</f>
        <v>0.30257611770962922</v>
      </c>
      <c r="DR55">
        <f>[22]Series!$C160*10000</f>
        <v>0.30257611770962922</v>
      </c>
      <c r="DS55">
        <f>[22]Series!$C160*10000</f>
        <v>0.30257611770962922</v>
      </c>
      <c r="DT55">
        <f>[22]Series!$C160*10000</f>
        <v>0.30257611770962922</v>
      </c>
      <c r="DU55">
        <f>[22]Series!$C160*10000</f>
        <v>0.30257611770962922</v>
      </c>
      <c r="DV55">
        <f>[22]Series!$C160*10000</f>
        <v>0.30257611770962922</v>
      </c>
      <c r="DW55">
        <f>[22]Series!$C160*10000</f>
        <v>0.30257611770962922</v>
      </c>
      <c r="DX55">
        <f>[22]Series!$C160*10000</f>
        <v>0.30257611770962922</v>
      </c>
      <c r="DY55">
        <f>[22]Series!$C160*10000</f>
        <v>0.30257611770962922</v>
      </c>
      <c r="DZ55">
        <f>[22]Series!$C160*10000</f>
        <v>0.30257611770962922</v>
      </c>
      <c r="EA55">
        <f>[22]Series!$C160*10000</f>
        <v>0.30257611770962922</v>
      </c>
      <c r="EB55">
        <f>[22]Series!$C160*10000</f>
        <v>0.30257611770962922</v>
      </c>
      <c r="EC55">
        <f>[22]Series!$C160*10000</f>
        <v>0.30257611770962922</v>
      </c>
      <c r="ED55">
        <f>[23]Series!$C160*10000</f>
        <v>0.30257611770962922</v>
      </c>
      <c r="EE55">
        <f>[23]Series!$C160*10000</f>
        <v>0.30257611770962922</v>
      </c>
      <c r="EF55">
        <f>[23]Series!$C160*10000</f>
        <v>0.30257611770962922</v>
      </c>
      <c r="EG55">
        <f>[23]Series!$C160*10000</f>
        <v>0.30257611770962922</v>
      </c>
      <c r="EH55">
        <f>[23]Series!$C160*10000</f>
        <v>0.30257611770962922</v>
      </c>
      <c r="EI55">
        <f>[23]Series!$C160*10000</f>
        <v>0.30257611770962922</v>
      </c>
      <c r="EJ55">
        <f>[23]Series!$C160*10000</f>
        <v>0.30257611770962922</v>
      </c>
      <c r="EK55">
        <f>[23]Series!$C160*10000</f>
        <v>0.30257611770962922</v>
      </c>
      <c r="EL55">
        <f>[23]Series!$C160*10000</f>
        <v>0.30257611770962922</v>
      </c>
      <c r="EM55">
        <f>[23]Series!$C160*10000</f>
        <v>0.30257611770962922</v>
      </c>
      <c r="EN55">
        <f>[23]Series!$C160*10000</f>
        <v>0.30257611770962922</v>
      </c>
      <c r="EO55">
        <f>[23]Series!$C160*10000</f>
        <v>0.30257611770962922</v>
      </c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1:158" x14ac:dyDescent="0.3">
      <c r="A56" s="1">
        <v>41091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L56">
        <f>[49]Sheet1!$C20</f>
        <v>0.2945237640712865</v>
      </c>
      <c r="AM56">
        <f>[50]Sheet1!$C20</f>
        <v>0.30041555136115378</v>
      </c>
      <c r="AN56">
        <f>[51]Sheet1!$C20</f>
        <v>0.29654900137531592</v>
      </c>
      <c r="AO56">
        <f>[52]Sheet1!$C20</f>
        <v>0.29934082437432374</v>
      </c>
      <c r="AP56">
        <f>[53]Sheet1!$C20</f>
        <v>0.30858184861362914</v>
      </c>
      <c r="AQ56">
        <f>[54]Sheet1!$C20</f>
        <v>0.30849177731670424</v>
      </c>
      <c r="AR56">
        <f>[55]Sheet1!$C20</f>
        <v>0.30361173830600252</v>
      </c>
      <c r="AS56">
        <f>[56]Sheet1!$C20</f>
        <v>0.30361173830600252</v>
      </c>
      <c r="AT56">
        <f>[57]Sheet1!$C20</f>
        <v>0.30361173830600252</v>
      </c>
      <c r="AU56">
        <f>[58]Sheet1!$C20</f>
        <v>0.30361173830600252</v>
      </c>
      <c r="AV56">
        <f>[59]Sheet1!$C20</f>
        <v>0.30361173830600252</v>
      </c>
      <c r="AW56">
        <f>[60]Sheet1!$C20</f>
        <v>0.30361173830600219</v>
      </c>
      <c r="AX56">
        <f>[61]Sheet1!$C8</f>
        <v>0.30879823616997254</v>
      </c>
      <c r="AY56">
        <f>[62]Sheet1!$C8</f>
        <v>0.30879823616997254</v>
      </c>
      <c r="AZ56">
        <f>[63]Sheet1!$C8</f>
        <v>0.30879823616997254</v>
      </c>
      <c r="BA56">
        <f>[64]Sheet1!$C8</f>
        <v>0.30879823616997254</v>
      </c>
      <c r="BB56">
        <f>[65]Sheet1!$C8</f>
        <v>0.30879823616997254</v>
      </c>
      <c r="BC56">
        <f>[66]Sheet1!$C8</f>
        <v>0.30879823616997254</v>
      </c>
      <c r="BD56">
        <f>[67]Sheet1!$C8</f>
        <v>0.30879823616997254</v>
      </c>
      <c r="BE56">
        <f>[68]Sheet1!$C8</f>
        <v>0.30879823616997254</v>
      </c>
      <c r="BF56">
        <f>[69]Sheet1!$C8</f>
        <v>0.30879823616997254</v>
      </c>
      <c r="BG56">
        <f>[70]Sheet1!$C8</f>
        <v>0.30879823616997254</v>
      </c>
      <c r="BH56">
        <f>[71]Sheet1!$C8</f>
        <v>0.30879823616997254</v>
      </c>
      <c r="BI56">
        <f>[72]Sheet1!$C8</f>
        <v>0.3087982361699726</v>
      </c>
      <c r="BJ56">
        <f>[17]Series!$C161*10000</f>
        <v>0.30604388794157528</v>
      </c>
      <c r="BK56">
        <f>[17]Series!$C161*10000</f>
        <v>0.30604388794157528</v>
      </c>
      <c r="BL56">
        <f>[17]Series!$C161*10000</f>
        <v>0.30604388794157528</v>
      </c>
      <c r="BM56">
        <f>[17]Series!$C161*10000</f>
        <v>0.30604388794157528</v>
      </c>
      <c r="BN56">
        <f>[17]Series!$C161*10000</f>
        <v>0.30604388794157528</v>
      </c>
      <c r="BO56">
        <f>[17]Series!$C161*10000</f>
        <v>0.30604388794157528</v>
      </c>
      <c r="BP56">
        <f>[17]Series!$C161*10000</f>
        <v>0.30604388794157528</v>
      </c>
      <c r="BQ56">
        <f>[17]Series!$C161*10000</f>
        <v>0.30604388794157528</v>
      </c>
      <c r="BR56">
        <f>[17]Series!$C161*10000</f>
        <v>0.30604388794157528</v>
      </c>
      <c r="BS56">
        <f>[17]Series!$C161*10000</f>
        <v>0.30604388794157528</v>
      </c>
      <c r="BT56">
        <f>[17]Series!$C161*10000</f>
        <v>0.30604388794157528</v>
      </c>
      <c r="BU56">
        <f>[17]Series!$C161*10000</f>
        <v>0.30604388794157528</v>
      </c>
      <c r="BV56">
        <f>[18]Series!$C161*10000</f>
        <v>0.30604388794157528</v>
      </c>
      <c r="BW56">
        <f>[18]Series!$C161*10000</f>
        <v>0.30604388794157528</v>
      </c>
      <c r="BX56">
        <f>[18]Series!$C161*10000</f>
        <v>0.30604388794157528</v>
      </c>
      <c r="BY56">
        <f>[18]Series!$C161*10000</f>
        <v>0.30604388794157528</v>
      </c>
      <c r="BZ56">
        <f>[18]Series!$C161*10000</f>
        <v>0.30604388794157528</v>
      </c>
      <c r="CA56">
        <f>[18]Series!$C161*10000</f>
        <v>0.30604388794157528</v>
      </c>
      <c r="CB56">
        <f>[18]Series!$C161*10000</f>
        <v>0.30604388794157528</v>
      </c>
      <c r="CC56">
        <f>[18]Series!$C161*10000</f>
        <v>0.30604388794157528</v>
      </c>
      <c r="CD56">
        <f>[18]Series!$C161*10000</f>
        <v>0.30604388794157528</v>
      </c>
      <c r="CE56">
        <f>[18]Series!$C161*10000</f>
        <v>0.30604388794157528</v>
      </c>
      <c r="CF56">
        <f>[18]Series!$C161*10000</f>
        <v>0.30604388794157528</v>
      </c>
      <c r="CG56">
        <f>[18]Series!$C161*10000</f>
        <v>0.30604388794157528</v>
      </c>
      <c r="CH56">
        <f>[19]Series!$C161*10000</f>
        <v>0.30604388794157528</v>
      </c>
      <c r="CI56">
        <f>[19]Series!$C161*10000</f>
        <v>0.30604388794157528</v>
      </c>
      <c r="CJ56">
        <f>[19]Series!$C161*10000</f>
        <v>0.30604388794157528</v>
      </c>
      <c r="CK56">
        <f>[19]Series!$C161*10000</f>
        <v>0.30604388794157528</v>
      </c>
      <c r="CL56">
        <f>[19]Series!$C161*10000</f>
        <v>0.30604388794157528</v>
      </c>
      <c r="CM56">
        <f>[19]Series!$C161*10000</f>
        <v>0.30604388794157528</v>
      </c>
      <c r="CN56">
        <f>[19]Series!$C161*10000</f>
        <v>0.30604388794157528</v>
      </c>
      <c r="CO56">
        <f>[19]Series!$C161*10000</f>
        <v>0.30604388794157528</v>
      </c>
      <c r="CP56">
        <f>[19]Series!$C161*10000</f>
        <v>0.30604388794157528</v>
      </c>
      <c r="CQ56">
        <f>[19]Series!$C161*10000</f>
        <v>0.30604388794157528</v>
      </c>
      <c r="CR56">
        <f>[19]Series!$C161*10000</f>
        <v>0.30604388794157528</v>
      </c>
      <c r="CS56">
        <f>[19]Series!$C161*10000</f>
        <v>0.30604388794157528</v>
      </c>
      <c r="CT56">
        <f>[20]Series!$C161*10000</f>
        <v>0.30604388794157528</v>
      </c>
      <c r="CU56">
        <f>[20]Series!$C161*10000</f>
        <v>0.30604388794157528</v>
      </c>
      <c r="CV56">
        <f>[20]Series!$C161*10000</f>
        <v>0.30604388794157528</v>
      </c>
      <c r="CW56">
        <f>[20]Series!$C161*10000</f>
        <v>0.30604388794157528</v>
      </c>
      <c r="CX56">
        <f>[20]Series!$C161*10000</f>
        <v>0.30604388794157528</v>
      </c>
      <c r="CY56">
        <f>[20]Series!$C161*10000</f>
        <v>0.30604388794157528</v>
      </c>
      <c r="CZ56">
        <f>[20]Series!$C161*10000</f>
        <v>0.30604388794157528</v>
      </c>
      <c r="DA56">
        <f>[20]Series!$C161*10000</f>
        <v>0.30604388794157528</v>
      </c>
      <c r="DB56">
        <f>[20]Series!$C161*10000</f>
        <v>0.30604388794157528</v>
      </c>
      <c r="DC56">
        <f>[20]Series!$C161*10000</f>
        <v>0.30604388794157528</v>
      </c>
      <c r="DD56">
        <f>[20]Series!$C161*10000</f>
        <v>0.30604388794157528</v>
      </c>
      <c r="DE56">
        <f>[20]Series!$C161*10000</f>
        <v>0.30604388794157528</v>
      </c>
      <c r="DF56">
        <f>[21]Series!$C161*10000</f>
        <v>0.30604388794157528</v>
      </c>
      <c r="DG56">
        <f>[21]Series!$C161*10000</f>
        <v>0.30604388794157528</v>
      </c>
      <c r="DH56">
        <f>[21]Series!$C161*10000</f>
        <v>0.30604388794157528</v>
      </c>
      <c r="DI56">
        <f>[21]Series!$C161*10000</f>
        <v>0.30604388794157528</v>
      </c>
      <c r="DJ56">
        <f>[21]Series!$C161*10000</f>
        <v>0.30604388794157528</v>
      </c>
      <c r="DK56">
        <f>[21]Series!$C161*10000</f>
        <v>0.30604388794157528</v>
      </c>
      <c r="DL56">
        <f>[21]Series!$C161*10000</f>
        <v>0.30604388794157528</v>
      </c>
      <c r="DM56">
        <f>[21]Series!$C161*10000</f>
        <v>0.30604388794157528</v>
      </c>
      <c r="DN56">
        <f>[21]Series!$C161*10000</f>
        <v>0.30604388794157528</v>
      </c>
      <c r="DO56">
        <f>[21]Series!$C161*10000</f>
        <v>0.30604388794157528</v>
      </c>
      <c r="DP56">
        <f>[21]Series!$C161*10000</f>
        <v>0.30604388794157528</v>
      </c>
      <c r="DQ56">
        <f>[21]Series!$C161*10000</f>
        <v>0.30604388794157528</v>
      </c>
      <c r="DR56">
        <f>[22]Series!$C161*10000</f>
        <v>0.30604388794157528</v>
      </c>
      <c r="DS56">
        <f>[22]Series!$C161*10000</f>
        <v>0.30604388794157528</v>
      </c>
      <c r="DT56">
        <f>[22]Series!$C161*10000</f>
        <v>0.30604388794157528</v>
      </c>
      <c r="DU56">
        <f>[22]Series!$C161*10000</f>
        <v>0.30604388794157528</v>
      </c>
      <c r="DV56">
        <f>[22]Series!$C161*10000</f>
        <v>0.30604388794157528</v>
      </c>
      <c r="DW56">
        <f>[22]Series!$C161*10000</f>
        <v>0.30604388794157528</v>
      </c>
      <c r="DX56">
        <f>[22]Series!$C161*10000</f>
        <v>0.30604388794157528</v>
      </c>
      <c r="DY56">
        <f>[22]Series!$C161*10000</f>
        <v>0.30604388794157528</v>
      </c>
      <c r="DZ56">
        <f>[22]Series!$C161*10000</f>
        <v>0.30604388794157528</v>
      </c>
      <c r="EA56">
        <f>[22]Series!$C161*10000</f>
        <v>0.30604388794157528</v>
      </c>
      <c r="EB56">
        <f>[22]Series!$C161*10000</f>
        <v>0.30604388794157528</v>
      </c>
      <c r="EC56">
        <f>[22]Series!$C161*10000</f>
        <v>0.30604388794157528</v>
      </c>
      <c r="ED56">
        <f>[23]Series!$C161*10000</f>
        <v>0.30604388794157528</v>
      </c>
      <c r="EE56">
        <f>[23]Series!$C161*10000</f>
        <v>0.30604388794157528</v>
      </c>
      <c r="EF56">
        <f>[23]Series!$C161*10000</f>
        <v>0.30604388794157528</v>
      </c>
      <c r="EG56">
        <f>[23]Series!$C161*10000</f>
        <v>0.30604388794157528</v>
      </c>
      <c r="EH56">
        <f>[23]Series!$C161*10000</f>
        <v>0.30604388794157528</v>
      </c>
      <c r="EI56">
        <f>[23]Series!$C161*10000</f>
        <v>0.30604388794157528</v>
      </c>
      <c r="EJ56">
        <f>[23]Series!$C161*10000</f>
        <v>0.30604388794157528</v>
      </c>
      <c r="EK56">
        <f>[23]Series!$C161*10000</f>
        <v>0.30604388794157528</v>
      </c>
      <c r="EL56">
        <f>[23]Series!$C161*10000</f>
        <v>0.30604388794157528</v>
      </c>
      <c r="EM56">
        <f>[23]Series!$C161*10000</f>
        <v>0.30604388794157528</v>
      </c>
      <c r="EN56">
        <f>[23]Series!$C161*10000</f>
        <v>0.30604388794157528</v>
      </c>
      <c r="EO56">
        <f>[23]Series!$C161*10000</f>
        <v>0.30604388794157528</v>
      </c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1:158" x14ac:dyDescent="0.3">
      <c r="A57" s="1">
        <v>41122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L57">
        <f>[49]Sheet1!$C21</f>
        <v>0.29389824311812041</v>
      </c>
      <c r="AM57">
        <f>[50]Sheet1!$C21</f>
        <v>0.29898532789635091</v>
      </c>
      <c r="AN57">
        <f>[51]Sheet1!$C21</f>
        <v>0.29612237064748675</v>
      </c>
      <c r="AO57">
        <f>[52]Sheet1!$C21</f>
        <v>0.30028483532404265</v>
      </c>
      <c r="AP57">
        <f>[53]Sheet1!$C21</f>
        <v>0.30543273135546212</v>
      </c>
      <c r="AQ57">
        <f>[54]Sheet1!$C21</f>
        <v>0.31108590379587558</v>
      </c>
      <c r="AR57">
        <f>[55]Sheet1!$C21</f>
        <v>0.31064587030785323</v>
      </c>
      <c r="AS57">
        <f>[56]Sheet1!$C21</f>
        <v>0.3110963298763364</v>
      </c>
      <c r="AT57">
        <f>[57]Sheet1!$C21</f>
        <v>0.3110963298763364</v>
      </c>
      <c r="AU57">
        <f>[58]Sheet1!$C21</f>
        <v>0.3110963298763364</v>
      </c>
      <c r="AV57">
        <f>[59]Sheet1!$C21</f>
        <v>0.3110963298763364</v>
      </c>
      <c r="AW57">
        <f>[60]Sheet1!$C21</f>
        <v>0.31109632987633612</v>
      </c>
      <c r="AX57">
        <f>[61]Sheet1!$C9</f>
        <v>0.31676118043794504</v>
      </c>
      <c r="AY57">
        <f>[62]Sheet1!$C9</f>
        <v>0.3167611804379451</v>
      </c>
      <c r="AZ57">
        <f>[63]Sheet1!$C9</f>
        <v>0.3167611804379451</v>
      </c>
      <c r="BA57">
        <f>[64]Sheet1!$C9</f>
        <v>0.3167611804379451</v>
      </c>
      <c r="BB57">
        <f>[65]Sheet1!$C9</f>
        <v>0.3167611804379451</v>
      </c>
      <c r="BC57">
        <f>[66]Sheet1!$C9</f>
        <v>0.3167611804379451</v>
      </c>
      <c r="BD57">
        <f>[67]Sheet1!$C9</f>
        <v>0.3167611804379451</v>
      </c>
      <c r="BE57">
        <f>[68]Sheet1!$C9</f>
        <v>0.3167611804379451</v>
      </c>
      <c r="BF57">
        <f>[69]Sheet1!$C9</f>
        <v>0.3167611804379451</v>
      </c>
      <c r="BG57">
        <f>[70]Sheet1!$C9</f>
        <v>0.3167611804379451</v>
      </c>
      <c r="BH57">
        <f>[71]Sheet1!$C9</f>
        <v>0.3167611804379451</v>
      </c>
      <c r="BI57">
        <f>[72]Sheet1!$C9</f>
        <v>0.31676118043794504</v>
      </c>
      <c r="BJ57">
        <f>[17]Series!$C162*10000</f>
        <v>0.31314120935682171</v>
      </c>
      <c r="BK57">
        <f>[17]Series!$C162*10000</f>
        <v>0.31314120935682171</v>
      </c>
      <c r="BL57">
        <f>[17]Series!$C162*10000</f>
        <v>0.31314120935682171</v>
      </c>
      <c r="BM57">
        <f>[17]Series!$C162*10000</f>
        <v>0.31314120935682171</v>
      </c>
      <c r="BN57">
        <f>[17]Series!$C162*10000</f>
        <v>0.31314120935682171</v>
      </c>
      <c r="BO57">
        <f>[17]Series!$C162*10000</f>
        <v>0.31314120935682171</v>
      </c>
      <c r="BP57">
        <f>[17]Series!$C162*10000</f>
        <v>0.31314120935682171</v>
      </c>
      <c r="BQ57">
        <f>[17]Series!$C162*10000</f>
        <v>0.31314120935682171</v>
      </c>
      <c r="BR57">
        <f>[17]Series!$C162*10000</f>
        <v>0.31314120935682171</v>
      </c>
      <c r="BS57">
        <f>[17]Series!$C162*10000</f>
        <v>0.31314120935682171</v>
      </c>
      <c r="BT57">
        <f>[17]Series!$C162*10000</f>
        <v>0.31314120935682171</v>
      </c>
      <c r="BU57">
        <f>[17]Series!$C162*10000</f>
        <v>0.31314120935682171</v>
      </c>
      <c r="BV57">
        <f>[18]Series!$C162*10000</f>
        <v>0.31314120935682171</v>
      </c>
      <c r="BW57">
        <f>[18]Series!$C162*10000</f>
        <v>0.31314120935682171</v>
      </c>
      <c r="BX57">
        <f>[18]Series!$C162*10000</f>
        <v>0.31314120935682171</v>
      </c>
      <c r="BY57">
        <f>[18]Series!$C162*10000</f>
        <v>0.31314120935682171</v>
      </c>
      <c r="BZ57">
        <f>[18]Series!$C162*10000</f>
        <v>0.31314120935682171</v>
      </c>
      <c r="CA57">
        <f>[18]Series!$C162*10000</f>
        <v>0.31314120935682171</v>
      </c>
      <c r="CB57">
        <f>[18]Series!$C162*10000</f>
        <v>0.31314120935682171</v>
      </c>
      <c r="CC57">
        <f>[18]Series!$C162*10000</f>
        <v>0.31314120935682171</v>
      </c>
      <c r="CD57">
        <f>[18]Series!$C162*10000</f>
        <v>0.31314120935682171</v>
      </c>
      <c r="CE57">
        <f>[18]Series!$C162*10000</f>
        <v>0.31314120935682171</v>
      </c>
      <c r="CF57">
        <f>[18]Series!$C162*10000</f>
        <v>0.31314120935682171</v>
      </c>
      <c r="CG57">
        <f>[18]Series!$C162*10000</f>
        <v>0.31314120935682171</v>
      </c>
      <c r="CH57">
        <f>[19]Series!$C162*10000</f>
        <v>0.31314120935682171</v>
      </c>
      <c r="CI57">
        <f>[19]Series!$C162*10000</f>
        <v>0.31314120935682171</v>
      </c>
      <c r="CJ57">
        <f>[19]Series!$C162*10000</f>
        <v>0.31314120935682171</v>
      </c>
      <c r="CK57">
        <f>[19]Series!$C162*10000</f>
        <v>0.31314120935682171</v>
      </c>
      <c r="CL57">
        <f>[19]Series!$C162*10000</f>
        <v>0.31314120935682171</v>
      </c>
      <c r="CM57">
        <f>[19]Series!$C162*10000</f>
        <v>0.31314120935682171</v>
      </c>
      <c r="CN57">
        <f>[19]Series!$C162*10000</f>
        <v>0.31314120935682171</v>
      </c>
      <c r="CO57">
        <f>[19]Series!$C162*10000</f>
        <v>0.31314120935682171</v>
      </c>
      <c r="CP57">
        <f>[19]Series!$C162*10000</f>
        <v>0.31314120935682171</v>
      </c>
      <c r="CQ57">
        <f>[19]Series!$C162*10000</f>
        <v>0.31314120935682171</v>
      </c>
      <c r="CR57">
        <f>[19]Series!$C162*10000</f>
        <v>0.31314120935682171</v>
      </c>
      <c r="CS57">
        <f>[19]Series!$C162*10000</f>
        <v>0.31314120935682171</v>
      </c>
      <c r="CT57">
        <f>[20]Series!$C162*10000</f>
        <v>0.31314120935682171</v>
      </c>
      <c r="CU57">
        <f>[20]Series!$C162*10000</f>
        <v>0.31314120935682171</v>
      </c>
      <c r="CV57">
        <f>[20]Series!$C162*10000</f>
        <v>0.31314120935682171</v>
      </c>
      <c r="CW57">
        <f>[20]Series!$C162*10000</f>
        <v>0.31314120935682171</v>
      </c>
      <c r="CX57">
        <f>[20]Series!$C162*10000</f>
        <v>0.31314120935682171</v>
      </c>
      <c r="CY57">
        <f>[20]Series!$C162*10000</f>
        <v>0.31314120935682171</v>
      </c>
      <c r="CZ57">
        <f>[20]Series!$C162*10000</f>
        <v>0.31314120935682171</v>
      </c>
      <c r="DA57">
        <f>[20]Series!$C162*10000</f>
        <v>0.31314120935682171</v>
      </c>
      <c r="DB57">
        <f>[20]Series!$C162*10000</f>
        <v>0.31314120935682171</v>
      </c>
      <c r="DC57">
        <f>[20]Series!$C162*10000</f>
        <v>0.31314120935682171</v>
      </c>
      <c r="DD57">
        <f>[20]Series!$C162*10000</f>
        <v>0.31314120935682171</v>
      </c>
      <c r="DE57">
        <f>[20]Series!$C162*10000</f>
        <v>0.31314120935682171</v>
      </c>
      <c r="DF57">
        <f>[21]Series!$C162*10000</f>
        <v>0.31314120935682171</v>
      </c>
      <c r="DG57">
        <f>[21]Series!$C162*10000</f>
        <v>0.31314120935682171</v>
      </c>
      <c r="DH57">
        <f>[21]Series!$C162*10000</f>
        <v>0.31314120935682171</v>
      </c>
      <c r="DI57">
        <f>[21]Series!$C162*10000</f>
        <v>0.31314120935682171</v>
      </c>
      <c r="DJ57">
        <f>[21]Series!$C162*10000</f>
        <v>0.31314120935682171</v>
      </c>
      <c r="DK57">
        <f>[21]Series!$C162*10000</f>
        <v>0.31314120935682171</v>
      </c>
      <c r="DL57">
        <f>[21]Series!$C162*10000</f>
        <v>0.31314120935682171</v>
      </c>
      <c r="DM57">
        <f>[21]Series!$C162*10000</f>
        <v>0.31314120935682171</v>
      </c>
      <c r="DN57">
        <f>[21]Series!$C162*10000</f>
        <v>0.31314120935682171</v>
      </c>
      <c r="DO57">
        <f>[21]Series!$C162*10000</f>
        <v>0.31314120935682171</v>
      </c>
      <c r="DP57">
        <f>[21]Series!$C162*10000</f>
        <v>0.31314120935682171</v>
      </c>
      <c r="DQ57">
        <f>[21]Series!$C162*10000</f>
        <v>0.31314120935682171</v>
      </c>
      <c r="DR57">
        <f>[22]Series!$C162*10000</f>
        <v>0.31314120935682171</v>
      </c>
      <c r="DS57">
        <f>[22]Series!$C162*10000</f>
        <v>0.31314120935682171</v>
      </c>
      <c r="DT57">
        <f>[22]Series!$C162*10000</f>
        <v>0.31314120935682171</v>
      </c>
      <c r="DU57">
        <f>[22]Series!$C162*10000</f>
        <v>0.31314120935682171</v>
      </c>
      <c r="DV57">
        <f>[22]Series!$C162*10000</f>
        <v>0.31314120935682171</v>
      </c>
      <c r="DW57">
        <f>[22]Series!$C162*10000</f>
        <v>0.31314120935682171</v>
      </c>
      <c r="DX57">
        <f>[22]Series!$C162*10000</f>
        <v>0.31314120935682171</v>
      </c>
      <c r="DY57">
        <f>[22]Series!$C162*10000</f>
        <v>0.31314120935682171</v>
      </c>
      <c r="DZ57">
        <f>[22]Series!$C162*10000</f>
        <v>0.31314120935682171</v>
      </c>
      <c r="EA57">
        <f>[22]Series!$C162*10000</f>
        <v>0.31314120935682171</v>
      </c>
      <c r="EB57">
        <f>[22]Series!$C162*10000</f>
        <v>0.31314120935682171</v>
      </c>
      <c r="EC57">
        <f>[22]Series!$C162*10000</f>
        <v>0.31314120935682171</v>
      </c>
      <c r="ED57">
        <f>[23]Series!$C162*10000</f>
        <v>0.31314120935682171</v>
      </c>
      <c r="EE57">
        <f>[23]Series!$C162*10000</f>
        <v>0.31314120935682171</v>
      </c>
      <c r="EF57">
        <f>[23]Series!$C162*10000</f>
        <v>0.31314120935682171</v>
      </c>
      <c r="EG57">
        <f>[23]Series!$C162*10000</f>
        <v>0.31314120935682171</v>
      </c>
      <c r="EH57">
        <f>[23]Series!$C162*10000</f>
        <v>0.31314120935682171</v>
      </c>
      <c r="EI57">
        <f>[23]Series!$C162*10000</f>
        <v>0.31314120935682171</v>
      </c>
      <c r="EJ57">
        <f>[23]Series!$C162*10000</f>
        <v>0.31314120935682171</v>
      </c>
      <c r="EK57">
        <f>[23]Series!$C162*10000</f>
        <v>0.31314120935682171</v>
      </c>
      <c r="EL57">
        <f>[23]Series!$C162*10000</f>
        <v>0.31314120935682171</v>
      </c>
      <c r="EM57">
        <f>[23]Series!$C162*10000</f>
        <v>0.31314120935682171</v>
      </c>
      <c r="EN57">
        <f>[23]Series!$C162*10000</f>
        <v>0.31314120935682171</v>
      </c>
      <c r="EO57">
        <f>[23]Series!$C162*10000</f>
        <v>0.31314120935682171</v>
      </c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1:158" x14ac:dyDescent="0.3">
      <c r="A58" s="1">
        <v>41153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L58">
        <f>[49]Sheet1!$C22</f>
        <v>0.29492805051684295</v>
      </c>
      <c r="AM58">
        <f>[50]Sheet1!$C22</f>
        <v>0.30028802212778577</v>
      </c>
      <c r="AN58">
        <f>[51]Sheet1!$C22</f>
        <v>0.29665439851309811</v>
      </c>
      <c r="AO58">
        <f>[52]Sheet1!$C22</f>
        <v>0.30073314718182231</v>
      </c>
      <c r="AP58">
        <f>[53]Sheet1!$C22</f>
        <v>0.30831719705629346</v>
      </c>
      <c r="AQ58">
        <f>[54]Sheet1!$C22</f>
        <v>0.31034562803557458</v>
      </c>
      <c r="AR58">
        <f>[55]Sheet1!$C22</f>
        <v>0.307229110579672</v>
      </c>
      <c r="AS58">
        <f>[56]Sheet1!$C22</f>
        <v>0.30627538470379267</v>
      </c>
      <c r="AT58">
        <f>[57]Sheet1!$C22</f>
        <v>0.3034793844009856</v>
      </c>
      <c r="AU58">
        <f>[58]Sheet1!$C22</f>
        <v>0.3034793844009856</v>
      </c>
      <c r="AV58">
        <f>[59]Sheet1!$C22</f>
        <v>0.3034793844009856</v>
      </c>
      <c r="AW58">
        <f>[60]Sheet1!$C22</f>
        <v>0.30347938440098526</v>
      </c>
      <c r="AX58">
        <f>[61]Sheet1!$C10</f>
        <v>0.30829389676665137</v>
      </c>
      <c r="AY58">
        <f>[62]Sheet1!$C10</f>
        <v>0.30829389676665142</v>
      </c>
      <c r="AZ58">
        <f>[63]Sheet1!$C10</f>
        <v>0.30829389676665142</v>
      </c>
      <c r="BA58">
        <f>[64]Sheet1!$C10</f>
        <v>0.30829389676665142</v>
      </c>
      <c r="BB58">
        <f>[65]Sheet1!$C10</f>
        <v>0.30829389676665142</v>
      </c>
      <c r="BC58">
        <f>[66]Sheet1!$C10</f>
        <v>0.30829389676665142</v>
      </c>
      <c r="BD58">
        <f>[67]Sheet1!$C10</f>
        <v>0.30829389676665142</v>
      </c>
      <c r="BE58">
        <f>[68]Sheet1!$C10</f>
        <v>0.30829389676665142</v>
      </c>
      <c r="BF58">
        <f>[69]Sheet1!$C10</f>
        <v>0.30829389676665142</v>
      </c>
      <c r="BG58">
        <f>[70]Sheet1!$C10</f>
        <v>0.30829389676665142</v>
      </c>
      <c r="BH58">
        <f>[71]Sheet1!$C10</f>
        <v>0.30829389676665142</v>
      </c>
      <c r="BI58">
        <f>[72]Sheet1!$C10</f>
        <v>0.30829389676665142</v>
      </c>
      <c r="BJ58">
        <f>[17]Series!$C163*10000</f>
        <v>0.32010956090670373</v>
      </c>
      <c r="BK58">
        <f>[17]Series!$C163*10000</f>
        <v>0.32010956090670373</v>
      </c>
      <c r="BL58">
        <f>[17]Series!$C163*10000</f>
        <v>0.32010956090670373</v>
      </c>
      <c r="BM58">
        <f>[17]Series!$C163*10000</f>
        <v>0.32010956090670373</v>
      </c>
      <c r="BN58">
        <f>[17]Series!$C163*10000</f>
        <v>0.32010956090670373</v>
      </c>
      <c r="BO58">
        <f>[17]Series!$C163*10000</f>
        <v>0.32010956090670373</v>
      </c>
      <c r="BP58">
        <f>[17]Series!$C163*10000</f>
        <v>0.32010956090670373</v>
      </c>
      <c r="BQ58">
        <f>[17]Series!$C163*10000</f>
        <v>0.32010956090670373</v>
      </c>
      <c r="BR58">
        <f>[17]Series!$C163*10000</f>
        <v>0.32010956090670373</v>
      </c>
      <c r="BS58">
        <f>[17]Series!$C163*10000</f>
        <v>0.32010956090670373</v>
      </c>
      <c r="BT58">
        <f>[17]Series!$C163*10000</f>
        <v>0.32010956090670373</v>
      </c>
      <c r="BU58">
        <f>[17]Series!$C163*10000</f>
        <v>0.32010956090670373</v>
      </c>
      <c r="BV58">
        <f>[18]Series!$C163*10000</f>
        <v>0.32010956090670373</v>
      </c>
      <c r="BW58">
        <f>[18]Series!$C163*10000</f>
        <v>0.32010956090670373</v>
      </c>
      <c r="BX58">
        <f>[18]Series!$C163*10000</f>
        <v>0.32010956090670373</v>
      </c>
      <c r="BY58">
        <f>[18]Series!$C163*10000</f>
        <v>0.32010956090670373</v>
      </c>
      <c r="BZ58">
        <f>[18]Series!$C163*10000</f>
        <v>0.32010956090670373</v>
      </c>
      <c r="CA58">
        <f>[18]Series!$C163*10000</f>
        <v>0.32010956090670373</v>
      </c>
      <c r="CB58">
        <f>[18]Series!$C163*10000</f>
        <v>0.32010956090670373</v>
      </c>
      <c r="CC58">
        <f>[18]Series!$C163*10000</f>
        <v>0.32010956090670373</v>
      </c>
      <c r="CD58">
        <f>[18]Series!$C163*10000</f>
        <v>0.32010956090670373</v>
      </c>
      <c r="CE58">
        <f>[18]Series!$C163*10000</f>
        <v>0.32010956090670373</v>
      </c>
      <c r="CF58">
        <f>[18]Series!$C163*10000</f>
        <v>0.32010956090670373</v>
      </c>
      <c r="CG58">
        <f>[18]Series!$C163*10000</f>
        <v>0.32010956090670373</v>
      </c>
      <c r="CH58">
        <f>[19]Series!$C163*10000</f>
        <v>0.32010956090670373</v>
      </c>
      <c r="CI58">
        <f>[19]Series!$C163*10000</f>
        <v>0.32010956090670373</v>
      </c>
      <c r="CJ58">
        <f>[19]Series!$C163*10000</f>
        <v>0.32010956090670373</v>
      </c>
      <c r="CK58">
        <f>[19]Series!$C163*10000</f>
        <v>0.32010956090670373</v>
      </c>
      <c r="CL58">
        <f>[19]Series!$C163*10000</f>
        <v>0.32010956090670373</v>
      </c>
      <c r="CM58">
        <f>[19]Series!$C163*10000</f>
        <v>0.32010956090670373</v>
      </c>
      <c r="CN58">
        <f>[19]Series!$C163*10000</f>
        <v>0.32010956090670373</v>
      </c>
      <c r="CO58">
        <f>[19]Series!$C163*10000</f>
        <v>0.32010956090670373</v>
      </c>
      <c r="CP58">
        <f>[19]Series!$C163*10000</f>
        <v>0.32010956090670373</v>
      </c>
      <c r="CQ58">
        <f>[19]Series!$C163*10000</f>
        <v>0.32010956090670373</v>
      </c>
      <c r="CR58">
        <f>[19]Series!$C163*10000</f>
        <v>0.32010956090670373</v>
      </c>
      <c r="CS58">
        <f>[19]Series!$C163*10000</f>
        <v>0.32010956090670373</v>
      </c>
      <c r="CT58">
        <f>[20]Series!$C163*10000</f>
        <v>0.32010956090670373</v>
      </c>
      <c r="CU58">
        <f>[20]Series!$C163*10000</f>
        <v>0.32010956090670373</v>
      </c>
      <c r="CV58">
        <f>[20]Series!$C163*10000</f>
        <v>0.32010956090670373</v>
      </c>
      <c r="CW58">
        <f>[20]Series!$C163*10000</f>
        <v>0.32010956090670373</v>
      </c>
      <c r="CX58">
        <f>[20]Series!$C163*10000</f>
        <v>0.32010956090670373</v>
      </c>
      <c r="CY58">
        <f>[20]Series!$C163*10000</f>
        <v>0.32010956090670373</v>
      </c>
      <c r="CZ58">
        <f>[20]Series!$C163*10000</f>
        <v>0.32010956090670373</v>
      </c>
      <c r="DA58">
        <f>[20]Series!$C163*10000</f>
        <v>0.32010956090670373</v>
      </c>
      <c r="DB58">
        <f>[20]Series!$C163*10000</f>
        <v>0.32010956090670373</v>
      </c>
      <c r="DC58">
        <f>[20]Series!$C163*10000</f>
        <v>0.32010956090670373</v>
      </c>
      <c r="DD58">
        <f>[20]Series!$C163*10000</f>
        <v>0.32010956090670373</v>
      </c>
      <c r="DE58">
        <f>[20]Series!$C163*10000</f>
        <v>0.32010956090670373</v>
      </c>
      <c r="DF58">
        <f>[21]Series!$C163*10000</f>
        <v>0.32010956090670373</v>
      </c>
      <c r="DG58">
        <f>[21]Series!$C163*10000</f>
        <v>0.32010956090670373</v>
      </c>
      <c r="DH58">
        <f>[21]Series!$C163*10000</f>
        <v>0.32010956090670373</v>
      </c>
      <c r="DI58">
        <f>[21]Series!$C163*10000</f>
        <v>0.32010956090670373</v>
      </c>
      <c r="DJ58">
        <f>[21]Series!$C163*10000</f>
        <v>0.32010956090670373</v>
      </c>
      <c r="DK58">
        <f>[21]Series!$C163*10000</f>
        <v>0.32010956090670373</v>
      </c>
      <c r="DL58">
        <f>[21]Series!$C163*10000</f>
        <v>0.32010956090670373</v>
      </c>
      <c r="DM58">
        <f>[21]Series!$C163*10000</f>
        <v>0.32010956090670373</v>
      </c>
      <c r="DN58">
        <f>[21]Series!$C163*10000</f>
        <v>0.32010956090670373</v>
      </c>
      <c r="DO58">
        <f>[21]Series!$C163*10000</f>
        <v>0.32010956090670373</v>
      </c>
      <c r="DP58">
        <f>[21]Series!$C163*10000</f>
        <v>0.32010956090670373</v>
      </c>
      <c r="DQ58">
        <f>[21]Series!$C163*10000</f>
        <v>0.32010956090670373</v>
      </c>
      <c r="DR58">
        <f>[22]Series!$C163*10000</f>
        <v>0.32010956090670373</v>
      </c>
      <c r="DS58">
        <f>[22]Series!$C163*10000</f>
        <v>0.32010956090670373</v>
      </c>
      <c r="DT58">
        <f>[22]Series!$C163*10000</f>
        <v>0.32010956090670373</v>
      </c>
      <c r="DU58">
        <f>[22]Series!$C163*10000</f>
        <v>0.32010956090670373</v>
      </c>
      <c r="DV58">
        <f>[22]Series!$C163*10000</f>
        <v>0.32010956090670373</v>
      </c>
      <c r="DW58">
        <f>[22]Series!$C163*10000</f>
        <v>0.32010956090670373</v>
      </c>
      <c r="DX58">
        <f>[22]Series!$C163*10000</f>
        <v>0.32010956090670373</v>
      </c>
      <c r="DY58">
        <f>[22]Series!$C163*10000</f>
        <v>0.32010956090670373</v>
      </c>
      <c r="DZ58">
        <f>[22]Series!$C163*10000</f>
        <v>0.32010956090670373</v>
      </c>
      <c r="EA58">
        <f>[22]Series!$C163*10000</f>
        <v>0.32010956090670373</v>
      </c>
      <c r="EB58">
        <f>[22]Series!$C163*10000</f>
        <v>0.32010956090670373</v>
      </c>
      <c r="EC58">
        <f>[22]Series!$C163*10000</f>
        <v>0.32010956090670373</v>
      </c>
      <c r="ED58">
        <f>[23]Series!$C163*10000</f>
        <v>0.32010956090670373</v>
      </c>
      <c r="EE58">
        <f>[23]Series!$C163*10000</f>
        <v>0.32010956090670373</v>
      </c>
      <c r="EF58">
        <f>[23]Series!$C163*10000</f>
        <v>0.32010956090670373</v>
      </c>
      <c r="EG58">
        <f>[23]Series!$C163*10000</f>
        <v>0.32010956090670373</v>
      </c>
      <c r="EH58">
        <f>[23]Series!$C163*10000</f>
        <v>0.32010956090670373</v>
      </c>
      <c r="EI58">
        <f>[23]Series!$C163*10000</f>
        <v>0.32010956090670373</v>
      </c>
      <c r="EJ58">
        <f>[23]Series!$C163*10000</f>
        <v>0.32010956090670373</v>
      </c>
      <c r="EK58">
        <f>[23]Series!$C163*10000</f>
        <v>0.32010956090670373</v>
      </c>
      <c r="EL58">
        <f>[23]Series!$C163*10000</f>
        <v>0.32010956090670373</v>
      </c>
      <c r="EM58">
        <f>[23]Series!$C163*10000</f>
        <v>0.32010956090670373</v>
      </c>
      <c r="EN58">
        <f>[23]Series!$C163*10000</f>
        <v>0.32010956090670373</v>
      </c>
      <c r="EO58">
        <f>[23]Series!$C163*10000</f>
        <v>0.32010956090670373</v>
      </c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1:158" x14ac:dyDescent="0.3">
      <c r="A59" s="1">
        <v>41183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L59">
        <f>[49]Sheet1!$C23</f>
        <v>0.29467283710791548</v>
      </c>
      <c r="AM59">
        <f>[50]Sheet1!$C23</f>
        <v>0.30039182093768751</v>
      </c>
      <c r="AN59">
        <f>[51]Sheet1!$C23</f>
        <v>0.29601415298269157</v>
      </c>
      <c r="AO59">
        <f>[52]Sheet1!$C23</f>
        <v>0.29913056713819086</v>
      </c>
      <c r="AP59">
        <f>[53]Sheet1!$C23</f>
        <v>0.30657054850073162</v>
      </c>
      <c r="AQ59">
        <f>[54]Sheet1!$C23</f>
        <v>0.30882340743222625</v>
      </c>
      <c r="AR59">
        <f>[55]Sheet1!$C23</f>
        <v>0.30577548449326147</v>
      </c>
      <c r="AS59">
        <f>[56]Sheet1!$C23</f>
        <v>0.30419758055896523</v>
      </c>
      <c r="AT59">
        <f>[57]Sheet1!$C23</f>
        <v>0.3015704131237979</v>
      </c>
      <c r="AU59">
        <f>[58]Sheet1!$C23</f>
        <v>0.29670257902057151</v>
      </c>
      <c r="AV59">
        <f>[59]Sheet1!$C23</f>
        <v>0.29670257902057151</v>
      </c>
      <c r="AW59">
        <f>[60]Sheet1!$C23</f>
        <v>0.29670257902057118</v>
      </c>
      <c r="AX59">
        <f>[61]Sheet1!$C11</f>
        <v>0.29949448712788374</v>
      </c>
      <c r="AY59">
        <f>[62]Sheet1!$C11</f>
        <v>0.29949448712788379</v>
      </c>
      <c r="AZ59">
        <f>[63]Sheet1!$C11</f>
        <v>0.29949448712788379</v>
      </c>
      <c r="BA59">
        <f>[64]Sheet1!$C11</f>
        <v>0.29949448712788379</v>
      </c>
      <c r="BB59">
        <f>[65]Sheet1!$C11</f>
        <v>0.29949448712788379</v>
      </c>
      <c r="BC59">
        <f>[66]Sheet1!$C11</f>
        <v>0.29949448712788379</v>
      </c>
      <c r="BD59">
        <f>[67]Sheet1!$C11</f>
        <v>0.29949448712788379</v>
      </c>
      <c r="BE59">
        <f>[68]Sheet1!$C11</f>
        <v>0.29949448712788379</v>
      </c>
      <c r="BF59">
        <f>[69]Sheet1!$C11</f>
        <v>0.29949448712788379</v>
      </c>
      <c r="BG59">
        <f>[70]Sheet1!$C11</f>
        <v>0.29949448712788379</v>
      </c>
      <c r="BH59">
        <f>[71]Sheet1!$C11</f>
        <v>0.29949448712788379</v>
      </c>
      <c r="BI59">
        <f>[72]Sheet1!$C11</f>
        <v>0.29949448712788374</v>
      </c>
      <c r="BJ59">
        <f>[17]Series!$C164*10000</f>
        <v>0.29516563925824102</v>
      </c>
      <c r="BK59">
        <f>[17]Series!$C164*10000</f>
        <v>0.29516563925824102</v>
      </c>
      <c r="BL59">
        <f>[17]Series!$C164*10000</f>
        <v>0.29516563925824102</v>
      </c>
      <c r="BM59">
        <f>[17]Series!$C164*10000</f>
        <v>0.29516563925824102</v>
      </c>
      <c r="BN59">
        <f>[17]Series!$C164*10000</f>
        <v>0.29516563925824102</v>
      </c>
      <c r="BO59">
        <f>[17]Series!$C164*10000</f>
        <v>0.29516563925824102</v>
      </c>
      <c r="BP59">
        <f>[17]Series!$C164*10000</f>
        <v>0.29516563925824102</v>
      </c>
      <c r="BQ59">
        <f>[17]Series!$C164*10000</f>
        <v>0.29516563925824102</v>
      </c>
      <c r="BR59">
        <f>[17]Series!$C164*10000</f>
        <v>0.29516563925824102</v>
      </c>
      <c r="BS59">
        <f>[17]Series!$C164*10000</f>
        <v>0.29516563925824102</v>
      </c>
      <c r="BT59">
        <f>[17]Series!$C164*10000</f>
        <v>0.29516563925824102</v>
      </c>
      <c r="BU59">
        <f>[17]Series!$C164*10000</f>
        <v>0.29516563925824102</v>
      </c>
      <c r="BV59">
        <f>[18]Series!$C164*10000</f>
        <v>0.29516563925824102</v>
      </c>
      <c r="BW59">
        <f>[18]Series!$C164*10000</f>
        <v>0.29516563925824102</v>
      </c>
      <c r="BX59">
        <f>[18]Series!$C164*10000</f>
        <v>0.29516563925824102</v>
      </c>
      <c r="BY59">
        <f>[18]Series!$C164*10000</f>
        <v>0.29516563925824102</v>
      </c>
      <c r="BZ59">
        <f>[18]Series!$C164*10000</f>
        <v>0.29516563925824102</v>
      </c>
      <c r="CA59">
        <f>[18]Series!$C164*10000</f>
        <v>0.29516563925824102</v>
      </c>
      <c r="CB59">
        <f>[18]Series!$C164*10000</f>
        <v>0.29516563925824102</v>
      </c>
      <c r="CC59">
        <f>[18]Series!$C164*10000</f>
        <v>0.29516563925824102</v>
      </c>
      <c r="CD59">
        <f>[18]Series!$C164*10000</f>
        <v>0.29516563925824102</v>
      </c>
      <c r="CE59">
        <f>[18]Series!$C164*10000</f>
        <v>0.29516563925824102</v>
      </c>
      <c r="CF59">
        <f>[18]Series!$C164*10000</f>
        <v>0.29516563925824102</v>
      </c>
      <c r="CG59">
        <f>[18]Series!$C164*10000</f>
        <v>0.29516563925824102</v>
      </c>
      <c r="CH59">
        <f>[19]Series!$C164*10000</f>
        <v>0.29516563925824102</v>
      </c>
      <c r="CI59">
        <f>[19]Series!$C164*10000</f>
        <v>0.29516563925824102</v>
      </c>
      <c r="CJ59">
        <f>[19]Series!$C164*10000</f>
        <v>0.29516563925824102</v>
      </c>
      <c r="CK59">
        <f>[19]Series!$C164*10000</f>
        <v>0.29516563925824102</v>
      </c>
      <c r="CL59">
        <f>[19]Series!$C164*10000</f>
        <v>0.29516563925824102</v>
      </c>
      <c r="CM59">
        <f>[19]Series!$C164*10000</f>
        <v>0.29516563925824102</v>
      </c>
      <c r="CN59">
        <f>[19]Series!$C164*10000</f>
        <v>0.29516563925824102</v>
      </c>
      <c r="CO59">
        <f>[19]Series!$C164*10000</f>
        <v>0.29516563925824102</v>
      </c>
      <c r="CP59">
        <f>[19]Series!$C164*10000</f>
        <v>0.29516563925824102</v>
      </c>
      <c r="CQ59">
        <f>[19]Series!$C164*10000</f>
        <v>0.29516563925824102</v>
      </c>
      <c r="CR59">
        <f>[19]Series!$C164*10000</f>
        <v>0.29516563925824102</v>
      </c>
      <c r="CS59">
        <f>[19]Series!$C164*10000</f>
        <v>0.29516563925824102</v>
      </c>
      <c r="CT59">
        <f>[20]Series!$C164*10000</f>
        <v>0.29516563925824102</v>
      </c>
      <c r="CU59">
        <f>[20]Series!$C164*10000</f>
        <v>0.29516563925824102</v>
      </c>
      <c r="CV59">
        <f>[20]Series!$C164*10000</f>
        <v>0.29516563925824102</v>
      </c>
      <c r="CW59">
        <f>[20]Series!$C164*10000</f>
        <v>0.29516563925824102</v>
      </c>
      <c r="CX59">
        <f>[20]Series!$C164*10000</f>
        <v>0.29516563925824102</v>
      </c>
      <c r="CY59">
        <f>[20]Series!$C164*10000</f>
        <v>0.29516563925824102</v>
      </c>
      <c r="CZ59">
        <f>[20]Series!$C164*10000</f>
        <v>0.29516563925824102</v>
      </c>
      <c r="DA59">
        <f>[20]Series!$C164*10000</f>
        <v>0.29516563925824102</v>
      </c>
      <c r="DB59">
        <f>[20]Series!$C164*10000</f>
        <v>0.29516563925824102</v>
      </c>
      <c r="DC59">
        <f>[20]Series!$C164*10000</f>
        <v>0.29516563925824102</v>
      </c>
      <c r="DD59">
        <f>[20]Series!$C164*10000</f>
        <v>0.29516563925824102</v>
      </c>
      <c r="DE59">
        <f>[20]Series!$C164*10000</f>
        <v>0.29516563925824102</v>
      </c>
      <c r="DF59">
        <f>[21]Series!$C164*10000</f>
        <v>0.29516563925824102</v>
      </c>
      <c r="DG59">
        <f>[21]Series!$C164*10000</f>
        <v>0.29516563925824102</v>
      </c>
      <c r="DH59">
        <f>[21]Series!$C164*10000</f>
        <v>0.29516563925824102</v>
      </c>
      <c r="DI59">
        <f>[21]Series!$C164*10000</f>
        <v>0.29516563925824102</v>
      </c>
      <c r="DJ59">
        <f>[21]Series!$C164*10000</f>
        <v>0.29516563925824102</v>
      </c>
      <c r="DK59">
        <f>[21]Series!$C164*10000</f>
        <v>0.29516563925824102</v>
      </c>
      <c r="DL59">
        <f>[21]Series!$C164*10000</f>
        <v>0.29516563925824102</v>
      </c>
      <c r="DM59">
        <f>[21]Series!$C164*10000</f>
        <v>0.29516563925824102</v>
      </c>
      <c r="DN59">
        <f>[21]Series!$C164*10000</f>
        <v>0.29516563925824102</v>
      </c>
      <c r="DO59">
        <f>[21]Series!$C164*10000</f>
        <v>0.29516563925824102</v>
      </c>
      <c r="DP59">
        <f>[21]Series!$C164*10000</f>
        <v>0.29516563925824102</v>
      </c>
      <c r="DQ59">
        <f>[21]Series!$C164*10000</f>
        <v>0.29516563925824102</v>
      </c>
      <c r="DR59">
        <f>[22]Series!$C164*10000</f>
        <v>0.29516563925824102</v>
      </c>
      <c r="DS59">
        <f>[22]Series!$C164*10000</f>
        <v>0.29516563925824102</v>
      </c>
      <c r="DT59">
        <f>[22]Series!$C164*10000</f>
        <v>0.29516563925824102</v>
      </c>
      <c r="DU59">
        <f>[22]Series!$C164*10000</f>
        <v>0.29516563925824102</v>
      </c>
      <c r="DV59">
        <f>[22]Series!$C164*10000</f>
        <v>0.29516563925824102</v>
      </c>
      <c r="DW59">
        <f>[22]Series!$C164*10000</f>
        <v>0.29516563925824102</v>
      </c>
      <c r="DX59">
        <f>[22]Series!$C164*10000</f>
        <v>0.29516563925824102</v>
      </c>
      <c r="DY59">
        <f>[22]Series!$C164*10000</f>
        <v>0.29516563925824102</v>
      </c>
      <c r="DZ59">
        <f>[22]Series!$C164*10000</f>
        <v>0.29516563925824102</v>
      </c>
      <c r="EA59">
        <f>[22]Series!$C164*10000</f>
        <v>0.29516563925824102</v>
      </c>
      <c r="EB59">
        <f>[22]Series!$C164*10000</f>
        <v>0.29516563925824102</v>
      </c>
      <c r="EC59">
        <f>[22]Series!$C164*10000</f>
        <v>0.29516563925824102</v>
      </c>
      <c r="ED59">
        <f>[23]Series!$C164*10000</f>
        <v>0.29516563925824102</v>
      </c>
      <c r="EE59">
        <f>[23]Series!$C164*10000</f>
        <v>0.29516563925824102</v>
      </c>
      <c r="EF59">
        <f>[23]Series!$C164*10000</f>
        <v>0.29516563925824102</v>
      </c>
      <c r="EG59">
        <f>[23]Series!$C164*10000</f>
        <v>0.29516563925824102</v>
      </c>
      <c r="EH59">
        <f>[23]Series!$C164*10000</f>
        <v>0.29516563925824102</v>
      </c>
      <c r="EI59">
        <f>[23]Series!$C164*10000</f>
        <v>0.29516563925824102</v>
      </c>
      <c r="EJ59">
        <f>[23]Series!$C164*10000</f>
        <v>0.29516563925824102</v>
      </c>
      <c r="EK59">
        <f>[23]Series!$C164*10000</f>
        <v>0.29516563925824102</v>
      </c>
      <c r="EL59">
        <f>[23]Series!$C164*10000</f>
        <v>0.29516563925824102</v>
      </c>
      <c r="EM59">
        <f>[23]Series!$C164*10000</f>
        <v>0.29516563925824102</v>
      </c>
      <c r="EN59">
        <f>[23]Series!$C164*10000</f>
        <v>0.29516563925824102</v>
      </c>
      <c r="EO59">
        <f>[23]Series!$C164*10000</f>
        <v>0.29516563925824102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1:158" x14ac:dyDescent="0.3">
      <c r="A60" s="1">
        <v>41214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L60">
        <f>[49]Sheet1!$C24</f>
        <v>0.29459165632454631</v>
      </c>
      <c r="AM60">
        <f>[50]Sheet1!$C24</f>
        <v>0.29955331053187517</v>
      </c>
      <c r="AN60">
        <f>[51]Sheet1!$C24</f>
        <v>0.29586119637476804</v>
      </c>
      <c r="AO60">
        <f>[52]Sheet1!$C24</f>
        <v>0.29901572688751726</v>
      </c>
      <c r="AP60">
        <f>[53]Sheet1!$C24</f>
        <v>0.30604914154453489</v>
      </c>
      <c r="AQ60">
        <f>[54]Sheet1!$C24</f>
        <v>0.30897010741560221</v>
      </c>
      <c r="AR60">
        <f>[55]Sheet1!$C24</f>
        <v>0.30520595342827872</v>
      </c>
      <c r="AS60">
        <f>[56]Sheet1!$C24</f>
        <v>0.30451841605779673</v>
      </c>
      <c r="AT60">
        <f>[57]Sheet1!$C24</f>
        <v>0.30331223864033335</v>
      </c>
      <c r="AU60">
        <f>[58]Sheet1!$C24</f>
        <v>0.30313987728835817</v>
      </c>
      <c r="AV60">
        <f>[59]Sheet1!$C24</f>
        <v>0.30574634738157752</v>
      </c>
      <c r="AW60">
        <f>[60]Sheet1!$C24</f>
        <v>0.30574634738157719</v>
      </c>
      <c r="AX60">
        <f>[61]Sheet1!$C12</f>
        <v>0.30977152422066301</v>
      </c>
      <c r="AY60">
        <f>[62]Sheet1!$C12</f>
        <v>0.30977152422066301</v>
      </c>
      <c r="AZ60">
        <f>[63]Sheet1!$C12</f>
        <v>0.30977152422066301</v>
      </c>
      <c r="BA60">
        <f>[64]Sheet1!$C12</f>
        <v>0.30977152422066301</v>
      </c>
      <c r="BB60">
        <f>[65]Sheet1!$C12</f>
        <v>0.30977152422066301</v>
      </c>
      <c r="BC60">
        <f>[66]Sheet1!$C12</f>
        <v>0.30977152422066301</v>
      </c>
      <c r="BD60">
        <f>[67]Sheet1!$C12</f>
        <v>0.30977152422066301</v>
      </c>
      <c r="BE60">
        <f>[68]Sheet1!$C12</f>
        <v>0.30977152422066301</v>
      </c>
      <c r="BF60">
        <f>[69]Sheet1!$C12</f>
        <v>0.30977152422066301</v>
      </c>
      <c r="BG60">
        <f>[70]Sheet1!$C12</f>
        <v>0.30977152422066301</v>
      </c>
      <c r="BH60">
        <f>[71]Sheet1!$C12</f>
        <v>0.30977152422066301</v>
      </c>
      <c r="BI60">
        <f>[72]Sheet1!$C12</f>
        <v>0.30977152422066306</v>
      </c>
      <c r="BJ60">
        <f>[17]Series!$C165*10000</f>
        <v>0.30110859663605982</v>
      </c>
      <c r="BK60">
        <f>[17]Series!$C165*10000</f>
        <v>0.30110859663605982</v>
      </c>
      <c r="BL60">
        <f>[17]Series!$C165*10000</f>
        <v>0.30110859663605982</v>
      </c>
      <c r="BM60">
        <f>[17]Series!$C165*10000</f>
        <v>0.30110859663605982</v>
      </c>
      <c r="BN60">
        <f>[17]Series!$C165*10000</f>
        <v>0.30110859663605982</v>
      </c>
      <c r="BO60">
        <f>[17]Series!$C165*10000</f>
        <v>0.30110859663605982</v>
      </c>
      <c r="BP60">
        <f>[17]Series!$C165*10000</f>
        <v>0.30110859663605982</v>
      </c>
      <c r="BQ60">
        <f>[17]Series!$C165*10000</f>
        <v>0.30110859663605982</v>
      </c>
      <c r="BR60">
        <f>[17]Series!$C165*10000</f>
        <v>0.30110859663605982</v>
      </c>
      <c r="BS60">
        <f>[17]Series!$C165*10000</f>
        <v>0.30110859663605982</v>
      </c>
      <c r="BT60">
        <f>[17]Series!$C165*10000</f>
        <v>0.30110859663605982</v>
      </c>
      <c r="BU60">
        <f>[17]Series!$C165*10000</f>
        <v>0.30110859663605982</v>
      </c>
      <c r="BV60">
        <f>[18]Series!$C165*10000</f>
        <v>0.30110859663605982</v>
      </c>
      <c r="BW60">
        <f>[18]Series!$C165*10000</f>
        <v>0.30110859663605982</v>
      </c>
      <c r="BX60">
        <f>[18]Series!$C165*10000</f>
        <v>0.30110859663605982</v>
      </c>
      <c r="BY60">
        <f>[18]Series!$C165*10000</f>
        <v>0.30110859663605982</v>
      </c>
      <c r="BZ60">
        <f>[18]Series!$C165*10000</f>
        <v>0.30110859663605982</v>
      </c>
      <c r="CA60">
        <f>[18]Series!$C165*10000</f>
        <v>0.30110859663605982</v>
      </c>
      <c r="CB60">
        <f>[18]Series!$C165*10000</f>
        <v>0.30110859663605982</v>
      </c>
      <c r="CC60">
        <f>[18]Series!$C165*10000</f>
        <v>0.30110859663605982</v>
      </c>
      <c r="CD60">
        <f>[18]Series!$C165*10000</f>
        <v>0.30110859663605982</v>
      </c>
      <c r="CE60">
        <f>[18]Series!$C165*10000</f>
        <v>0.30110859663605982</v>
      </c>
      <c r="CF60">
        <f>[18]Series!$C165*10000</f>
        <v>0.30110859663605982</v>
      </c>
      <c r="CG60">
        <f>[18]Series!$C165*10000</f>
        <v>0.30110859663605982</v>
      </c>
      <c r="CH60">
        <f>[19]Series!$C165*10000</f>
        <v>0.30110859663605982</v>
      </c>
      <c r="CI60">
        <f>[19]Series!$C165*10000</f>
        <v>0.30110859663605982</v>
      </c>
      <c r="CJ60">
        <f>[19]Series!$C165*10000</f>
        <v>0.30110859663605982</v>
      </c>
      <c r="CK60">
        <f>[19]Series!$C165*10000</f>
        <v>0.30110859663605982</v>
      </c>
      <c r="CL60">
        <f>[19]Series!$C165*10000</f>
        <v>0.30110859663605982</v>
      </c>
      <c r="CM60">
        <f>[19]Series!$C165*10000</f>
        <v>0.30110859663605982</v>
      </c>
      <c r="CN60">
        <f>[19]Series!$C165*10000</f>
        <v>0.30110859663605982</v>
      </c>
      <c r="CO60">
        <f>[19]Series!$C165*10000</f>
        <v>0.30110859663605982</v>
      </c>
      <c r="CP60">
        <f>[19]Series!$C165*10000</f>
        <v>0.30110859663605982</v>
      </c>
      <c r="CQ60">
        <f>[19]Series!$C165*10000</f>
        <v>0.30110859663605982</v>
      </c>
      <c r="CR60">
        <f>[19]Series!$C165*10000</f>
        <v>0.30110859663605982</v>
      </c>
      <c r="CS60">
        <f>[19]Series!$C165*10000</f>
        <v>0.30110859663605982</v>
      </c>
      <c r="CT60">
        <f>[20]Series!$C165*10000</f>
        <v>0.30110859663605982</v>
      </c>
      <c r="CU60">
        <f>[20]Series!$C165*10000</f>
        <v>0.30110859663605982</v>
      </c>
      <c r="CV60">
        <f>[20]Series!$C165*10000</f>
        <v>0.30110859663605982</v>
      </c>
      <c r="CW60">
        <f>[20]Series!$C165*10000</f>
        <v>0.30110859663605982</v>
      </c>
      <c r="CX60">
        <f>[20]Series!$C165*10000</f>
        <v>0.30110859663605982</v>
      </c>
      <c r="CY60">
        <f>[20]Series!$C165*10000</f>
        <v>0.30110859663605982</v>
      </c>
      <c r="CZ60">
        <f>[20]Series!$C165*10000</f>
        <v>0.30110859663605982</v>
      </c>
      <c r="DA60">
        <f>[20]Series!$C165*10000</f>
        <v>0.30110859663605982</v>
      </c>
      <c r="DB60">
        <f>[20]Series!$C165*10000</f>
        <v>0.30110859663605982</v>
      </c>
      <c r="DC60">
        <f>[20]Series!$C165*10000</f>
        <v>0.30110859663605982</v>
      </c>
      <c r="DD60">
        <f>[20]Series!$C165*10000</f>
        <v>0.30110859663605982</v>
      </c>
      <c r="DE60">
        <f>[20]Series!$C165*10000</f>
        <v>0.30110859663605982</v>
      </c>
      <c r="DF60">
        <f>[21]Series!$C165*10000</f>
        <v>0.30110859663605982</v>
      </c>
      <c r="DG60">
        <f>[21]Series!$C165*10000</f>
        <v>0.30110859663605982</v>
      </c>
      <c r="DH60">
        <f>[21]Series!$C165*10000</f>
        <v>0.30110859663605982</v>
      </c>
      <c r="DI60">
        <f>[21]Series!$C165*10000</f>
        <v>0.30110859663605982</v>
      </c>
      <c r="DJ60">
        <f>[21]Series!$C165*10000</f>
        <v>0.30110859663605982</v>
      </c>
      <c r="DK60">
        <f>[21]Series!$C165*10000</f>
        <v>0.30110859663605982</v>
      </c>
      <c r="DL60">
        <f>[21]Series!$C165*10000</f>
        <v>0.30110859663605982</v>
      </c>
      <c r="DM60">
        <f>[21]Series!$C165*10000</f>
        <v>0.30110859663605982</v>
      </c>
      <c r="DN60">
        <f>[21]Series!$C165*10000</f>
        <v>0.30110859663605982</v>
      </c>
      <c r="DO60">
        <f>[21]Series!$C165*10000</f>
        <v>0.30110859663605982</v>
      </c>
      <c r="DP60">
        <f>[21]Series!$C165*10000</f>
        <v>0.30110859663605982</v>
      </c>
      <c r="DQ60">
        <f>[21]Series!$C165*10000</f>
        <v>0.30110859663605982</v>
      </c>
      <c r="DR60">
        <f>[22]Series!$C165*10000</f>
        <v>0.30110859663605982</v>
      </c>
      <c r="DS60">
        <f>[22]Series!$C165*10000</f>
        <v>0.30110859663605982</v>
      </c>
      <c r="DT60">
        <f>[22]Series!$C165*10000</f>
        <v>0.30110859663605982</v>
      </c>
      <c r="DU60">
        <f>[22]Series!$C165*10000</f>
        <v>0.30110859663605982</v>
      </c>
      <c r="DV60">
        <f>[22]Series!$C165*10000</f>
        <v>0.30110859663605982</v>
      </c>
      <c r="DW60">
        <f>[22]Series!$C165*10000</f>
        <v>0.30110859663605982</v>
      </c>
      <c r="DX60">
        <f>[22]Series!$C165*10000</f>
        <v>0.30110859663605982</v>
      </c>
      <c r="DY60">
        <f>[22]Series!$C165*10000</f>
        <v>0.30110859663605982</v>
      </c>
      <c r="DZ60">
        <f>[22]Series!$C165*10000</f>
        <v>0.30110859663605982</v>
      </c>
      <c r="EA60">
        <f>[22]Series!$C165*10000</f>
        <v>0.30110859663605982</v>
      </c>
      <c r="EB60">
        <f>[22]Series!$C165*10000</f>
        <v>0.30110859663605982</v>
      </c>
      <c r="EC60">
        <f>[22]Series!$C165*10000</f>
        <v>0.30110859663605982</v>
      </c>
      <c r="ED60">
        <f>[23]Series!$C165*10000</f>
        <v>0.30110859663605982</v>
      </c>
      <c r="EE60">
        <f>[23]Series!$C165*10000</f>
        <v>0.30110859663605982</v>
      </c>
      <c r="EF60">
        <f>[23]Series!$C165*10000</f>
        <v>0.30110859663605982</v>
      </c>
      <c r="EG60">
        <f>[23]Series!$C165*10000</f>
        <v>0.30110859663605982</v>
      </c>
      <c r="EH60">
        <f>[23]Series!$C165*10000</f>
        <v>0.30110859663605982</v>
      </c>
      <c r="EI60">
        <f>[23]Series!$C165*10000</f>
        <v>0.30110859663605982</v>
      </c>
      <c r="EJ60">
        <f>[23]Series!$C165*10000</f>
        <v>0.30110859663605982</v>
      </c>
      <c r="EK60">
        <f>[23]Series!$C165*10000</f>
        <v>0.30110859663605982</v>
      </c>
      <c r="EL60">
        <f>[23]Series!$C165*10000</f>
        <v>0.30110859663605982</v>
      </c>
      <c r="EM60">
        <f>[23]Series!$C165*10000</f>
        <v>0.30110859663605982</v>
      </c>
      <c r="EN60">
        <f>[23]Series!$C165*10000</f>
        <v>0.30110859663605982</v>
      </c>
      <c r="EO60">
        <f>[23]Series!$C165*10000</f>
        <v>0.30110859663605982</v>
      </c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1:158" x14ac:dyDescent="0.3">
      <c r="A61" s="1">
        <v>41244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L61">
        <f>[49]Sheet1!$C25</f>
        <v>0.29513529621259926</v>
      </c>
      <c r="AM61">
        <f>[50]Sheet1!$C25</f>
        <v>0.3004868456277075</v>
      </c>
      <c r="AN61">
        <f>[51]Sheet1!$C25</f>
        <v>0.29621233536777714</v>
      </c>
      <c r="AO61">
        <f>[52]Sheet1!$C25</f>
        <v>0.29984182211347649</v>
      </c>
      <c r="AP61">
        <f>[53]Sheet1!$C25</f>
        <v>0.30753773540662432</v>
      </c>
      <c r="AQ61">
        <f>[54]Sheet1!$C25</f>
        <v>0.30965784270443281</v>
      </c>
      <c r="AR61">
        <f>[55]Sheet1!$C25</f>
        <v>0.30531574222605107</v>
      </c>
      <c r="AS61">
        <f>[56]Sheet1!$C25</f>
        <v>0.30341793889281593</v>
      </c>
      <c r="AT61">
        <f>[57]Sheet1!$C25</f>
        <v>0.30086991546051955</v>
      </c>
      <c r="AU61">
        <f>[58]Sheet1!$C25</f>
        <v>0.2950041537227458</v>
      </c>
      <c r="AV61">
        <f>[59]Sheet1!$C25</f>
        <v>0.29432150971292292</v>
      </c>
      <c r="AW61">
        <f>[60]Sheet1!$C25</f>
        <v>0.29112134343082896</v>
      </c>
      <c r="AX61">
        <f>[61]Sheet1!$C13</f>
        <v>0.29349222314222601</v>
      </c>
      <c r="AY61">
        <f>[62]Sheet1!$C13</f>
        <v>0.29349222314222595</v>
      </c>
      <c r="AZ61">
        <f>[63]Sheet1!$C13</f>
        <v>0.29349222314222595</v>
      </c>
      <c r="BA61">
        <f>[64]Sheet1!$C13</f>
        <v>0.29349222314222595</v>
      </c>
      <c r="BB61">
        <f>[65]Sheet1!$C13</f>
        <v>0.29349222314222595</v>
      </c>
      <c r="BC61">
        <f>[66]Sheet1!$C13</f>
        <v>0.29349222314222595</v>
      </c>
      <c r="BD61">
        <f>[67]Sheet1!$C13</f>
        <v>0.29349222314222595</v>
      </c>
      <c r="BE61">
        <f>[68]Sheet1!$C13</f>
        <v>0.29349222314222595</v>
      </c>
      <c r="BF61">
        <f>[69]Sheet1!$C13</f>
        <v>0.29349222314222595</v>
      </c>
      <c r="BG61">
        <f>[70]Sheet1!$C13</f>
        <v>0.29349222314222595</v>
      </c>
      <c r="BH61">
        <f>[71]Sheet1!$C13</f>
        <v>0.29349222314222595</v>
      </c>
      <c r="BI61">
        <f>[72]Sheet1!$C13</f>
        <v>0.29349222314222601</v>
      </c>
      <c r="BJ61">
        <f>[17]Series!$C166*10000</f>
        <v>0.31903819141814249</v>
      </c>
      <c r="BK61">
        <f>[17]Series!$C166*10000</f>
        <v>0.31903819141814249</v>
      </c>
      <c r="BL61">
        <f>[17]Series!$C166*10000</f>
        <v>0.31903819141814249</v>
      </c>
      <c r="BM61">
        <f>[17]Series!$C166*10000</f>
        <v>0.31903819141814249</v>
      </c>
      <c r="BN61">
        <f>[17]Series!$C166*10000</f>
        <v>0.31903819141814249</v>
      </c>
      <c r="BO61">
        <f>[17]Series!$C166*10000</f>
        <v>0.31903819141814249</v>
      </c>
      <c r="BP61">
        <f>[17]Series!$C166*10000</f>
        <v>0.31903819141814249</v>
      </c>
      <c r="BQ61">
        <f>[17]Series!$C166*10000</f>
        <v>0.31903819141814249</v>
      </c>
      <c r="BR61">
        <f>[17]Series!$C166*10000</f>
        <v>0.31903819141814249</v>
      </c>
      <c r="BS61">
        <f>[17]Series!$C166*10000</f>
        <v>0.31903819141814249</v>
      </c>
      <c r="BT61">
        <f>[17]Series!$C166*10000</f>
        <v>0.31903819141814249</v>
      </c>
      <c r="BU61">
        <f>[17]Series!$C166*10000</f>
        <v>0.31903819141814249</v>
      </c>
      <c r="BV61">
        <f>[18]Series!$C166*10000</f>
        <v>0.31903819141814249</v>
      </c>
      <c r="BW61">
        <f>[18]Series!$C166*10000</f>
        <v>0.31903819141814249</v>
      </c>
      <c r="BX61">
        <f>[18]Series!$C166*10000</f>
        <v>0.31903819141814249</v>
      </c>
      <c r="BY61">
        <f>[18]Series!$C166*10000</f>
        <v>0.31903819141814249</v>
      </c>
      <c r="BZ61">
        <f>[18]Series!$C166*10000</f>
        <v>0.31903819141814249</v>
      </c>
      <c r="CA61">
        <f>[18]Series!$C166*10000</f>
        <v>0.31903819141814249</v>
      </c>
      <c r="CB61">
        <f>[18]Series!$C166*10000</f>
        <v>0.31903819141814249</v>
      </c>
      <c r="CC61">
        <f>[18]Series!$C166*10000</f>
        <v>0.31903819141814249</v>
      </c>
      <c r="CD61">
        <f>[18]Series!$C166*10000</f>
        <v>0.31903819141814249</v>
      </c>
      <c r="CE61">
        <f>[18]Series!$C166*10000</f>
        <v>0.31903819141814249</v>
      </c>
      <c r="CF61">
        <f>[18]Series!$C166*10000</f>
        <v>0.31903819141814249</v>
      </c>
      <c r="CG61">
        <f>[18]Series!$C166*10000</f>
        <v>0.31903819141814249</v>
      </c>
      <c r="CH61">
        <f>[19]Series!$C166*10000</f>
        <v>0.31903819141814249</v>
      </c>
      <c r="CI61">
        <f>[19]Series!$C166*10000</f>
        <v>0.31903819141814249</v>
      </c>
      <c r="CJ61">
        <f>[19]Series!$C166*10000</f>
        <v>0.31903819141814249</v>
      </c>
      <c r="CK61">
        <f>[19]Series!$C166*10000</f>
        <v>0.31903819141814249</v>
      </c>
      <c r="CL61">
        <f>[19]Series!$C166*10000</f>
        <v>0.31903819141814249</v>
      </c>
      <c r="CM61">
        <f>[19]Series!$C166*10000</f>
        <v>0.31903819141814249</v>
      </c>
      <c r="CN61">
        <f>[19]Series!$C166*10000</f>
        <v>0.31903819141814249</v>
      </c>
      <c r="CO61">
        <f>[19]Series!$C166*10000</f>
        <v>0.31903819141814249</v>
      </c>
      <c r="CP61">
        <f>[19]Series!$C166*10000</f>
        <v>0.31903819141814249</v>
      </c>
      <c r="CQ61">
        <f>[19]Series!$C166*10000</f>
        <v>0.31903819141814249</v>
      </c>
      <c r="CR61">
        <f>[19]Series!$C166*10000</f>
        <v>0.31903819141814249</v>
      </c>
      <c r="CS61">
        <f>[19]Series!$C166*10000</f>
        <v>0.31903819141814249</v>
      </c>
      <c r="CT61">
        <f>[20]Series!$C166*10000</f>
        <v>0.31903819141814249</v>
      </c>
      <c r="CU61">
        <f>[20]Series!$C166*10000</f>
        <v>0.31903819141814249</v>
      </c>
      <c r="CV61">
        <f>[20]Series!$C166*10000</f>
        <v>0.31903819141814249</v>
      </c>
      <c r="CW61">
        <f>[20]Series!$C166*10000</f>
        <v>0.31903819141814249</v>
      </c>
      <c r="CX61">
        <f>[20]Series!$C166*10000</f>
        <v>0.31903819141814249</v>
      </c>
      <c r="CY61">
        <f>[20]Series!$C166*10000</f>
        <v>0.31903819141814249</v>
      </c>
      <c r="CZ61">
        <f>[20]Series!$C166*10000</f>
        <v>0.31903819141814249</v>
      </c>
      <c r="DA61">
        <f>[20]Series!$C166*10000</f>
        <v>0.31903819141814249</v>
      </c>
      <c r="DB61">
        <f>[20]Series!$C166*10000</f>
        <v>0.31903819141814249</v>
      </c>
      <c r="DC61">
        <f>[20]Series!$C166*10000</f>
        <v>0.31903819141814249</v>
      </c>
      <c r="DD61">
        <f>[20]Series!$C166*10000</f>
        <v>0.31903819141814249</v>
      </c>
      <c r="DE61">
        <f>[20]Series!$C166*10000</f>
        <v>0.31903819141814249</v>
      </c>
      <c r="DF61">
        <f>[21]Series!$C166*10000</f>
        <v>0.31903819141814249</v>
      </c>
      <c r="DG61">
        <f>[21]Series!$C166*10000</f>
        <v>0.31903819141814249</v>
      </c>
      <c r="DH61">
        <f>[21]Series!$C166*10000</f>
        <v>0.31903819141814249</v>
      </c>
      <c r="DI61">
        <f>[21]Series!$C166*10000</f>
        <v>0.31903819141814249</v>
      </c>
      <c r="DJ61">
        <f>[21]Series!$C166*10000</f>
        <v>0.31903819141814249</v>
      </c>
      <c r="DK61">
        <f>[21]Series!$C166*10000</f>
        <v>0.31903819141814249</v>
      </c>
      <c r="DL61">
        <f>[21]Series!$C166*10000</f>
        <v>0.31903819141814249</v>
      </c>
      <c r="DM61">
        <f>[21]Series!$C166*10000</f>
        <v>0.31903819141814249</v>
      </c>
      <c r="DN61">
        <f>[21]Series!$C166*10000</f>
        <v>0.31903819141814249</v>
      </c>
      <c r="DO61">
        <f>[21]Series!$C166*10000</f>
        <v>0.31903819141814249</v>
      </c>
      <c r="DP61">
        <f>[21]Series!$C166*10000</f>
        <v>0.31903819141814249</v>
      </c>
      <c r="DQ61">
        <f>[21]Series!$C166*10000</f>
        <v>0.31903819141814249</v>
      </c>
      <c r="DR61">
        <f>[22]Series!$C166*10000</f>
        <v>0.31903819141814249</v>
      </c>
      <c r="DS61">
        <f>[22]Series!$C166*10000</f>
        <v>0.31903819141814249</v>
      </c>
      <c r="DT61">
        <f>[22]Series!$C166*10000</f>
        <v>0.31903819141814249</v>
      </c>
      <c r="DU61">
        <f>[22]Series!$C166*10000</f>
        <v>0.31903819141814249</v>
      </c>
      <c r="DV61">
        <f>[22]Series!$C166*10000</f>
        <v>0.31903819141814249</v>
      </c>
      <c r="DW61">
        <f>[22]Series!$C166*10000</f>
        <v>0.31903819141814249</v>
      </c>
      <c r="DX61">
        <f>[22]Series!$C166*10000</f>
        <v>0.31903819141814249</v>
      </c>
      <c r="DY61">
        <f>[22]Series!$C166*10000</f>
        <v>0.31903819141814249</v>
      </c>
      <c r="DZ61">
        <f>[22]Series!$C166*10000</f>
        <v>0.31903819141814249</v>
      </c>
      <c r="EA61">
        <f>[22]Series!$C166*10000</f>
        <v>0.31903819141814249</v>
      </c>
      <c r="EB61">
        <f>[22]Series!$C166*10000</f>
        <v>0.31903819141814249</v>
      </c>
      <c r="EC61">
        <f>[22]Series!$C166*10000</f>
        <v>0.31903819141814249</v>
      </c>
      <c r="ED61">
        <f>[23]Series!$C166*10000</f>
        <v>0.31903819141814249</v>
      </c>
      <c r="EE61">
        <f>[23]Series!$C166*10000</f>
        <v>0.31903819141814249</v>
      </c>
      <c r="EF61">
        <f>[23]Series!$C166*10000</f>
        <v>0.31903819141814249</v>
      </c>
      <c r="EG61">
        <f>[23]Series!$C166*10000</f>
        <v>0.31903819141814249</v>
      </c>
      <c r="EH61">
        <f>[23]Series!$C166*10000</f>
        <v>0.31903819141814249</v>
      </c>
      <c r="EI61">
        <f>[23]Series!$C166*10000</f>
        <v>0.31903819141814249</v>
      </c>
      <c r="EJ61">
        <f>[23]Series!$C166*10000</f>
        <v>0.31903819141814249</v>
      </c>
      <c r="EK61">
        <f>[23]Series!$C166*10000</f>
        <v>0.31903819141814249</v>
      </c>
      <c r="EL61">
        <f>[23]Series!$C166*10000</f>
        <v>0.31903819141814249</v>
      </c>
      <c r="EM61">
        <f>[23]Series!$C166*10000</f>
        <v>0.31903819141814249</v>
      </c>
      <c r="EN61">
        <f>[23]Series!$C166*10000</f>
        <v>0.31903819141814249</v>
      </c>
      <c r="EO61">
        <f>[23]Series!$C166*10000</f>
        <v>0.31903819141814249</v>
      </c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1:158" x14ac:dyDescent="0.3">
      <c r="A62" s="1">
        <v>41275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X62">
        <f>[61]Sheet1!$C14</f>
        <v>0.28296070403938012</v>
      </c>
      <c r="AY62">
        <f>[62]Sheet1!$C14</f>
        <v>0.28296070403938017</v>
      </c>
      <c r="AZ62">
        <f>[63]Sheet1!$C14</f>
        <v>0.28296070403938017</v>
      </c>
      <c r="BA62">
        <f>[64]Sheet1!$C14</f>
        <v>0.28296070403938017</v>
      </c>
      <c r="BB62">
        <f>[65]Sheet1!$C14</f>
        <v>0.28296070403938017</v>
      </c>
      <c r="BC62">
        <f>[66]Sheet1!$C14</f>
        <v>0.28296070403938017</v>
      </c>
      <c r="BD62">
        <f>[67]Sheet1!$C14</f>
        <v>0.28296070403938017</v>
      </c>
      <c r="BE62">
        <f>[68]Sheet1!$C14</f>
        <v>0.28296070403938017</v>
      </c>
      <c r="BF62">
        <f>[69]Sheet1!$C14</f>
        <v>0.28296070403938017</v>
      </c>
      <c r="BG62">
        <f>[70]Sheet1!$C14</f>
        <v>0.28296070403938017</v>
      </c>
      <c r="BH62">
        <f>[71]Sheet1!$C14</f>
        <v>0.28296070403938017</v>
      </c>
      <c r="BI62">
        <f>[72]Sheet1!$C14</f>
        <v>0.28296070403938012</v>
      </c>
      <c r="BJ62" s="3">
        <f>[73]Sheet1!$C2</f>
        <v>0.30681004175544957</v>
      </c>
      <c r="BK62">
        <f>[74]Sheet1!$C2</f>
        <v>0.30681004175544957</v>
      </c>
      <c r="BL62">
        <f>[75]Sheet1!$C2</f>
        <v>0.30681004175544957</v>
      </c>
      <c r="BM62">
        <f>[76]Sheet1!$C2</f>
        <v>0.30681004175544957</v>
      </c>
      <c r="BN62">
        <f>[77]Sheet1!$C2</f>
        <v>0.30681004175544957</v>
      </c>
      <c r="BO62">
        <f>[78]Sheet1!$C2</f>
        <v>0.30681004175544957</v>
      </c>
      <c r="BP62">
        <f>[79]Sheet1!$C2</f>
        <v>0.30681004175544957</v>
      </c>
      <c r="BQ62">
        <f>[80]Sheet1!$C2</f>
        <v>0.30681004175544957</v>
      </c>
      <c r="BR62">
        <f>[81]Sheet1!$C2</f>
        <v>0.30681004175544957</v>
      </c>
      <c r="BS62">
        <f>[82]Sheet1!$C2</f>
        <v>0.30681004175544957</v>
      </c>
      <c r="BT62">
        <f>[83]Sheet1!$C2</f>
        <v>0.30681004175544957</v>
      </c>
      <c r="BU62">
        <f>[84]Sheet1!$C2</f>
        <v>0.30681004175544951</v>
      </c>
      <c r="BV62">
        <f>[18]Series!$C167*10000</f>
        <v>0.30710041278433015</v>
      </c>
      <c r="BW62">
        <f>[18]Series!$C167*10000</f>
        <v>0.30710041278433015</v>
      </c>
      <c r="BX62">
        <f>[18]Series!$C167*10000</f>
        <v>0.30710041278433015</v>
      </c>
      <c r="BY62">
        <f>[18]Series!$C167*10000</f>
        <v>0.30710041278433015</v>
      </c>
      <c r="BZ62">
        <f>[18]Series!$C167*10000</f>
        <v>0.30710041278433015</v>
      </c>
      <c r="CA62">
        <f>[18]Series!$C167*10000</f>
        <v>0.30710041278433015</v>
      </c>
      <c r="CB62">
        <f>[18]Series!$C167*10000</f>
        <v>0.30710041278433015</v>
      </c>
      <c r="CC62">
        <f>[18]Series!$C167*10000</f>
        <v>0.30710041278433015</v>
      </c>
      <c r="CD62">
        <f>[18]Series!$C167*10000</f>
        <v>0.30710041278433015</v>
      </c>
      <c r="CE62">
        <f>[18]Series!$C167*10000</f>
        <v>0.30710041278433015</v>
      </c>
      <c r="CF62">
        <f>[18]Series!$C167*10000</f>
        <v>0.30710041278433015</v>
      </c>
      <c r="CG62">
        <f>[18]Series!$C167*10000</f>
        <v>0.30710041278433015</v>
      </c>
      <c r="CH62">
        <f>[19]Series!$C167*10000</f>
        <v>0.30710041278433015</v>
      </c>
      <c r="CI62">
        <f>[19]Series!$C167*10000</f>
        <v>0.30710041278433015</v>
      </c>
      <c r="CJ62">
        <f>[19]Series!$C167*10000</f>
        <v>0.30710041278433015</v>
      </c>
      <c r="CK62">
        <f>[19]Series!$C167*10000</f>
        <v>0.30710041278433015</v>
      </c>
      <c r="CL62">
        <f>[19]Series!$C167*10000</f>
        <v>0.30710041278433015</v>
      </c>
      <c r="CM62">
        <f>[19]Series!$C167*10000</f>
        <v>0.30710041278433015</v>
      </c>
      <c r="CN62">
        <f>[19]Series!$C167*10000</f>
        <v>0.30710041278433015</v>
      </c>
      <c r="CO62">
        <f>[19]Series!$C167*10000</f>
        <v>0.30710041278433015</v>
      </c>
      <c r="CP62">
        <f>[19]Series!$C167*10000</f>
        <v>0.30710041278433015</v>
      </c>
      <c r="CQ62">
        <f>[19]Series!$C167*10000</f>
        <v>0.30710041278433015</v>
      </c>
      <c r="CR62">
        <f>[19]Series!$C167*10000</f>
        <v>0.30710041278433015</v>
      </c>
      <c r="CS62">
        <f>[19]Series!$C167*10000</f>
        <v>0.30710041278433015</v>
      </c>
      <c r="CT62">
        <f>[20]Series!$C167*10000</f>
        <v>0.30710041278433015</v>
      </c>
      <c r="CU62">
        <f>[20]Series!$C167*10000</f>
        <v>0.30710041278433015</v>
      </c>
      <c r="CV62">
        <f>[20]Series!$C167*10000</f>
        <v>0.30710041278433015</v>
      </c>
      <c r="CW62">
        <f>[20]Series!$C167*10000</f>
        <v>0.30710041278433015</v>
      </c>
      <c r="CX62">
        <f>[20]Series!$C167*10000</f>
        <v>0.30710041278433015</v>
      </c>
      <c r="CY62">
        <f>[20]Series!$C167*10000</f>
        <v>0.30710041278433015</v>
      </c>
      <c r="CZ62">
        <f>[20]Series!$C167*10000</f>
        <v>0.30710041278433015</v>
      </c>
      <c r="DA62">
        <f>[20]Series!$C167*10000</f>
        <v>0.30710041278433015</v>
      </c>
      <c r="DB62">
        <f>[20]Series!$C167*10000</f>
        <v>0.30710041278433015</v>
      </c>
      <c r="DC62">
        <f>[20]Series!$C167*10000</f>
        <v>0.30710041278433015</v>
      </c>
      <c r="DD62">
        <f>[20]Series!$C167*10000</f>
        <v>0.30710041278433015</v>
      </c>
      <c r="DE62">
        <f>[20]Series!$C167*10000</f>
        <v>0.30710041278433015</v>
      </c>
      <c r="DF62">
        <f>[21]Series!$C167*10000</f>
        <v>0.30710041278433015</v>
      </c>
      <c r="DG62">
        <f>[21]Series!$C167*10000</f>
        <v>0.30710041278433015</v>
      </c>
      <c r="DH62">
        <f>[21]Series!$C167*10000</f>
        <v>0.30710041278433015</v>
      </c>
      <c r="DI62">
        <f>[21]Series!$C167*10000</f>
        <v>0.30710041278433015</v>
      </c>
      <c r="DJ62">
        <f>[21]Series!$C167*10000</f>
        <v>0.30710041278433015</v>
      </c>
      <c r="DK62">
        <f>[21]Series!$C167*10000</f>
        <v>0.30710041278433015</v>
      </c>
      <c r="DL62">
        <f>[21]Series!$C167*10000</f>
        <v>0.30710041278433015</v>
      </c>
      <c r="DM62">
        <f>[21]Series!$C167*10000</f>
        <v>0.30710041278433015</v>
      </c>
      <c r="DN62">
        <f>[21]Series!$C167*10000</f>
        <v>0.30710041278433015</v>
      </c>
      <c r="DO62">
        <f>[21]Series!$C167*10000</f>
        <v>0.30710041278433015</v>
      </c>
      <c r="DP62">
        <f>[21]Series!$C167*10000</f>
        <v>0.30710041278433015</v>
      </c>
      <c r="DQ62">
        <f>[21]Series!$C167*10000</f>
        <v>0.30710041278433015</v>
      </c>
      <c r="DR62">
        <f>[22]Series!$C167*10000</f>
        <v>0.30710041278433015</v>
      </c>
      <c r="DS62">
        <f>[22]Series!$C167*10000</f>
        <v>0.30710041278433015</v>
      </c>
      <c r="DT62">
        <f>[22]Series!$C167*10000</f>
        <v>0.30710041278433015</v>
      </c>
      <c r="DU62">
        <f>[22]Series!$C167*10000</f>
        <v>0.30710041278433015</v>
      </c>
      <c r="DV62">
        <f>[22]Series!$C167*10000</f>
        <v>0.30710041278433015</v>
      </c>
      <c r="DW62">
        <f>[22]Series!$C167*10000</f>
        <v>0.30710041278433015</v>
      </c>
      <c r="DX62">
        <f>[22]Series!$C167*10000</f>
        <v>0.30710041278433015</v>
      </c>
      <c r="DY62">
        <f>[22]Series!$C167*10000</f>
        <v>0.30710041278433015</v>
      </c>
      <c r="DZ62">
        <f>[22]Series!$C167*10000</f>
        <v>0.30710041278433015</v>
      </c>
      <c r="EA62">
        <f>[22]Series!$C167*10000</f>
        <v>0.30710041278433015</v>
      </c>
      <c r="EB62">
        <f>[22]Series!$C167*10000</f>
        <v>0.30710041278433015</v>
      </c>
      <c r="EC62">
        <f>[22]Series!$C167*10000</f>
        <v>0.30710041278433015</v>
      </c>
      <c r="ED62">
        <f>[23]Series!$C167*10000</f>
        <v>0.30710041278433015</v>
      </c>
      <c r="EE62">
        <f>[23]Series!$C167*10000</f>
        <v>0.30710041278433015</v>
      </c>
      <c r="EF62">
        <f>[23]Series!$C167*10000</f>
        <v>0.30710041278433015</v>
      </c>
      <c r="EG62">
        <f>[23]Series!$C167*10000</f>
        <v>0.30710041278433015</v>
      </c>
      <c r="EH62">
        <f>[23]Series!$C167*10000</f>
        <v>0.30710041278433015</v>
      </c>
      <c r="EI62">
        <f>[23]Series!$C167*10000</f>
        <v>0.30710041278433015</v>
      </c>
      <c r="EJ62">
        <f>[23]Series!$C167*10000</f>
        <v>0.30710041278433015</v>
      </c>
      <c r="EK62">
        <f>[23]Series!$C167*10000</f>
        <v>0.30710041278433015</v>
      </c>
      <c r="EL62">
        <f>[23]Series!$C167*10000</f>
        <v>0.30710041278433015</v>
      </c>
      <c r="EM62">
        <f>[23]Series!$C167*10000</f>
        <v>0.30710041278433015</v>
      </c>
      <c r="EN62">
        <f>[23]Series!$C167*10000</f>
        <v>0.30710041278433015</v>
      </c>
      <c r="EO62">
        <f>[23]Series!$C167*10000</f>
        <v>0.30710041278433015</v>
      </c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1:158" x14ac:dyDescent="0.3">
      <c r="A63" s="1">
        <v>41306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X63">
        <f>[61]Sheet1!$C15</f>
        <v>0.2798389580302878</v>
      </c>
      <c r="AY63">
        <f>[62]Sheet1!$C15</f>
        <v>0.28028267844359878</v>
      </c>
      <c r="AZ63">
        <f>[63]Sheet1!$C15</f>
        <v>0.28028267844359878</v>
      </c>
      <c r="BA63">
        <f>[64]Sheet1!$C15</f>
        <v>0.28028267844359878</v>
      </c>
      <c r="BB63">
        <f>[65]Sheet1!$C15</f>
        <v>0.28028267844359878</v>
      </c>
      <c r="BC63">
        <f>[66]Sheet1!$C15</f>
        <v>0.28028267844359878</v>
      </c>
      <c r="BD63">
        <f>[67]Sheet1!$C15</f>
        <v>0.28028267844359878</v>
      </c>
      <c r="BE63">
        <f>[68]Sheet1!$C15</f>
        <v>0.28028267844359878</v>
      </c>
      <c r="BF63">
        <f>[69]Sheet1!$C15</f>
        <v>0.28028267844359878</v>
      </c>
      <c r="BG63">
        <f>[70]Sheet1!$C15</f>
        <v>0.28028267844359878</v>
      </c>
      <c r="BH63">
        <f>[71]Sheet1!$C15</f>
        <v>0.28028267844359878</v>
      </c>
      <c r="BI63">
        <f>[72]Sheet1!$C15</f>
        <v>0.28028267844359878</v>
      </c>
      <c r="BJ63">
        <f>[73]Sheet1!$C3</f>
        <v>0.30916417371131577</v>
      </c>
      <c r="BK63">
        <f>[74]Sheet1!$C3</f>
        <v>0.30916417371131577</v>
      </c>
      <c r="BL63">
        <f>[75]Sheet1!$C3</f>
        <v>0.30916417371131577</v>
      </c>
      <c r="BM63">
        <f>[76]Sheet1!$C3</f>
        <v>0.30916417371131577</v>
      </c>
      <c r="BN63">
        <f>[77]Sheet1!$C3</f>
        <v>0.30916417371131577</v>
      </c>
      <c r="BO63">
        <f>[78]Sheet1!$C3</f>
        <v>0.30916417371131577</v>
      </c>
      <c r="BP63">
        <f>[79]Sheet1!$C3</f>
        <v>0.30916417371131577</v>
      </c>
      <c r="BQ63">
        <f>[80]Sheet1!$C3</f>
        <v>0.30916417371131577</v>
      </c>
      <c r="BR63">
        <f>[81]Sheet1!$C3</f>
        <v>0.30916417371131577</v>
      </c>
      <c r="BS63">
        <f>[82]Sheet1!$C3</f>
        <v>0.30916417371131577</v>
      </c>
      <c r="BT63">
        <f>[83]Sheet1!$C3</f>
        <v>0.30916417371131577</v>
      </c>
      <c r="BU63">
        <f>[84]Sheet1!$C3</f>
        <v>0.30916417371131566</v>
      </c>
      <c r="BV63">
        <f>[18]Series!$C168*10000</f>
        <v>0.29753823422507941</v>
      </c>
      <c r="BW63">
        <f>[18]Series!$C168*10000</f>
        <v>0.29753823422507941</v>
      </c>
      <c r="BX63">
        <f>[18]Series!$C168*10000</f>
        <v>0.29753823422507941</v>
      </c>
      <c r="BY63">
        <f>[18]Series!$C168*10000</f>
        <v>0.29753823422507941</v>
      </c>
      <c r="BZ63">
        <f>[18]Series!$C168*10000</f>
        <v>0.29753823422507941</v>
      </c>
      <c r="CA63">
        <f>[18]Series!$C168*10000</f>
        <v>0.29753823422507941</v>
      </c>
      <c r="CB63">
        <f>[18]Series!$C168*10000</f>
        <v>0.29753823422507941</v>
      </c>
      <c r="CC63">
        <f>[18]Series!$C168*10000</f>
        <v>0.29753823422507941</v>
      </c>
      <c r="CD63">
        <f>[18]Series!$C168*10000</f>
        <v>0.29753823422507941</v>
      </c>
      <c r="CE63">
        <f>[18]Series!$C168*10000</f>
        <v>0.29753823422507941</v>
      </c>
      <c r="CF63">
        <f>[18]Series!$C168*10000</f>
        <v>0.29753823422507941</v>
      </c>
      <c r="CG63">
        <f>[18]Series!$C168*10000</f>
        <v>0.29753823422507941</v>
      </c>
      <c r="CH63">
        <f>[19]Series!$C168*10000</f>
        <v>0.29753823422507941</v>
      </c>
      <c r="CI63">
        <f>[19]Series!$C168*10000</f>
        <v>0.29753823422507941</v>
      </c>
      <c r="CJ63">
        <f>[19]Series!$C168*10000</f>
        <v>0.29753823422507941</v>
      </c>
      <c r="CK63">
        <f>[19]Series!$C168*10000</f>
        <v>0.29753823422507941</v>
      </c>
      <c r="CL63">
        <f>[19]Series!$C168*10000</f>
        <v>0.29753823422507941</v>
      </c>
      <c r="CM63">
        <f>[19]Series!$C168*10000</f>
        <v>0.29753823422507941</v>
      </c>
      <c r="CN63">
        <f>[19]Series!$C168*10000</f>
        <v>0.29753823422507941</v>
      </c>
      <c r="CO63">
        <f>[19]Series!$C168*10000</f>
        <v>0.29753823422507941</v>
      </c>
      <c r="CP63">
        <f>[19]Series!$C168*10000</f>
        <v>0.29753823422507941</v>
      </c>
      <c r="CQ63">
        <f>[19]Series!$C168*10000</f>
        <v>0.29753823422507941</v>
      </c>
      <c r="CR63">
        <f>[19]Series!$C168*10000</f>
        <v>0.29753823422507941</v>
      </c>
      <c r="CS63">
        <f>[19]Series!$C168*10000</f>
        <v>0.29753823422507941</v>
      </c>
      <c r="CT63">
        <f>[20]Series!$C168*10000</f>
        <v>0.29753823422507941</v>
      </c>
      <c r="CU63">
        <f>[20]Series!$C168*10000</f>
        <v>0.29753823422507941</v>
      </c>
      <c r="CV63">
        <f>[20]Series!$C168*10000</f>
        <v>0.29753823422507941</v>
      </c>
      <c r="CW63">
        <f>[20]Series!$C168*10000</f>
        <v>0.29753823422507941</v>
      </c>
      <c r="CX63">
        <f>[20]Series!$C168*10000</f>
        <v>0.29753823422507941</v>
      </c>
      <c r="CY63">
        <f>[20]Series!$C168*10000</f>
        <v>0.29753823422507941</v>
      </c>
      <c r="CZ63">
        <f>[20]Series!$C168*10000</f>
        <v>0.29753823422507941</v>
      </c>
      <c r="DA63">
        <f>[20]Series!$C168*10000</f>
        <v>0.29753823422507941</v>
      </c>
      <c r="DB63">
        <f>[20]Series!$C168*10000</f>
        <v>0.29753823422507941</v>
      </c>
      <c r="DC63">
        <f>[20]Series!$C168*10000</f>
        <v>0.29753823422507941</v>
      </c>
      <c r="DD63">
        <f>[20]Series!$C168*10000</f>
        <v>0.29753823422507941</v>
      </c>
      <c r="DE63">
        <f>[20]Series!$C168*10000</f>
        <v>0.29753823422507941</v>
      </c>
      <c r="DF63">
        <f>[21]Series!$C168*10000</f>
        <v>0.29753823422507941</v>
      </c>
      <c r="DG63">
        <f>[21]Series!$C168*10000</f>
        <v>0.29753823422507941</v>
      </c>
      <c r="DH63">
        <f>[21]Series!$C168*10000</f>
        <v>0.29753823422507941</v>
      </c>
      <c r="DI63">
        <f>[21]Series!$C168*10000</f>
        <v>0.29753823422507941</v>
      </c>
      <c r="DJ63">
        <f>[21]Series!$C168*10000</f>
        <v>0.29753823422507941</v>
      </c>
      <c r="DK63">
        <f>[21]Series!$C168*10000</f>
        <v>0.29753823422507941</v>
      </c>
      <c r="DL63">
        <f>[21]Series!$C168*10000</f>
        <v>0.29753823422507941</v>
      </c>
      <c r="DM63">
        <f>[21]Series!$C168*10000</f>
        <v>0.29753823422507941</v>
      </c>
      <c r="DN63">
        <f>[21]Series!$C168*10000</f>
        <v>0.29753823422507941</v>
      </c>
      <c r="DO63">
        <f>[21]Series!$C168*10000</f>
        <v>0.29753823422507941</v>
      </c>
      <c r="DP63">
        <f>[21]Series!$C168*10000</f>
        <v>0.29753823422507941</v>
      </c>
      <c r="DQ63">
        <f>[21]Series!$C168*10000</f>
        <v>0.29753823422507941</v>
      </c>
      <c r="DR63">
        <f>[22]Series!$C168*10000</f>
        <v>0.29753823422507941</v>
      </c>
      <c r="DS63">
        <f>[22]Series!$C168*10000</f>
        <v>0.29753823422507941</v>
      </c>
      <c r="DT63">
        <f>[22]Series!$C168*10000</f>
        <v>0.29753823422507941</v>
      </c>
      <c r="DU63">
        <f>[22]Series!$C168*10000</f>
        <v>0.29753823422507941</v>
      </c>
      <c r="DV63">
        <f>[22]Series!$C168*10000</f>
        <v>0.29753823422507941</v>
      </c>
      <c r="DW63">
        <f>[22]Series!$C168*10000</f>
        <v>0.29753823422507941</v>
      </c>
      <c r="DX63">
        <f>[22]Series!$C168*10000</f>
        <v>0.29753823422507941</v>
      </c>
      <c r="DY63">
        <f>[22]Series!$C168*10000</f>
        <v>0.29753823422507941</v>
      </c>
      <c r="DZ63">
        <f>[22]Series!$C168*10000</f>
        <v>0.29753823422507941</v>
      </c>
      <c r="EA63">
        <f>[22]Series!$C168*10000</f>
        <v>0.29753823422507941</v>
      </c>
      <c r="EB63">
        <f>[22]Series!$C168*10000</f>
        <v>0.29753823422507941</v>
      </c>
      <c r="EC63">
        <f>[22]Series!$C168*10000</f>
        <v>0.29753823422507941</v>
      </c>
      <c r="ED63">
        <f>[23]Series!$C168*10000</f>
        <v>0.29753823422507941</v>
      </c>
      <c r="EE63">
        <f>[23]Series!$C168*10000</f>
        <v>0.29753823422507941</v>
      </c>
      <c r="EF63">
        <f>[23]Series!$C168*10000</f>
        <v>0.29753823422507941</v>
      </c>
      <c r="EG63">
        <f>[23]Series!$C168*10000</f>
        <v>0.29753823422507941</v>
      </c>
      <c r="EH63">
        <f>[23]Series!$C168*10000</f>
        <v>0.29753823422507941</v>
      </c>
      <c r="EI63">
        <f>[23]Series!$C168*10000</f>
        <v>0.29753823422507941</v>
      </c>
      <c r="EJ63">
        <f>[23]Series!$C168*10000</f>
        <v>0.29753823422507941</v>
      </c>
      <c r="EK63">
        <f>[23]Series!$C168*10000</f>
        <v>0.29753823422507941</v>
      </c>
      <c r="EL63">
        <f>[23]Series!$C168*10000</f>
        <v>0.29753823422507941</v>
      </c>
      <c r="EM63">
        <f>[23]Series!$C168*10000</f>
        <v>0.29753823422507941</v>
      </c>
      <c r="EN63">
        <f>[23]Series!$C168*10000</f>
        <v>0.29753823422507941</v>
      </c>
      <c r="EO63">
        <f>[23]Series!$C168*10000</f>
        <v>0.29753823422507941</v>
      </c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1:158" x14ac:dyDescent="0.3">
      <c r="A64" s="1">
        <v>41334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X64">
        <f>[61]Sheet1!$C16</f>
        <v>0.27633869392804217</v>
      </c>
      <c r="AY64">
        <f>[62]Sheet1!$C16</f>
        <v>0.26721718117752469</v>
      </c>
      <c r="AZ64">
        <f>[63]Sheet1!$C16</f>
        <v>0.27117316957727222</v>
      </c>
      <c r="BA64">
        <f>[64]Sheet1!$C16</f>
        <v>0.27117316957727222</v>
      </c>
      <c r="BB64">
        <f>[65]Sheet1!$C16</f>
        <v>0.27117316957727222</v>
      </c>
      <c r="BC64">
        <f>[66]Sheet1!$C16</f>
        <v>0.27117316957727222</v>
      </c>
      <c r="BD64">
        <f>[67]Sheet1!$C16</f>
        <v>0.27117316957727222</v>
      </c>
      <c r="BE64">
        <f>[68]Sheet1!$C16</f>
        <v>0.27117316957727222</v>
      </c>
      <c r="BF64">
        <f>[69]Sheet1!$C16</f>
        <v>0.27117316957727222</v>
      </c>
      <c r="BG64">
        <f>[70]Sheet1!$C16</f>
        <v>0.27117316957727222</v>
      </c>
      <c r="BH64">
        <f>[71]Sheet1!$C16</f>
        <v>0.27117316957727222</v>
      </c>
      <c r="BI64">
        <f>[72]Sheet1!$C16</f>
        <v>0.27117316957727222</v>
      </c>
      <c r="BJ64">
        <f>[73]Sheet1!$C4</f>
        <v>0.28661629692221058</v>
      </c>
      <c r="BK64">
        <f>[74]Sheet1!$C4</f>
        <v>0.28661629692221058</v>
      </c>
      <c r="BL64">
        <f>[75]Sheet1!$C4</f>
        <v>0.28661629692221058</v>
      </c>
      <c r="BM64">
        <f>[76]Sheet1!$C4</f>
        <v>0.28661629692221058</v>
      </c>
      <c r="BN64">
        <f>[77]Sheet1!$C4</f>
        <v>0.28661629692221058</v>
      </c>
      <c r="BO64">
        <f>[78]Sheet1!$C4</f>
        <v>0.28661629692221058</v>
      </c>
      <c r="BP64">
        <f>[79]Sheet1!$C4</f>
        <v>0.28661629692221058</v>
      </c>
      <c r="BQ64">
        <f>[80]Sheet1!$C4</f>
        <v>0.28661629692221058</v>
      </c>
      <c r="BR64">
        <f>[81]Sheet1!$C4</f>
        <v>0.28661629692221058</v>
      </c>
      <c r="BS64">
        <f>[82]Sheet1!$C4</f>
        <v>0.28661629692221058</v>
      </c>
      <c r="BT64">
        <f>[83]Sheet1!$C4</f>
        <v>0.28661629692221058</v>
      </c>
      <c r="BU64">
        <f>[84]Sheet1!$C4</f>
        <v>0.28661629692221041</v>
      </c>
      <c r="BV64">
        <f>[18]Series!$C169*10000</f>
        <v>0.29777809304172076</v>
      </c>
      <c r="BW64">
        <f>[18]Series!$C169*10000</f>
        <v>0.29777809304172076</v>
      </c>
      <c r="BX64">
        <f>[18]Series!$C169*10000</f>
        <v>0.29777809304172076</v>
      </c>
      <c r="BY64">
        <f>[18]Series!$C169*10000</f>
        <v>0.29777809304172076</v>
      </c>
      <c r="BZ64">
        <f>[18]Series!$C169*10000</f>
        <v>0.29777809304172076</v>
      </c>
      <c r="CA64">
        <f>[18]Series!$C169*10000</f>
        <v>0.29777809304172076</v>
      </c>
      <c r="CB64">
        <f>[18]Series!$C169*10000</f>
        <v>0.29777809304172076</v>
      </c>
      <c r="CC64">
        <f>[18]Series!$C169*10000</f>
        <v>0.29777809304172076</v>
      </c>
      <c r="CD64">
        <f>[18]Series!$C169*10000</f>
        <v>0.29777809304172076</v>
      </c>
      <c r="CE64">
        <f>[18]Series!$C169*10000</f>
        <v>0.29777809304172076</v>
      </c>
      <c r="CF64">
        <f>[18]Series!$C169*10000</f>
        <v>0.29777809304172076</v>
      </c>
      <c r="CG64">
        <f>[18]Series!$C169*10000</f>
        <v>0.29777809304172076</v>
      </c>
      <c r="CH64">
        <f>[19]Series!$C169*10000</f>
        <v>0.29777809304172076</v>
      </c>
      <c r="CI64">
        <f>[19]Series!$C169*10000</f>
        <v>0.29777809304172076</v>
      </c>
      <c r="CJ64">
        <f>[19]Series!$C169*10000</f>
        <v>0.29777809304172076</v>
      </c>
      <c r="CK64">
        <f>[19]Series!$C169*10000</f>
        <v>0.29777809304172076</v>
      </c>
      <c r="CL64">
        <f>[19]Series!$C169*10000</f>
        <v>0.29777809304172076</v>
      </c>
      <c r="CM64">
        <f>[19]Series!$C169*10000</f>
        <v>0.29777809304172076</v>
      </c>
      <c r="CN64">
        <f>[19]Series!$C169*10000</f>
        <v>0.29777809304172076</v>
      </c>
      <c r="CO64">
        <f>[19]Series!$C169*10000</f>
        <v>0.29777809304172076</v>
      </c>
      <c r="CP64">
        <f>[19]Series!$C169*10000</f>
        <v>0.29777809304172076</v>
      </c>
      <c r="CQ64">
        <f>[19]Series!$C169*10000</f>
        <v>0.29777809304172076</v>
      </c>
      <c r="CR64">
        <f>[19]Series!$C169*10000</f>
        <v>0.29777809304172076</v>
      </c>
      <c r="CS64">
        <f>[19]Series!$C169*10000</f>
        <v>0.29777809304172076</v>
      </c>
      <c r="CT64">
        <f>[20]Series!$C169*10000</f>
        <v>0.29777809304172076</v>
      </c>
      <c r="CU64">
        <f>[20]Series!$C169*10000</f>
        <v>0.29777809304172076</v>
      </c>
      <c r="CV64">
        <f>[20]Series!$C169*10000</f>
        <v>0.29777809304172076</v>
      </c>
      <c r="CW64">
        <f>[20]Series!$C169*10000</f>
        <v>0.29777809304172076</v>
      </c>
      <c r="CX64">
        <f>[20]Series!$C169*10000</f>
        <v>0.29777809304172076</v>
      </c>
      <c r="CY64">
        <f>[20]Series!$C169*10000</f>
        <v>0.29777809304172076</v>
      </c>
      <c r="CZ64">
        <f>[20]Series!$C169*10000</f>
        <v>0.29777809304172076</v>
      </c>
      <c r="DA64">
        <f>[20]Series!$C169*10000</f>
        <v>0.29777809304172076</v>
      </c>
      <c r="DB64">
        <f>[20]Series!$C169*10000</f>
        <v>0.29777809304172076</v>
      </c>
      <c r="DC64">
        <f>[20]Series!$C169*10000</f>
        <v>0.29777809304172076</v>
      </c>
      <c r="DD64">
        <f>[20]Series!$C169*10000</f>
        <v>0.29777809304172076</v>
      </c>
      <c r="DE64">
        <f>[20]Series!$C169*10000</f>
        <v>0.29777809304172076</v>
      </c>
      <c r="DF64">
        <f>[21]Series!$C169*10000</f>
        <v>0.29777809304172076</v>
      </c>
      <c r="DG64">
        <f>[21]Series!$C169*10000</f>
        <v>0.29777809304172076</v>
      </c>
      <c r="DH64">
        <f>[21]Series!$C169*10000</f>
        <v>0.29777809304172076</v>
      </c>
      <c r="DI64">
        <f>[21]Series!$C169*10000</f>
        <v>0.29777809304172076</v>
      </c>
      <c r="DJ64">
        <f>[21]Series!$C169*10000</f>
        <v>0.29777809304172076</v>
      </c>
      <c r="DK64">
        <f>[21]Series!$C169*10000</f>
        <v>0.29777809304172076</v>
      </c>
      <c r="DL64">
        <f>[21]Series!$C169*10000</f>
        <v>0.29777809304172076</v>
      </c>
      <c r="DM64">
        <f>[21]Series!$C169*10000</f>
        <v>0.29777809304172076</v>
      </c>
      <c r="DN64">
        <f>[21]Series!$C169*10000</f>
        <v>0.29777809304172076</v>
      </c>
      <c r="DO64">
        <f>[21]Series!$C169*10000</f>
        <v>0.29777809304172076</v>
      </c>
      <c r="DP64">
        <f>[21]Series!$C169*10000</f>
        <v>0.29777809304172076</v>
      </c>
      <c r="DQ64">
        <f>[21]Series!$C169*10000</f>
        <v>0.29777809304172076</v>
      </c>
      <c r="DR64">
        <f>[22]Series!$C169*10000</f>
        <v>0.29777809304172076</v>
      </c>
      <c r="DS64">
        <f>[22]Series!$C169*10000</f>
        <v>0.29777809304172076</v>
      </c>
      <c r="DT64">
        <f>[22]Series!$C169*10000</f>
        <v>0.29777809304172076</v>
      </c>
      <c r="DU64">
        <f>[22]Series!$C169*10000</f>
        <v>0.29777809304172076</v>
      </c>
      <c r="DV64">
        <f>[22]Series!$C169*10000</f>
        <v>0.29777809304172076</v>
      </c>
      <c r="DW64">
        <f>[22]Series!$C169*10000</f>
        <v>0.29777809304172076</v>
      </c>
      <c r="DX64">
        <f>[22]Series!$C169*10000</f>
        <v>0.29777809304172076</v>
      </c>
      <c r="DY64">
        <f>[22]Series!$C169*10000</f>
        <v>0.29777809304172076</v>
      </c>
      <c r="DZ64">
        <f>[22]Series!$C169*10000</f>
        <v>0.29777809304172076</v>
      </c>
      <c r="EA64">
        <f>[22]Series!$C169*10000</f>
        <v>0.29777809304172076</v>
      </c>
      <c r="EB64">
        <f>[22]Series!$C169*10000</f>
        <v>0.29777809304172076</v>
      </c>
      <c r="EC64">
        <f>[22]Series!$C169*10000</f>
        <v>0.29777809304172076</v>
      </c>
      <c r="ED64">
        <f>[23]Series!$C169*10000</f>
        <v>0.29777809304172076</v>
      </c>
      <c r="EE64">
        <f>[23]Series!$C169*10000</f>
        <v>0.29777809304172076</v>
      </c>
      <c r="EF64">
        <f>[23]Series!$C169*10000</f>
        <v>0.29777809304172076</v>
      </c>
      <c r="EG64">
        <f>[23]Series!$C169*10000</f>
        <v>0.29777809304172076</v>
      </c>
      <c r="EH64">
        <f>[23]Series!$C169*10000</f>
        <v>0.29777809304172076</v>
      </c>
      <c r="EI64">
        <f>[23]Series!$C169*10000</f>
        <v>0.29777809304172076</v>
      </c>
      <c r="EJ64">
        <f>[23]Series!$C169*10000</f>
        <v>0.29777809304172076</v>
      </c>
      <c r="EK64">
        <f>[23]Series!$C169*10000</f>
        <v>0.29777809304172076</v>
      </c>
      <c r="EL64">
        <f>[23]Series!$C169*10000</f>
        <v>0.29777809304172076</v>
      </c>
      <c r="EM64">
        <f>[23]Series!$C169*10000</f>
        <v>0.29777809304172076</v>
      </c>
      <c r="EN64">
        <f>[23]Series!$C169*10000</f>
        <v>0.29777809304172076</v>
      </c>
      <c r="EO64">
        <f>[23]Series!$C169*10000</f>
        <v>0.29777809304172076</v>
      </c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1:158" x14ac:dyDescent="0.3">
      <c r="A65" s="1">
        <v>41365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X65">
        <f>[61]Sheet1!$C17</f>
        <v>0.27708570380616748</v>
      </c>
      <c r="AY65">
        <f>[62]Sheet1!$C17</f>
        <v>0.27315214056070042</v>
      </c>
      <c r="AZ65">
        <f>[63]Sheet1!$C17</f>
        <v>0.27275371408288845</v>
      </c>
      <c r="BA65">
        <f>[64]Sheet1!$C17</f>
        <v>0.28350898865026408</v>
      </c>
      <c r="BB65">
        <f>[65]Sheet1!$C17</f>
        <v>0.28350898865026408</v>
      </c>
      <c r="BC65">
        <f>[66]Sheet1!$C17</f>
        <v>0.28350898865026408</v>
      </c>
      <c r="BD65">
        <f>[67]Sheet1!$C17</f>
        <v>0.28350898865026408</v>
      </c>
      <c r="BE65">
        <f>[68]Sheet1!$C17</f>
        <v>0.28350898865026408</v>
      </c>
      <c r="BF65">
        <f>[69]Sheet1!$C17</f>
        <v>0.28350898865026408</v>
      </c>
      <c r="BG65">
        <f>[70]Sheet1!$C17</f>
        <v>0.28350898865026408</v>
      </c>
      <c r="BH65">
        <f>[71]Sheet1!$C17</f>
        <v>0.28350898865026408</v>
      </c>
      <c r="BI65">
        <f>[72]Sheet1!$C17</f>
        <v>0.28350898865026419</v>
      </c>
      <c r="BJ65">
        <f>[73]Sheet1!$C5</f>
        <v>0.29881535028139183</v>
      </c>
      <c r="BK65">
        <f>[74]Sheet1!$C5</f>
        <v>0.29881535028139183</v>
      </c>
      <c r="BL65">
        <f>[75]Sheet1!$C5</f>
        <v>0.29881535028139183</v>
      </c>
      <c r="BM65">
        <f>[76]Sheet1!$C5</f>
        <v>0.29881535028139183</v>
      </c>
      <c r="BN65">
        <f>[77]Sheet1!$C5</f>
        <v>0.29881535028139183</v>
      </c>
      <c r="BO65">
        <f>[78]Sheet1!$C5</f>
        <v>0.29881535028139183</v>
      </c>
      <c r="BP65">
        <f>[79]Sheet1!$C5</f>
        <v>0.29881535028139183</v>
      </c>
      <c r="BQ65">
        <f>[80]Sheet1!$C5</f>
        <v>0.29881535028139183</v>
      </c>
      <c r="BR65">
        <f>[81]Sheet1!$C5</f>
        <v>0.29881535028139183</v>
      </c>
      <c r="BS65">
        <f>[82]Sheet1!$C5</f>
        <v>0.29881535028139183</v>
      </c>
      <c r="BT65">
        <f>[83]Sheet1!$C5</f>
        <v>0.29881535028139183</v>
      </c>
      <c r="BU65">
        <f>[84]Sheet1!$C5</f>
        <v>0.29881535028139172</v>
      </c>
      <c r="BV65">
        <f>[18]Series!$C170*10000</f>
        <v>0.28569914252974521</v>
      </c>
      <c r="BW65">
        <f>[18]Series!$C170*10000</f>
        <v>0.28569914252974521</v>
      </c>
      <c r="BX65">
        <f>[18]Series!$C170*10000</f>
        <v>0.28569914252974521</v>
      </c>
      <c r="BY65">
        <f>[18]Series!$C170*10000</f>
        <v>0.28569914252974521</v>
      </c>
      <c r="BZ65">
        <f>[18]Series!$C170*10000</f>
        <v>0.28569914252974521</v>
      </c>
      <c r="CA65">
        <f>[18]Series!$C170*10000</f>
        <v>0.28569914252974521</v>
      </c>
      <c r="CB65">
        <f>[18]Series!$C170*10000</f>
        <v>0.28569914252974521</v>
      </c>
      <c r="CC65">
        <f>[18]Series!$C170*10000</f>
        <v>0.28569914252974521</v>
      </c>
      <c r="CD65">
        <f>[18]Series!$C170*10000</f>
        <v>0.28569914252974521</v>
      </c>
      <c r="CE65">
        <f>[18]Series!$C170*10000</f>
        <v>0.28569914252974521</v>
      </c>
      <c r="CF65">
        <f>[18]Series!$C170*10000</f>
        <v>0.28569914252974521</v>
      </c>
      <c r="CG65">
        <f>[18]Series!$C170*10000</f>
        <v>0.28569914252974521</v>
      </c>
      <c r="CH65">
        <f>[19]Series!$C170*10000</f>
        <v>0.28569914252974521</v>
      </c>
      <c r="CI65">
        <f>[19]Series!$C170*10000</f>
        <v>0.28569914252974521</v>
      </c>
      <c r="CJ65">
        <f>[19]Series!$C170*10000</f>
        <v>0.28569914252974521</v>
      </c>
      <c r="CK65">
        <f>[19]Series!$C170*10000</f>
        <v>0.28569914252974521</v>
      </c>
      <c r="CL65">
        <f>[19]Series!$C170*10000</f>
        <v>0.28569914252974521</v>
      </c>
      <c r="CM65">
        <f>[19]Series!$C170*10000</f>
        <v>0.28569914252974521</v>
      </c>
      <c r="CN65">
        <f>[19]Series!$C170*10000</f>
        <v>0.28569914252974521</v>
      </c>
      <c r="CO65">
        <f>[19]Series!$C170*10000</f>
        <v>0.28569914252974521</v>
      </c>
      <c r="CP65">
        <f>[19]Series!$C170*10000</f>
        <v>0.28569914252974521</v>
      </c>
      <c r="CQ65">
        <f>[19]Series!$C170*10000</f>
        <v>0.28569914252974521</v>
      </c>
      <c r="CR65">
        <f>[19]Series!$C170*10000</f>
        <v>0.28569914252974521</v>
      </c>
      <c r="CS65">
        <f>[19]Series!$C170*10000</f>
        <v>0.28569914252974521</v>
      </c>
      <c r="CT65">
        <f>[20]Series!$C170*10000</f>
        <v>0.28569914252974521</v>
      </c>
      <c r="CU65">
        <f>[20]Series!$C170*10000</f>
        <v>0.28569914252974521</v>
      </c>
      <c r="CV65">
        <f>[20]Series!$C170*10000</f>
        <v>0.28569914252974521</v>
      </c>
      <c r="CW65">
        <f>[20]Series!$C170*10000</f>
        <v>0.28569914252974521</v>
      </c>
      <c r="CX65">
        <f>[20]Series!$C170*10000</f>
        <v>0.28569914252974521</v>
      </c>
      <c r="CY65">
        <f>[20]Series!$C170*10000</f>
        <v>0.28569914252974521</v>
      </c>
      <c r="CZ65">
        <f>[20]Series!$C170*10000</f>
        <v>0.28569914252974521</v>
      </c>
      <c r="DA65">
        <f>[20]Series!$C170*10000</f>
        <v>0.28569914252974521</v>
      </c>
      <c r="DB65">
        <f>[20]Series!$C170*10000</f>
        <v>0.28569914252974521</v>
      </c>
      <c r="DC65">
        <f>[20]Series!$C170*10000</f>
        <v>0.28569914252974521</v>
      </c>
      <c r="DD65">
        <f>[20]Series!$C170*10000</f>
        <v>0.28569914252974521</v>
      </c>
      <c r="DE65">
        <f>[20]Series!$C170*10000</f>
        <v>0.28569914252974521</v>
      </c>
      <c r="DF65">
        <f>[21]Series!$C170*10000</f>
        <v>0.28569914252974521</v>
      </c>
      <c r="DG65">
        <f>[21]Series!$C170*10000</f>
        <v>0.28569914252974521</v>
      </c>
      <c r="DH65">
        <f>[21]Series!$C170*10000</f>
        <v>0.28569914252974521</v>
      </c>
      <c r="DI65">
        <f>[21]Series!$C170*10000</f>
        <v>0.28569914252974521</v>
      </c>
      <c r="DJ65">
        <f>[21]Series!$C170*10000</f>
        <v>0.28569914252974521</v>
      </c>
      <c r="DK65">
        <f>[21]Series!$C170*10000</f>
        <v>0.28569914252974521</v>
      </c>
      <c r="DL65">
        <f>[21]Series!$C170*10000</f>
        <v>0.28569914252974521</v>
      </c>
      <c r="DM65">
        <f>[21]Series!$C170*10000</f>
        <v>0.28569914252974521</v>
      </c>
      <c r="DN65">
        <f>[21]Series!$C170*10000</f>
        <v>0.28569914252974521</v>
      </c>
      <c r="DO65">
        <f>[21]Series!$C170*10000</f>
        <v>0.28569914252974521</v>
      </c>
      <c r="DP65">
        <f>[21]Series!$C170*10000</f>
        <v>0.28569914252974521</v>
      </c>
      <c r="DQ65">
        <f>[21]Series!$C170*10000</f>
        <v>0.28569914252974521</v>
      </c>
      <c r="DR65">
        <f>[22]Series!$C170*10000</f>
        <v>0.28569914252974521</v>
      </c>
      <c r="DS65">
        <f>[22]Series!$C170*10000</f>
        <v>0.28569914252974521</v>
      </c>
      <c r="DT65">
        <f>[22]Series!$C170*10000</f>
        <v>0.28569914252974521</v>
      </c>
      <c r="DU65">
        <f>[22]Series!$C170*10000</f>
        <v>0.28569914252974521</v>
      </c>
      <c r="DV65">
        <f>[22]Series!$C170*10000</f>
        <v>0.28569914252974521</v>
      </c>
      <c r="DW65">
        <f>[22]Series!$C170*10000</f>
        <v>0.28569914252974521</v>
      </c>
      <c r="DX65">
        <f>[22]Series!$C170*10000</f>
        <v>0.28569914252974521</v>
      </c>
      <c r="DY65">
        <f>[22]Series!$C170*10000</f>
        <v>0.28569914252974521</v>
      </c>
      <c r="DZ65">
        <f>[22]Series!$C170*10000</f>
        <v>0.28569914252974521</v>
      </c>
      <c r="EA65">
        <f>[22]Series!$C170*10000</f>
        <v>0.28569914252974521</v>
      </c>
      <c r="EB65">
        <f>[22]Series!$C170*10000</f>
        <v>0.28569914252974521</v>
      </c>
      <c r="EC65">
        <f>[22]Series!$C170*10000</f>
        <v>0.28569914252974521</v>
      </c>
      <c r="ED65">
        <f>[23]Series!$C170*10000</f>
        <v>0.28569914252974521</v>
      </c>
      <c r="EE65">
        <f>[23]Series!$C170*10000</f>
        <v>0.28569914252974521</v>
      </c>
      <c r="EF65">
        <f>[23]Series!$C170*10000</f>
        <v>0.28569914252974521</v>
      </c>
      <c r="EG65">
        <f>[23]Series!$C170*10000</f>
        <v>0.28569914252974521</v>
      </c>
      <c r="EH65">
        <f>[23]Series!$C170*10000</f>
        <v>0.28569914252974521</v>
      </c>
      <c r="EI65">
        <f>[23]Series!$C170*10000</f>
        <v>0.28569914252974521</v>
      </c>
      <c r="EJ65">
        <f>[23]Series!$C170*10000</f>
        <v>0.28569914252974521</v>
      </c>
      <c r="EK65">
        <f>[23]Series!$C170*10000</f>
        <v>0.28569914252974521</v>
      </c>
      <c r="EL65">
        <f>[23]Series!$C170*10000</f>
        <v>0.28569914252974521</v>
      </c>
      <c r="EM65">
        <f>[23]Series!$C170*10000</f>
        <v>0.28569914252974521</v>
      </c>
      <c r="EN65">
        <f>[23]Series!$C170*10000</f>
        <v>0.28569914252974521</v>
      </c>
      <c r="EO65">
        <f>[23]Series!$C170*10000</f>
        <v>0.28569914252974521</v>
      </c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1:158" x14ac:dyDescent="0.3">
      <c r="A66" s="1">
        <v>41395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AX66">
        <f>[61]Sheet1!$C18</f>
        <v>0.26440303770798373</v>
      </c>
      <c r="AY66">
        <f>[62]Sheet1!$C18</f>
        <v>0.26292656643885182</v>
      </c>
      <c r="AZ66">
        <f>[63]Sheet1!$C18</f>
        <v>0.26709422671172234</v>
      </c>
      <c r="BA66">
        <f>[64]Sheet1!$C18</f>
        <v>0.26771614430199414</v>
      </c>
      <c r="BB66">
        <f>[65]Sheet1!$C18</f>
        <v>0.26522701143712596</v>
      </c>
      <c r="BC66">
        <f>[66]Sheet1!$C18</f>
        <v>0.26522701143712596</v>
      </c>
      <c r="BD66">
        <f>[67]Sheet1!$C18</f>
        <v>0.26522701143712596</v>
      </c>
      <c r="BE66">
        <f>[68]Sheet1!$C18</f>
        <v>0.26522701143712596</v>
      </c>
      <c r="BF66">
        <f>[69]Sheet1!$C18</f>
        <v>0.26522701143712596</v>
      </c>
      <c r="BG66">
        <f>[70]Sheet1!$C18</f>
        <v>0.26522701143712596</v>
      </c>
      <c r="BH66">
        <f>[71]Sheet1!$C18</f>
        <v>0.26522701143712596</v>
      </c>
      <c r="BI66">
        <f>[72]Sheet1!$C18</f>
        <v>0.2652270114371259</v>
      </c>
      <c r="BJ66">
        <f>[73]Sheet1!$C6</f>
        <v>0.27935931512879741</v>
      </c>
      <c r="BK66">
        <f>[74]Sheet1!$C6</f>
        <v>0.27935931512879741</v>
      </c>
      <c r="BL66">
        <f>[75]Sheet1!$C6</f>
        <v>0.27935931512879741</v>
      </c>
      <c r="BM66">
        <f>[76]Sheet1!$C6</f>
        <v>0.27935931512879741</v>
      </c>
      <c r="BN66">
        <f>[77]Sheet1!$C6</f>
        <v>0.27935931512879741</v>
      </c>
      <c r="BO66">
        <f>[78]Sheet1!$C6</f>
        <v>0.27935931512879741</v>
      </c>
      <c r="BP66">
        <f>[79]Sheet1!$C6</f>
        <v>0.27935931512879741</v>
      </c>
      <c r="BQ66">
        <f>[80]Sheet1!$C6</f>
        <v>0.27935931512879741</v>
      </c>
      <c r="BR66">
        <f>[81]Sheet1!$C6</f>
        <v>0.27935931512879741</v>
      </c>
      <c r="BS66">
        <f>[82]Sheet1!$C6</f>
        <v>0.27935931512879741</v>
      </c>
      <c r="BT66">
        <f>[83]Sheet1!$C6</f>
        <v>0.27935931512879741</v>
      </c>
      <c r="BU66">
        <f>[84]Sheet1!$C6</f>
        <v>0.27935931512879725</v>
      </c>
      <c r="BV66">
        <f>[18]Series!$C171*10000</f>
        <v>0.27522713614870642</v>
      </c>
      <c r="BW66">
        <f>[18]Series!$C171*10000</f>
        <v>0.27522713614870642</v>
      </c>
      <c r="BX66">
        <f>[18]Series!$C171*10000</f>
        <v>0.27522713614870642</v>
      </c>
      <c r="BY66">
        <f>[18]Series!$C171*10000</f>
        <v>0.27522713614870642</v>
      </c>
      <c r="BZ66">
        <f>[18]Series!$C171*10000</f>
        <v>0.27522713614870642</v>
      </c>
      <c r="CA66">
        <f>[18]Series!$C171*10000</f>
        <v>0.27522713614870642</v>
      </c>
      <c r="CB66">
        <f>[18]Series!$C171*10000</f>
        <v>0.27522713614870642</v>
      </c>
      <c r="CC66">
        <f>[18]Series!$C171*10000</f>
        <v>0.27522713614870642</v>
      </c>
      <c r="CD66">
        <f>[18]Series!$C171*10000</f>
        <v>0.27522713614870642</v>
      </c>
      <c r="CE66">
        <f>[18]Series!$C171*10000</f>
        <v>0.27522713614870642</v>
      </c>
      <c r="CF66">
        <f>[18]Series!$C171*10000</f>
        <v>0.27522713614870642</v>
      </c>
      <c r="CG66">
        <f>[18]Series!$C171*10000</f>
        <v>0.27522713614870642</v>
      </c>
      <c r="CH66">
        <f>[19]Series!$C171*10000</f>
        <v>0.27522713614870642</v>
      </c>
      <c r="CI66">
        <f>[19]Series!$C171*10000</f>
        <v>0.27522713614870642</v>
      </c>
      <c r="CJ66">
        <f>[19]Series!$C171*10000</f>
        <v>0.27522713614870642</v>
      </c>
      <c r="CK66">
        <f>[19]Series!$C171*10000</f>
        <v>0.27522713614870642</v>
      </c>
      <c r="CL66">
        <f>[19]Series!$C171*10000</f>
        <v>0.27522713614870642</v>
      </c>
      <c r="CM66">
        <f>[19]Series!$C171*10000</f>
        <v>0.27522713614870642</v>
      </c>
      <c r="CN66">
        <f>[19]Series!$C171*10000</f>
        <v>0.27522713614870642</v>
      </c>
      <c r="CO66">
        <f>[19]Series!$C171*10000</f>
        <v>0.27522713614870642</v>
      </c>
      <c r="CP66">
        <f>[19]Series!$C171*10000</f>
        <v>0.27522713614870642</v>
      </c>
      <c r="CQ66">
        <f>[19]Series!$C171*10000</f>
        <v>0.27522713614870642</v>
      </c>
      <c r="CR66">
        <f>[19]Series!$C171*10000</f>
        <v>0.27522713614870642</v>
      </c>
      <c r="CS66">
        <f>[19]Series!$C171*10000</f>
        <v>0.27522713614870642</v>
      </c>
      <c r="CT66">
        <f>[20]Series!$C171*10000</f>
        <v>0.27522713614870642</v>
      </c>
      <c r="CU66">
        <f>[20]Series!$C171*10000</f>
        <v>0.27522713614870642</v>
      </c>
      <c r="CV66">
        <f>[20]Series!$C171*10000</f>
        <v>0.27522713614870642</v>
      </c>
      <c r="CW66">
        <f>[20]Series!$C171*10000</f>
        <v>0.27522713614870642</v>
      </c>
      <c r="CX66">
        <f>[20]Series!$C171*10000</f>
        <v>0.27522713614870642</v>
      </c>
      <c r="CY66">
        <f>[20]Series!$C171*10000</f>
        <v>0.27522713614870642</v>
      </c>
      <c r="CZ66">
        <f>[20]Series!$C171*10000</f>
        <v>0.27522713614870642</v>
      </c>
      <c r="DA66">
        <f>[20]Series!$C171*10000</f>
        <v>0.27522713614870642</v>
      </c>
      <c r="DB66">
        <f>[20]Series!$C171*10000</f>
        <v>0.27522713614870642</v>
      </c>
      <c r="DC66">
        <f>[20]Series!$C171*10000</f>
        <v>0.27522713614870642</v>
      </c>
      <c r="DD66">
        <f>[20]Series!$C171*10000</f>
        <v>0.27522713614870642</v>
      </c>
      <c r="DE66">
        <f>[20]Series!$C171*10000</f>
        <v>0.27522713614870642</v>
      </c>
      <c r="DF66">
        <f>[21]Series!$C171*10000</f>
        <v>0.27522713614870642</v>
      </c>
      <c r="DG66">
        <f>[21]Series!$C171*10000</f>
        <v>0.27522713614870642</v>
      </c>
      <c r="DH66">
        <f>[21]Series!$C171*10000</f>
        <v>0.27522713614870642</v>
      </c>
      <c r="DI66">
        <f>[21]Series!$C171*10000</f>
        <v>0.27522713614870642</v>
      </c>
      <c r="DJ66">
        <f>[21]Series!$C171*10000</f>
        <v>0.27522713614870642</v>
      </c>
      <c r="DK66">
        <f>[21]Series!$C171*10000</f>
        <v>0.27522713614870642</v>
      </c>
      <c r="DL66">
        <f>[21]Series!$C171*10000</f>
        <v>0.27522713614870642</v>
      </c>
      <c r="DM66">
        <f>[21]Series!$C171*10000</f>
        <v>0.27522713614870642</v>
      </c>
      <c r="DN66">
        <f>[21]Series!$C171*10000</f>
        <v>0.27522713614870642</v>
      </c>
      <c r="DO66">
        <f>[21]Series!$C171*10000</f>
        <v>0.27522713614870642</v>
      </c>
      <c r="DP66">
        <f>[21]Series!$C171*10000</f>
        <v>0.27522713614870642</v>
      </c>
      <c r="DQ66">
        <f>[21]Series!$C171*10000</f>
        <v>0.27522713614870642</v>
      </c>
      <c r="DR66">
        <f>[22]Series!$C171*10000</f>
        <v>0.27522713614870642</v>
      </c>
      <c r="DS66">
        <f>[22]Series!$C171*10000</f>
        <v>0.27522713614870642</v>
      </c>
      <c r="DT66">
        <f>[22]Series!$C171*10000</f>
        <v>0.27522713614870642</v>
      </c>
      <c r="DU66">
        <f>[22]Series!$C171*10000</f>
        <v>0.27522713614870642</v>
      </c>
      <c r="DV66">
        <f>[22]Series!$C171*10000</f>
        <v>0.27522713614870642</v>
      </c>
      <c r="DW66">
        <f>[22]Series!$C171*10000</f>
        <v>0.27522713614870642</v>
      </c>
      <c r="DX66">
        <f>[22]Series!$C171*10000</f>
        <v>0.27522713614870642</v>
      </c>
      <c r="DY66">
        <f>[22]Series!$C171*10000</f>
        <v>0.27522713614870642</v>
      </c>
      <c r="DZ66">
        <f>[22]Series!$C171*10000</f>
        <v>0.27522713614870642</v>
      </c>
      <c r="EA66">
        <f>[22]Series!$C171*10000</f>
        <v>0.27522713614870642</v>
      </c>
      <c r="EB66">
        <f>[22]Series!$C171*10000</f>
        <v>0.27522713614870642</v>
      </c>
      <c r="EC66">
        <f>[22]Series!$C171*10000</f>
        <v>0.27522713614870642</v>
      </c>
      <c r="ED66">
        <f>[23]Series!$C171*10000</f>
        <v>0.27522713614870642</v>
      </c>
      <c r="EE66">
        <f>[23]Series!$C171*10000</f>
        <v>0.27522713614870642</v>
      </c>
      <c r="EF66">
        <f>[23]Series!$C171*10000</f>
        <v>0.27522713614870642</v>
      </c>
      <c r="EG66">
        <f>[23]Series!$C171*10000</f>
        <v>0.27522713614870642</v>
      </c>
      <c r="EH66">
        <f>[23]Series!$C171*10000</f>
        <v>0.27522713614870642</v>
      </c>
      <c r="EI66">
        <f>[23]Series!$C171*10000</f>
        <v>0.27522713614870642</v>
      </c>
      <c r="EJ66">
        <f>[23]Series!$C171*10000</f>
        <v>0.27522713614870642</v>
      </c>
      <c r="EK66">
        <f>[23]Series!$C171*10000</f>
        <v>0.27522713614870642</v>
      </c>
      <c r="EL66">
        <f>[23]Series!$C171*10000</f>
        <v>0.27522713614870642</v>
      </c>
      <c r="EM66">
        <f>[23]Series!$C171*10000</f>
        <v>0.27522713614870642</v>
      </c>
      <c r="EN66">
        <f>[23]Series!$C171*10000</f>
        <v>0.27522713614870642</v>
      </c>
      <c r="EO66">
        <f>[23]Series!$C171*10000</f>
        <v>0.27522713614870642</v>
      </c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1:158" x14ac:dyDescent="0.3">
      <c r="A67" s="1">
        <v>41426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X67">
        <f>[61]Sheet1!$C19</f>
        <v>0.26780622338370785</v>
      </c>
      <c r="AY67">
        <f>[62]Sheet1!$C19</f>
        <v>0.25282190069050131</v>
      </c>
      <c r="AZ67">
        <f>[63]Sheet1!$C19</f>
        <v>0.25596749860147255</v>
      </c>
      <c r="BA67">
        <f>[64]Sheet1!$C19</f>
        <v>0.26905855445049959</v>
      </c>
      <c r="BB67">
        <f>[65]Sheet1!$C19</f>
        <v>0.27138346815239578</v>
      </c>
      <c r="BC67">
        <f>[66]Sheet1!$C19</f>
        <v>0.28444626047671012</v>
      </c>
      <c r="BD67">
        <f>[67]Sheet1!$C19</f>
        <v>0.28444626047671012</v>
      </c>
      <c r="BE67">
        <f>[68]Sheet1!$C19</f>
        <v>0.28444626047671012</v>
      </c>
      <c r="BF67">
        <f>[69]Sheet1!$C19</f>
        <v>0.28444626047671012</v>
      </c>
      <c r="BG67">
        <f>[70]Sheet1!$C19</f>
        <v>0.28444626047671012</v>
      </c>
      <c r="BH67">
        <f>[71]Sheet1!$C19</f>
        <v>0.28444626047671012</v>
      </c>
      <c r="BI67">
        <f>[72]Sheet1!$C19</f>
        <v>0.28444626047671023</v>
      </c>
      <c r="BJ67">
        <f>[73]Sheet1!$C7</f>
        <v>0.29235896191962929</v>
      </c>
      <c r="BK67">
        <f>[74]Sheet1!$C7</f>
        <v>0.29235896191962929</v>
      </c>
      <c r="BL67">
        <f>[75]Sheet1!$C7</f>
        <v>0.29235896191962929</v>
      </c>
      <c r="BM67">
        <f>[76]Sheet1!$C7</f>
        <v>0.29235896191962929</v>
      </c>
      <c r="BN67">
        <f>[77]Sheet1!$C7</f>
        <v>0.29235896191962929</v>
      </c>
      <c r="BO67">
        <f>[78]Sheet1!$C7</f>
        <v>0.29235896191962929</v>
      </c>
      <c r="BP67">
        <f>[79]Sheet1!$C7</f>
        <v>0.29235896191962929</v>
      </c>
      <c r="BQ67">
        <f>[80]Sheet1!$C7</f>
        <v>0.29235896191962929</v>
      </c>
      <c r="BR67">
        <f>[81]Sheet1!$C7</f>
        <v>0.29235896191962929</v>
      </c>
      <c r="BS67">
        <f>[82]Sheet1!$C7</f>
        <v>0.29235896191962929</v>
      </c>
      <c r="BT67">
        <f>[83]Sheet1!$C7</f>
        <v>0.29235896191962929</v>
      </c>
      <c r="BU67">
        <f>[84]Sheet1!$C7</f>
        <v>0.29235896191962918</v>
      </c>
      <c r="BV67">
        <f>[18]Series!$C172*10000</f>
        <v>0.3093094502602618</v>
      </c>
      <c r="BW67">
        <f>[18]Series!$C172*10000</f>
        <v>0.3093094502602618</v>
      </c>
      <c r="BX67">
        <f>[18]Series!$C172*10000</f>
        <v>0.3093094502602618</v>
      </c>
      <c r="BY67">
        <f>[18]Series!$C172*10000</f>
        <v>0.3093094502602618</v>
      </c>
      <c r="BZ67">
        <f>[18]Series!$C172*10000</f>
        <v>0.3093094502602618</v>
      </c>
      <c r="CA67">
        <f>[18]Series!$C172*10000</f>
        <v>0.3093094502602618</v>
      </c>
      <c r="CB67">
        <f>[18]Series!$C172*10000</f>
        <v>0.3093094502602618</v>
      </c>
      <c r="CC67">
        <f>[18]Series!$C172*10000</f>
        <v>0.3093094502602618</v>
      </c>
      <c r="CD67">
        <f>[18]Series!$C172*10000</f>
        <v>0.3093094502602618</v>
      </c>
      <c r="CE67">
        <f>[18]Series!$C172*10000</f>
        <v>0.3093094502602618</v>
      </c>
      <c r="CF67">
        <f>[18]Series!$C172*10000</f>
        <v>0.3093094502602618</v>
      </c>
      <c r="CG67">
        <f>[18]Series!$C172*10000</f>
        <v>0.3093094502602618</v>
      </c>
      <c r="CH67">
        <f>[19]Series!$C172*10000</f>
        <v>0.3093094502602618</v>
      </c>
      <c r="CI67">
        <f>[19]Series!$C172*10000</f>
        <v>0.3093094502602618</v>
      </c>
      <c r="CJ67">
        <f>[19]Series!$C172*10000</f>
        <v>0.3093094502602618</v>
      </c>
      <c r="CK67">
        <f>[19]Series!$C172*10000</f>
        <v>0.3093094502602618</v>
      </c>
      <c r="CL67">
        <f>[19]Series!$C172*10000</f>
        <v>0.3093094502602618</v>
      </c>
      <c r="CM67">
        <f>[19]Series!$C172*10000</f>
        <v>0.3093094502602618</v>
      </c>
      <c r="CN67">
        <f>[19]Series!$C172*10000</f>
        <v>0.3093094502602618</v>
      </c>
      <c r="CO67">
        <f>[19]Series!$C172*10000</f>
        <v>0.3093094502602618</v>
      </c>
      <c r="CP67">
        <f>[19]Series!$C172*10000</f>
        <v>0.3093094502602618</v>
      </c>
      <c r="CQ67">
        <f>[19]Series!$C172*10000</f>
        <v>0.3093094502602618</v>
      </c>
      <c r="CR67">
        <f>[19]Series!$C172*10000</f>
        <v>0.3093094502602618</v>
      </c>
      <c r="CS67">
        <f>[19]Series!$C172*10000</f>
        <v>0.3093094502602618</v>
      </c>
      <c r="CT67">
        <f>[20]Series!$C172*10000</f>
        <v>0.3093094502602618</v>
      </c>
      <c r="CU67">
        <f>[20]Series!$C172*10000</f>
        <v>0.3093094502602618</v>
      </c>
      <c r="CV67">
        <f>[20]Series!$C172*10000</f>
        <v>0.3093094502602618</v>
      </c>
      <c r="CW67">
        <f>[20]Series!$C172*10000</f>
        <v>0.3093094502602618</v>
      </c>
      <c r="CX67">
        <f>[20]Series!$C172*10000</f>
        <v>0.3093094502602618</v>
      </c>
      <c r="CY67">
        <f>[20]Series!$C172*10000</f>
        <v>0.3093094502602618</v>
      </c>
      <c r="CZ67">
        <f>[20]Series!$C172*10000</f>
        <v>0.3093094502602618</v>
      </c>
      <c r="DA67">
        <f>[20]Series!$C172*10000</f>
        <v>0.3093094502602618</v>
      </c>
      <c r="DB67">
        <f>[20]Series!$C172*10000</f>
        <v>0.3093094502602618</v>
      </c>
      <c r="DC67">
        <f>[20]Series!$C172*10000</f>
        <v>0.3093094502602618</v>
      </c>
      <c r="DD67">
        <f>[20]Series!$C172*10000</f>
        <v>0.3093094502602618</v>
      </c>
      <c r="DE67">
        <f>[20]Series!$C172*10000</f>
        <v>0.3093094502602618</v>
      </c>
      <c r="DF67">
        <f>[21]Series!$C172*10000</f>
        <v>0.3093094502602618</v>
      </c>
      <c r="DG67">
        <f>[21]Series!$C172*10000</f>
        <v>0.3093094502602618</v>
      </c>
      <c r="DH67">
        <f>[21]Series!$C172*10000</f>
        <v>0.3093094502602618</v>
      </c>
      <c r="DI67">
        <f>[21]Series!$C172*10000</f>
        <v>0.3093094502602618</v>
      </c>
      <c r="DJ67">
        <f>[21]Series!$C172*10000</f>
        <v>0.3093094502602618</v>
      </c>
      <c r="DK67">
        <f>[21]Series!$C172*10000</f>
        <v>0.3093094502602618</v>
      </c>
      <c r="DL67">
        <f>[21]Series!$C172*10000</f>
        <v>0.3093094502602618</v>
      </c>
      <c r="DM67">
        <f>[21]Series!$C172*10000</f>
        <v>0.3093094502602618</v>
      </c>
      <c r="DN67">
        <f>[21]Series!$C172*10000</f>
        <v>0.3093094502602618</v>
      </c>
      <c r="DO67">
        <f>[21]Series!$C172*10000</f>
        <v>0.3093094502602618</v>
      </c>
      <c r="DP67">
        <f>[21]Series!$C172*10000</f>
        <v>0.3093094502602618</v>
      </c>
      <c r="DQ67">
        <f>[21]Series!$C172*10000</f>
        <v>0.3093094502602618</v>
      </c>
      <c r="DR67">
        <f>[22]Series!$C172*10000</f>
        <v>0.3093094502602618</v>
      </c>
      <c r="DS67">
        <f>[22]Series!$C172*10000</f>
        <v>0.3093094502602618</v>
      </c>
      <c r="DT67">
        <f>[22]Series!$C172*10000</f>
        <v>0.3093094502602618</v>
      </c>
      <c r="DU67">
        <f>[22]Series!$C172*10000</f>
        <v>0.3093094502602618</v>
      </c>
      <c r="DV67">
        <f>[22]Series!$C172*10000</f>
        <v>0.3093094502602618</v>
      </c>
      <c r="DW67">
        <f>[22]Series!$C172*10000</f>
        <v>0.3093094502602618</v>
      </c>
      <c r="DX67">
        <f>[22]Series!$C172*10000</f>
        <v>0.3093094502602618</v>
      </c>
      <c r="DY67">
        <f>[22]Series!$C172*10000</f>
        <v>0.3093094502602618</v>
      </c>
      <c r="DZ67">
        <f>[22]Series!$C172*10000</f>
        <v>0.3093094502602618</v>
      </c>
      <c r="EA67">
        <f>[22]Series!$C172*10000</f>
        <v>0.3093094502602618</v>
      </c>
      <c r="EB67">
        <f>[22]Series!$C172*10000</f>
        <v>0.3093094502602618</v>
      </c>
      <c r="EC67">
        <f>[22]Series!$C172*10000</f>
        <v>0.3093094502602618</v>
      </c>
      <c r="ED67">
        <f>[23]Series!$C172*10000</f>
        <v>0.3093094502602618</v>
      </c>
      <c r="EE67">
        <f>[23]Series!$C172*10000</f>
        <v>0.3093094502602618</v>
      </c>
      <c r="EF67">
        <f>[23]Series!$C172*10000</f>
        <v>0.3093094502602618</v>
      </c>
      <c r="EG67">
        <f>[23]Series!$C172*10000</f>
        <v>0.3093094502602618</v>
      </c>
      <c r="EH67">
        <f>[23]Series!$C172*10000</f>
        <v>0.3093094502602618</v>
      </c>
      <c r="EI67">
        <f>[23]Series!$C172*10000</f>
        <v>0.3093094502602618</v>
      </c>
      <c r="EJ67">
        <f>[23]Series!$C172*10000</f>
        <v>0.3093094502602618</v>
      </c>
      <c r="EK67">
        <f>[23]Series!$C172*10000</f>
        <v>0.3093094502602618</v>
      </c>
      <c r="EL67">
        <f>[23]Series!$C172*10000</f>
        <v>0.3093094502602618</v>
      </c>
      <c r="EM67">
        <f>[23]Series!$C172*10000</f>
        <v>0.3093094502602618</v>
      </c>
      <c r="EN67">
        <f>[23]Series!$C172*10000</f>
        <v>0.3093094502602618</v>
      </c>
      <c r="EO67">
        <f>[23]Series!$C172*10000</f>
        <v>0.3093094502602618</v>
      </c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1:158" x14ac:dyDescent="0.3">
      <c r="A68" s="1">
        <v>41456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X68">
        <f>[61]Sheet1!$C20</f>
        <v>0.27022253816650177</v>
      </c>
      <c r="AY68">
        <f>[62]Sheet1!$C20</f>
        <v>0.26008762049766398</v>
      </c>
      <c r="AZ68">
        <f>[63]Sheet1!$C20</f>
        <v>0.26103650453011901</v>
      </c>
      <c r="BA68">
        <f>[64]Sheet1!$C20</f>
        <v>0.27019755250090577</v>
      </c>
      <c r="BB68">
        <f>[65]Sheet1!$C20</f>
        <v>0.27007663795818965</v>
      </c>
      <c r="BC68">
        <f>[66]Sheet1!$C20</f>
        <v>0.27239168827336119</v>
      </c>
      <c r="BD68">
        <f>[67]Sheet1!$C20</f>
        <v>0.26860999096676919</v>
      </c>
      <c r="BE68">
        <f>[68]Sheet1!$C20</f>
        <v>0.26860999096676919</v>
      </c>
      <c r="BF68">
        <f>[69]Sheet1!$C20</f>
        <v>0.26860999096676919</v>
      </c>
      <c r="BG68">
        <f>[70]Sheet1!$C20</f>
        <v>0.26860999096676919</v>
      </c>
      <c r="BH68">
        <f>[71]Sheet1!$C20</f>
        <v>0.26860999096676919</v>
      </c>
      <c r="BI68">
        <f>[72]Sheet1!$C20</f>
        <v>0.26860999096676919</v>
      </c>
      <c r="BJ68">
        <f>[73]Sheet1!$C8</f>
        <v>0.27988256726994487</v>
      </c>
      <c r="BK68">
        <f>[74]Sheet1!$C8</f>
        <v>0.27988256726994487</v>
      </c>
      <c r="BL68">
        <f>[75]Sheet1!$C8</f>
        <v>0.27988256726994487</v>
      </c>
      <c r="BM68">
        <f>[76]Sheet1!$C8</f>
        <v>0.27988256726994487</v>
      </c>
      <c r="BN68">
        <f>[77]Sheet1!$C8</f>
        <v>0.27988256726994487</v>
      </c>
      <c r="BO68">
        <f>[78]Sheet1!$C8</f>
        <v>0.27988256726994487</v>
      </c>
      <c r="BP68">
        <f>[79]Sheet1!$C8</f>
        <v>0.27988256726994487</v>
      </c>
      <c r="BQ68">
        <f>[80]Sheet1!$C8</f>
        <v>0.27988256726994487</v>
      </c>
      <c r="BR68">
        <f>[81]Sheet1!$C8</f>
        <v>0.27988256726994487</v>
      </c>
      <c r="BS68">
        <f>[82]Sheet1!$C8</f>
        <v>0.27988256726994487</v>
      </c>
      <c r="BT68">
        <f>[83]Sheet1!$C8</f>
        <v>0.27988256726994487</v>
      </c>
      <c r="BU68">
        <f>[84]Sheet1!$C8</f>
        <v>0.27988256726994476</v>
      </c>
      <c r="BV68">
        <f>[18]Series!$C173*10000</f>
        <v>0.30311404407054027</v>
      </c>
      <c r="BW68">
        <f>[18]Series!$C173*10000</f>
        <v>0.30311404407054027</v>
      </c>
      <c r="BX68">
        <f>[18]Series!$C173*10000</f>
        <v>0.30311404407054027</v>
      </c>
      <c r="BY68">
        <f>[18]Series!$C173*10000</f>
        <v>0.30311404407054027</v>
      </c>
      <c r="BZ68">
        <f>[18]Series!$C173*10000</f>
        <v>0.30311404407054027</v>
      </c>
      <c r="CA68">
        <f>[18]Series!$C173*10000</f>
        <v>0.30311404407054027</v>
      </c>
      <c r="CB68">
        <f>[18]Series!$C173*10000</f>
        <v>0.30311404407054027</v>
      </c>
      <c r="CC68">
        <f>[18]Series!$C173*10000</f>
        <v>0.30311404407054027</v>
      </c>
      <c r="CD68">
        <f>[18]Series!$C173*10000</f>
        <v>0.30311404407054027</v>
      </c>
      <c r="CE68">
        <f>[18]Series!$C173*10000</f>
        <v>0.30311404407054027</v>
      </c>
      <c r="CF68">
        <f>[18]Series!$C173*10000</f>
        <v>0.30311404407054027</v>
      </c>
      <c r="CG68">
        <f>[18]Series!$C173*10000</f>
        <v>0.30311404407054027</v>
      </c>
      <c r="CH68">
        <f>[19]Series!$C173*10000</f>
        <v>0.30311404407054027</v>
      </c>
      <c r="CI68">
        <f>[19]Series!$C173*10000</f>
        <v>0.30311404407054027</v>
      </c>
      <c r="CJ68">
        <f>[19]Series!$C173*10000</f>
        <v>0.30311404407054027</v>
      </c>
      <c r="CK68">
        <f>[19]Series!$C173*10000</f>
        <v>0.30311404407054027</v>
      </c>
      <c r="CL68">
        <f>[19]Series!$C173*10000</f>
        <v>0.30311404407054027</v>
      </c>
      <c r="CM68">
        <f>[19]Series!$C173*10000</f>
        <v>0.30311404407054027</v>
      </c>
      <c r="CN68">
        <f>[19]Series!$C173*10000</f>
        <v>0.30311404407054027</v>
      </c>
      <c r="CO68">
        <f>[19]Series!$C173*10000</f>
        <v>0.30311404407054027</v>
      </c>
      <c r="CP68">
        <f>[19]Series!$C173*10000</f>
        <v>0.30311404407054027</v>
      </c>
      <c r="CQ68">
        <f>[19]Series!$C173*10000</f>
        <v>0.30311404407054027</v>
      </c>
      <c r="CR68">
        <f>[19]Series!$C173*10000</f>
        <v>0.30311404407054027</v>
      </c>
      <c r="CS68">
        <f>[19]Series!$C173*10000</f>
        <v>0.30311404407054027</v>
      </c>
      <c r="CT68">
        <f>[20]Series!$C173*10000</f>
        <v>0.30311404407054027</v>
      </c>
      <c r="CU68">
        <f>[20]Series!$C173*10000</f>
        <v>0.30311404407054027</v>
      </c>
      <c r="CV68">
        <f>[20]Series!$C173*10000</f>
        <v>0.30311404407054027</v>
      </c>
      <c r="CW68">
        <f>[20]Series!$C173*10000</f>
        <v>0.30311404407054027</v>
      </c>
      <c r="CX68">
        <f>[20]Series!$C173*10000</f>
        <v>0.30311404407054027</v>
      </c>
      <c r="CY68">
        <f>[20]Series!$C173*10000</f>
        <v>0.30311404407054027</v>
      </c>
      <c r="CZ68">
        <f>[20]Series!$C173*10000</f>
        <v>0.30311404407054027</v>
      </c>
      <c r="DA68">
        <f>[20]Series!$C173*10000</f>
        <v>0.30311404407054027</v>
      </c>
      <c r="DB68">
        <f>[20]Series!$C173*10000</f>
        <v>0.30311404407054027</v>
      </c>
      <c r="DC68">
        <f>[20]Series!$C173*10000</f>
        <v>0.30311404407054027</v>
      </c>
      <c r="DD68">
        <f>[20]Series!$C173*10000</f>
        <v>0.30311404407054027</v>
      </c>
      <c r="DE68">
        <f>[20]Series!$C173*10000</f>
        <v>0.30311404407054027</v>
      </c>
      <c r="DF68">
        <f>[21]Series!$C173*10000</f>
        <v>0.30311404407054027</v>
      </c>
      <c r="DG68">
        <f>[21]Series!$C173*10000</f>
        <v>0.30311404407054027</v>
      </c>
      <c r="DH68">
        <f>[21]Series!$C173*10000</f>
        <v>0.30311404407054027</v>
      </c>
      <c r="DI68">
        <f>[21]Series!$C173*10000</f>
        <v>0.30311404407054027</v>
      </c>
      <c r="DJ68">
        <f>[21]Series!$C173*10000</f>
        <v>0.30311404407054027</v>
      </c>
      <c r="DK68">
        <f>[21]Series!$C173*10000</f>
        <v>0.30311404407054027</v>
      </c>
      <c r="DL68">
        <f>[21]Series!$C173*10000</f>
        <v>0.30311404407054027</v>
      </c>
      <c r="DM68">
        <f>[21]Series!$C173*10000</f>
        <v>0.30311404407054027</v>
      </c>
      <c r="DN68">
        <f>[21]Series!$C173*10000</f>
        <v>0.30311404407054027</v>
      </c>
      <c r="DO68">
        <f>[21]Series!$C173*10000</f>
        <v>0.30311404407054027</v>
      </c>
      <c r="DP68">
        <f>[21]Series!$C173*10000</f>
        <v>0.30311404407054027</v>
      </c>
      <c r="DQ68">
        <f>[21]Series!$C173*10000</f>
        <v>0.30311404407054027</v>
      </c>
      <c r="DR68">
        <f>[22]Series!$C173*10000</f>
        <v>0.30311404407054027</v>
      </c>
      <c r="DS68">
        <f>[22]Series!$C173*10000</f>
        <v>0.30311404407054027</v>
      </c>
      <c r="DT68">
        <f>[22]Series!$C173*10000</f>
        <v>0.30311404407054027</v>
      </c>
      <c r="DU68">
        <f>[22]Series!$C173*10000</f>
        <v>0.30311404407054027</v>
      </c>
      <c r="DV68">
        <f>[22]Series!$C173*10000</f>
        <v>0.30311404407054027</v>
      </c>
      <c r="DW68">
        <f>[22]Series!$C173*10000</f>
        <v>0.30311404407054027</v>
      </c>
      <c r="DX68">
        <f>[22]Series!$C173*10000</f>
        <v>0.30311404407054027</v>
      </c>
      <c r="DY68">
        <f>[22]Series!$C173*10000</f>
        <v>0.30311404407054027</v>
      </c>
      <c r="DZ68">
        <f>[22]Series!$C173*10000</f>
        <v>0.30311404407054027</v>
      </c>
      <c r="EA68">
        <f>[22]Series!$C173*10000</f>
        <v>0.30311404407054027</v>
      </c>
      <c r="EB68">
        <f>[22]Series!$C173*10000</f>
        <v>0.30311404407054027</v>
      </c>
      <c r="EC68">
        <f>[22]Series!$C173*10000</f>
        <v>0.30311404407054027</v>
      </c>
      <c r="ED68">
        <f>[23]Series!$C173*10000</f>
        <v>0.30311404407054027</v>
      </c>
      <c r="EE68">
        <f>[23]Series!$C173*10000</f>
        <v>0.30311404407054027</v>
      </c>
      <c r="EF68">
        <f>[23]Series!$C173*10000</f>
        <v>0.30311404407054027</v>
      </c>
      <c r="EG68">
        <f>[23]Series!$C173*10000</f>
        <v>0.30311404407054027</v>
      </c>
      <c r="EH68">
        <f>[23]Series!$C173*10000</f>
        <v>0.30311404407054027</v>
      </c>
      <c r="EI68">
        <f>[23]Series!$C173*10000</f>
        <v>0.30311404407054027</v>
      </c>
      <c r="EJ68">
        <f>[23]Series!$C173*10000</f>
        <v>0.30311404407054027</v>
      </c>
      <c r="EK68">
        <f>[23]Series!$C173*10000</f>
        <v>0.30311404407054027</v>
      </c>
      <c r="EL68">
        <f>[23]Series!$C173*10000</f>
        <v>0.30311404407054027</v>
      </c>
      <c r="EM68">
        <f>[23]Series!$C173*10000</f>
        <v>0.30311404407054027</v>
      </c>
      <c r="EN68">
        <f>[23]Series!$C173*10000</f>
        <v>0.30311404407054027</v>
      </c>
      <c r="EO68">
        <f>[23]Series!$C173*10000</f>
        <v>0.30311404407054027</v>
      </c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1:158" x14ac:dyDescent="0.3">
      <c r="A69" s="1">
        <v>41487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X69">
        <f>[61]Sheet1!$C21</f>
        <v>0.26470595694129156</v>
      </c>
      <c r="AY69">
        <f>[62]Sheet1!$C21</f>
        <v>0.25713566165107066</v>
      </c>
      <c r="AZ69">
        <f>[63]Sheet1!$C21</f>
        <v>0.2597660532272198</v>
      </c>
      <c r="BA69">
        <f>[64]Sheet1!$C21</f>
        <v>0.26541190786476365</v>
      </c>
      <c r="BB69">
        <f>[65]Sheet1!$C21</f>
        <v>0.26427586278096116</v>
      </c>
      <c r="BC69">
        <f>[66]Sheet1!$C21</f>
        <v>0.27841278437985806</v>
      </c>
      <c r="BD69">
        <f>[67]Sheet1!$C21</f>
        <v>0.27915634236146752</v>
      </c>
      <c r="BE69">
        <f>[68]Sheet1!$C21</f>
        <v>0.27884629824000268</v>
      </c>
      <c r="BF69">
        <f>[69]Sheet1!$C21</f>
        <v>0.27884629824000268</v>
      </c>
      <c r="BG69">
        <f>[70]Sheet1!$C21</f>
        <v>0.27884629824000268</v>
      </c>
      <c r="BH69">
        <f>[71]Sheet1!$C21</f>
        <v>0.27884629824000268</v>
      </c>
      <c r="BI69">
        <f>[72]Sheet1!$C21</f>
        <v>0.27884629824000273</v>
      </c>
      <c r="BJ69">
        <f>[73]Sheet1!$C9</f>
        <v>0.28881550714844462</v>
      </c>
      <c r="BK69">
        <f>[74]Sheet1!$C9</f>
        <v>0.28881550714844462</v>
      </c>
      <c r="BL69">
        <f>[75]Sheet1!$C9</f>
        <v>0.28881550714844462</v>
      </c>
      <c r="BM69">
        <f>[76]Sheet1!$C9</f>
        <v>0.28881550714844462</v>
      </c>
      <c r="BN69">
        <f>[77]Sheet1!$C9</f>
        <v>0.28881550714844462</v>
      </c>
      <c r="BO69">
        <f>[78]Sheet1!$C9</f>
        <v>0.28881550714844462</v>
      </c>
      <c r="BP69">
        <f>[79]Sheet1!$C9</f>
        <v>0.28881550714844462</v>
      </c>
      <c r="BQ69">
        <f>[80]Sheet1!$C9</f>
        <v>0.28881550714844462</v>
      </c>
      <c r="BR69">
        <f>[81]Sheet1!$C9</f>
        <v>0.28881550714844462</v>
      </c>
      <c r="BS69">
        <f>[82]Sheet1!$C9</f>
        <v>0.28881550714844462</v>
      </c>
      <c r="BT69">
        <f>[83]Sheet1!$C9</f>
        <v>0.28881550714844462</v>
      </c>
      <c r="BU69">
        <f>[84]Sheet1!$C9</f>
        <v>0.28881550714844451</v>
      </c>
      <c r="BV69">
        <f>[18]Series!$C174*10000</f>
        <v>0.2821356838058372</v>
      </c>
      <c r="BW69">
        <f>[18]Series!$C174*10000</f>
        <v>0.2821356838058372</v>
      </c>
      <c r="BX69">
        <f>[18]Series!$C174*10000</f>
        <v>0.2821356838058372</v>
      </c>
      <c r="BY69">
        <f>[18]Series!$C174*10000</f>
        <v>0.2821356838058372</v>
      </c>
      <c r="BZ69">
        <f>[18]Series!$C174*10000</f>
        <v>0.2821356838058372</v>
      </c>
      <c r="CA69">
        <f>[18]Series!$C174*10000</f>
        <v>0.2821356838058372</v>
      </c>
      <c r="CB69">
        <f>[18]Series!$C174*10000</f>
        <v>0.2821356838058372</v>
      </c>
      <c r="CC69">
        <f>[18]Series!$C174*10000</f>
        <v>0.2821356838058372</v>
      </c>
      <c r="CD69">
        <f>[18]Series!$C174*10000</f>
        <v>0.2821356838058372</v>
      </c>
      <c r="CE69">
        <f>[18]Series!$C174*10000</f>
        <v>0.2821356838058372</v>
      </c>
      <c r="CF69">
        <f>[18]Series!$C174*10000</f>
        <v>0.2821356838058372</v>
      </c>
      <c r="CG69">
        <f>[18]Series!$C174*10000</f>
        <v>0.2821356838058372</v>
      </c>
      <c r="CH69">
        <f>[19]Series!$C174*10000</f>
        <v>0.2821356838058372</v>
      </c>
      <c r="CI69">
        <f>[19]Series!$C174*10000</f>
        <v>0.2821356838058372</v>
      </c>
      <c r="CJ69">
        <f>[19]Series!$C174*10000</f>
        <v>0.2821356838058372</v>
      </c>
      <c r="CK69">
        <f>[19]Series!$C174*10000</f>
        <v>0.2821356838058372</v>
      </c>
      <c r="CL69">
        <f>[19]Series!$C174*10000</f>
        <v>0.2821356838058372</v>
      </c>
      <c r="CM69">
        <f>[19]Series!$C174*10000</f>
        <v>0.2821356838058372</v>
      </c>
      <c r="CN69">
        <f>[19]Series!$C174*10000</f>
        <v>0.2821356838058372</v>
      </c>
      <c r="CO69">
        <f>[19]Series!$C174*10000</f>
        <v>0.2821356838058372</v>
      </c>
      <c r="CP69">
        <f>[19]Series!$C174*10000</f>
        <v>0.2821356838058372</v>
      </c>
      <c r="CQ69">
        <f>[19]Series!$C174*10000</f>
        <v>0.2821356838058372</v>
      </c>
      <c r="CR69">
        <f>[19]Series!$C174*10000</f>
        <v>0.2821356838058372</v>
      </c>
      <c r="CS69">
        <f>[19]Series!$C174*10000</f>
        <v>0.2821356838058372</v>
      </c>
      <c r="CT69">
        <f>[20]Series!$C174*10000</f>
        <v>0.2821356838058372</v>
      </c>
      <c r="CU69">
        <f>[20]Series!$C174*10000</f>
        <v>0.2821356838058372</v>
      </c>
      <c r="CV69">
        <f>[20]Series!$C174*10000</f>
        <v>0.2821356838058372</v>
      </c>
      <c r="CW69">
        <f>[20]Series!$C174*10000</f>
        <v>0.2821356838058372</v>
      </c>
      <c r="CX69">
        <f>[20]Series!$C174*10000</f>
        <v>0.2821356838058372</v>
      </c>
      <c r="CY69">
        <f>[20]Series!$C174*10000</f>
        <v>0.2821356838058372</v>
      </c>
      <c r="CZ69">
        <f>[20]Series!$C174*10000</f>
        <v>0.2821356838058372</v>
      </c>
      <c r="DA69">
        <f>[20]Series!$C174*10000</f>
        <v>0.2821356838058372</v>
      </c>
      <c r="DB69">
        <f>[20]Series!$C174*10000</f>
        <v>0.2821356838058372</v>
      </c>
      <c r="DC69">
        <f>[20]Series!$C174*10000</f>
        <v>0.2821356838058372</v>
      </c>
      <c r="DD69">
        <f>[20]Series!$C174*10000</f>
        <v>0.2821356838058372</v>
      </c>
      <c r="DE69">
        <f>[20]Series!$C174*10000</f>
        <v>0.2821356838058372</v>
      </c>
      <c r="DF69">
        <f>[21]Series!$C174*10000</f>
        <v>0.2821356838058372</v>
      </c>
      <c r="DG69">
        <f>[21]Series!$C174*10000</f>
        <v>0.2821356838058372</v>
      </c>
      <c r="DH69">
        <f>[21]Series!$C174*10000</f>
        <v>0.2821356838058372</v>
      </c>
      <c r="DI69">
        <f>[21]Series!$C174*10000</f>
        <v>0.2821356838058372</v>
      </c>
      <c r="DJ69">
        <f>[21]Series!$C174*10000</f>
        <v>0.2821356838058372</v>
      </c>
      <c r="DK69">
        <f>[21]Series!$C174*10000</f>
        <v>0.2821356838058372</v>
      </c>
      <c r="DL69">
        <f>[21]Series!$C174*10000</f>
        <v>0.2821356838058372</v>
      </c>
      <c r="DM69">
        <f>[21]Series!$C174*10000</f>
        <v>0.2821356838058372</v>
      </c>
      <c r="DN69">
        <f>[21]Series!$C174*10000</f>
        <v>0.2821356838058372</v>
      </c>
      <c r="DO69">
        <f>[21]Series!$C174*10000</f>
        <v>0.2821356838058372</v>
      </c>
      <c r="DP69">
        <f>[21]Series!$C174*10000</f>
        <v>0.2821356838058372</v>
      </c>
      <c r="DQ69">
        <f>[21]Series!$C174*10000</f>
        <v>0.2821356838058372</v>
      </c>
      <c r="DR69">
        <f>[22]Series!$C174*10000</f>
        <v>0.2821356838058372</v>
      </c>
      <c r="DS69">
        <f>[22]Series!$C174*10000</f>
        <v>0.2821356838058372</v>
      </c>
      <c r="DT69">
        <f>[22]Series!$C174*10000</f>
        <v>0.2821356838058372</v>
      </c>
      <c r="DU69">
        <f>[22]Series!$C174*10000</f>
        <v>0.2821356838058372</v>
      </c>
      <c r="DV69">
        <f>[22]Series!$C174*10000</f>
        <v>0.2821356838058372</v>
      </c>
      <c r="DW69">
        <f>[22]Series!$C174*10000</f>
        <v>0.2821356838058372</v>
      </c>
      <c r="DX69">
        <f>[22]Series!$C174*10000</f>
        <v>0.2821356838058372</v>
      </c>
      <c r="DY69">
        <f>[22]Series!$C174*10000</f>
        <v>0.2821356838058372</v>
      </c>
      <c r="DZ69">
        <f>[22]Series!$C174*10000</f>
        <v>0.2821356838058372</v>
      </c>
      <c r="EA69">
        <f>[22]Series!$C174*10000</f>
        <v>0.2821356838058372</v>
      </c>
      <c r="EB69">
        <f>[22]Series!$C174*10000</f>
        <v>0.2821356838058372</v>
      </c>
      <c r="EC69">
        <f>[22]Series!$C174*10000</f>
        <v>0.2821356838058372</v>
      </c>
      <c r="ED69">
        <f>[23]Series!$C174*10000</f>
        <v>0.2821356838058372</v>
      </c>
      <c r="EE69">
        <f>[23]Series!$C174*10000</f>
        <v>0.2821356838058372</v>
      </c>
      <c r="EF69">
        <f>[23]Series!$C174*10000</f>
        <v>0.2821356838058372</v>
      </c>
      <c r="EG69">
        <f>[23]Series!$C174*10000</f>
        <v>0.2821356838058372</v>
      </c>
      <c r="EH69">
        <f>[23]Series!$C174*10000</f>
        <v>0.2821356838058372</v>
      </c>
      <c r="EI69">
        <f>[23]Series!$C174*10000</f>
        <v>0.2821356838058372</v>
      </c>
      <c r="EJ69">
        <f>[23]Series!$C174*10000</f>
        <v>0.2821356838058372</v>
      </c>
      <c r="EK69">
        <f>[23]Series!$C174*10000</f>
        <v>0.2821356838058372</v>
      </c>
      <c r="EL69">
        <f>[23]Series!$C174*10000</f>
        <v>0.2821356838058372</v>
      </c>
      <c r="EM69">
        <f>[23]Series!$C174*10000</f>
        <v>0.2821356838058372</v>
      </c>
      <c r="EN69">
        <f>[23]Series!$C174*10000</f>
        <v>0.2821356838058372</v>
      </c>
      <c r="EO69">
        <f>[23]Series!$C174*10000</f>
        <v>0.2821356838058372</v>
      </c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1:158" x14ac:dyDescent="0.3">
      <c r="A70" s="1">
        <v>41518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X70">
        <f>[61]Sheet1!$C22</f>
        <v>0.26631239200609536</v>
      </c>
      <c r="AY70">
        <f>[62]Sheet1!$C22</f>
        <v>0.25333441292156278</v>
      </c>
      <c r="AZ70">
        <f>[63]Sheet1!$C22</f>
        <v>0.25567036416915223</v>
      </c>
      <c r="BA70">
        <f>[64]Sheet1!$C22</f>
        <v>0.26506566483202526</v>
      </c>
      <c r="BB70">
        <f>[65]Sheet1!$C22</f>
        <v>0.26828757038764839</v>
      </c>
      <c r="BC70">
        <f>[66]Sheet1!$C22</f>
        <v>0.2790123844735114</v>
      </c>
      <c r="BD70">
        <f>[67]Sheet1!$C22</f>
        <v>0.27198195438874795</v>
      </c>
      <c r="BE70">
        <f>[68]Sheet1!$C22</f>
        <v>0.27200302216425043</v>
      </c>
      <c r="BF70">
        <f>[69]Sheet1!$C22</f>
        <v>0.27223805145825114</v>
      </c>
      <c r="BG70">
        <f>[70]Sheet1!$C22</f>
        <v>0.27223805145825114</v>
      </c>
      <c r="BH70">
        <f>[71]Sheet1!$C22</f>
        <v>0.27223805145825114</v>
      </c>
      <c r="BI70">
        <f>[72]Sheet1!$C22</f>
        <v>0.27223805145825114</v>
      </c>
      <c r="BJ70">
        <f>[73]Sheet1!$C10</f>
        <v>0.28003288874871901</v>
      </c>
      <c r="BK70">
        <f>[74]Sheet1!$C10</f>
        <v>0.28003288874871901</v>
      </c>
      <c r="BL70">
        <f>[75]Sheet1!$C10</f>
        <v>0.28003288874871901</v>
      </c>
      <c r="BM70">
        <f>[76]Sheet1!$C10</f>
        <v>0.28003288874871901</v>
      </c>
      <c r="BN70">
        <f>[77]Sheet1!$C10</f>
        <v>0.28003288874871901</v>
      </c>
      <c r="BO70">
        <f>[78]Sheet1!$C10</f>
        <v>0.28003288874871901</v>
      </c>
      <c r="BP70">
        <f>[79]Sheet1!$C10</f>
        <v>0.28003288874871901</v>
      </c>
      <c r="BQ70">
        <f>[80]Sheet1!$C10</f>
        <v>0.28003288874871901</v>
      </c>
      <c r="BR70">
        <f>[81]Sheet1!$C10</f>
        <v>0.28003288874871901</v>
      </c>
      <c r="BS70">
        <f>[82]Sheet1!$C10</f>
        <v>0.28003288874871901</v>
      </c>
      <c r="BT70">
        <f>[83]Sheet1!$C10</f>
        <v>0.28003288874871901</v>
      </c>
      <c r="BU70">
        <f>[84]Sheet1!$C10</f>
        <v>0.2800328887487189</v>
      </c>
      <c r="BV70">
        <f>[18]Series!$C175*10000</f>
        <v>0.28237408097403544</v>
      </c>
      <c r="BW70">
        <f>[18]Series!$C175*10000</f>
        <v>0.28237408097403544</v>
      </c>
      <c r="BX70">
        <f>[18]Series!$C175*10000</f>
        <v>0.28237408097403544</v>
      </c>
      <c r="BY70">
        <f>[18]Series!$C175*10000</f>
        <v>0.28237408097403544</v>
      </c>
      <c r="BZ70">
        <f>[18]Series!$C175*10000</f>
        <v>0.28237408097403544</v>
      </c>
      <c r="CA70">
        <f>[18]Series!$C175*10000</f>
        <v>0.28237408097403544</v>
      </c>
      <c r="CB70">
        <f>[18]Series!$C175*10000</f>
        <v>0.28237408097403544</v>
      </c>
      <c r="CC70">
        <f>[18]Series!$C175*10000</f>
        <v>0.28237408097403544</v>
      </c>
      <c r="CD70">
        <f>[18]Series!$C175*10000</f>
        <v>0.28237408097403544</v>
      </c>
      <c r="CE70">
        <f>[18]Series!$C175*10000</f>
        <v>0.28237408097403544</v>
      </c>
      <c r="CF70">
        <f>[18]Series!$C175*10000</f>
        <v>0.28237408097403544</v>
      </c>
      <c r="CG70">
        <f>[18]Series!$C175*10000</f>
        <v>0.28237408097403544</v>
      </c>
      <c r="CH70">
        <f>[19]Series!$C175*10000</f>
        <v>0.28237408097403544</v>
      </c>
      <c r="CI70">
        <f>[19]Series!$C175*10000</f>
        <v>0.28237408097403544</v>
      </c>
      <c r="CJ70">
        <f>[19]Series!$C175*10000</f>
        <v>0.28237408097403544</v>
      </c>
      <c r="CK70">
        <f>[19]Series!$C175*10000</f>
        <v>0.28237408097403544</v>
      </c>
      <c r="CL70">
        <f>[19]Series!$C175*10000</f>
        <v>0.28237408097403544</v>
      </c>
      <c r="CM70">
        <f>[19]Series!$C175*10000</f>
        <v>0.28237408097403544</v>
      </c>
      <c r="CN70">
        <f>[19]Series!$C175*10000</f>
        <v>0.28237408097403544</v>
      </c>
      <c r="CO70">
        <f>[19]Series!$C175*10000</f>
        <v>0.28237408097403544</v>
      </c>
      <c r="CP70">
        <f>[19]Series!$C175*10000</f>
        <v>0.28237408097403544</v>
      </c>
      <c r="CQ70">
        <f>[19]Series!$C175*10000</f>
        <v>0.28237408097403544</v>
      </c>
      <c r="CR70">
        <f>[19]Series!$C175*10000</f>
        <v>0.28237408097403544</v>
      </c>
      <c r="CS70">
        <f>[19]Series!$C175*10000</f>
        <v>0.28237408097403544</v>
      </c>
      <c r="CT70">
        <f>[20]Series!$C175*10000</f>
        <v>0.28237408097403544</v>
      </c>
      <c r="CU70">
        <f>[20]Series!$C175*10000</f>
        <v>0.28237408097403544</v>
      </c>
      <c r="CV70">
        <f>[20]Series!$C175*10000</f>
        <v>0.28237408097403544</v>
      </c>
      <c r="CW70">
        <f>[20]Series!$C175*10000</f>
        <v>0.28237408097403544</v>
      </c>
      <c r="CX70">
        <f>[20]Series!$C175*10000</f>
        <v>0.28237408097403544</v>
      </c>
      <c r="CY70">
        <f>[20]Series!$C175*10000</f>
        <v>0.28237408097403544</v>
      </c>
      <c r="CZ70">
        <f>[20]Series!$C175*10000</f>
        <v>0.28237408097403544</v>
      </c>
      <c r="DA70">
        <f>[20]Series!$C175*10000</f>
        <v>0.28237408097403544</v>
      </c>
      <c r="DB70">
        <f>[20]Series!$C175*10000</f>
        <v>0.28237408097403544</v>
      </c>
      <c r="DC70">
        <f>[20]Series!$C175*10000</f>
        <v>0.28237408097403544</v>
      </c>
      <c r="DD70">
        <f>[20]Series!$C175*10000</f>
        <v>0.28237408097403544</v>
      </c>
      <c r="DE70">
        <f>[20]Series!$C175*10000</f>
        <v>0.28237408097403544</v>
      </c>
      <c r="DF70">
        <f>[21]Series!$C175*10000</f>
        <v>0.28237408097403544</v>
      </c>
      <c r="DG70">
        <f>[21]Series!$C175*10000</f>
        <v>0.28237408097403544</v>
      </c>
      <c r="DH70">
        <f>[21]Series!$C175*10000</f>
        <v>0.28237408097403544</v>
      </c>
      <c r="DI70">
        <f>[21]Series!$C175*10000</f>
        <v>0.28237408097403544</v>
      </c>
      <c r="DJ70">
        <f>[21]Series!$C175*10000</f>
        <v>0.28237408097403544</v>
      </c>
      <c r="DK70">
        <f>[21]Series!$C175*10000</f>
        <v>0.28237408097403544</v>
      </c>
      <c r="DL70">
        <f>[21]Series!$C175*10000</f>
        <v>0.28237408097403544</v>
      </c>
      <c r="DM70">
        <f>[21]Series!$C175*10000</f>
        <v>0.28237408097403544</v>
      </c>
      <c r="DN70">
        <f>[21]Series!$C175*10000</f>
        <v>0.28237408097403544</v>
      </c>
      <c r="DO70">
        <f>[21]Series!$C175*10000</f>
        <v>0.28237408097403544</v>
      </c>
      <c r="DP70">
        <f>[21]Series!$C175*10000</f>
        <v>0.28237408097403544</v>
      </c>
      <c r="DQ70">
        <f>[21]Series!$C175*10000</f>
        <v>0.28237408097403544</v>
      </c>
      <c r="DR70">
        <f>[22]Series!$C175*10000</f>
        <v>0.28237408097403544</v>
      </c>
      <c r="DS70">
        <f>[22]Series!$C175*10000</f>
        <v>0.28237408097403544</v>
      </c>
      <c r="DT70">
        <f>[22]Series!$C175*10000</f>
        <v>0.28237408097403544</v>
      </c>
      <c r="DU70">
        <f>[22]Series!$C175*10000</f>
        <v>0.28237408097403544</v>
      </c>
      <c r="DV70">
        <f>[22]Series!$C175*10000</f>
        <v>0.28237408097403544</v>
      </c>
      <c r="DW70">
        <f>[22]Series!$C175*10000</f>
        <v>0.28237408097403544</v>
      </c>
      <c r="DX70">
        <f>[22]Series!$C175*10000</f>
        <v>0.28237408097403544</v>
      </c>
      <c r="DY70">
        <f>[22]Series!$C175*10000</f>
        <v>0.28237408097403544</v>
      </c>
      <c r="DZ70">
        <f>[22]Series!$C175*10000</f>
        <v>0.28237408097403544</v>
      </c>
      <c r="EA70">
        <f>[22]Series!$C175*10000</f>
        <v>0.28237408097403544</v>
      </c>
      <c r="EB70">
        <f>[22]Series!$C175*10000</f>
        <v>0.28237408097403544</v>
      </c>
      <c r="EC70">
        <f>[22]Series!$C175*10000</f>
        <v>0.28237408097403544</v>
      </c>
      <c r="ED70">
        <f>[23]Series!$C175*10000</f>
        <v>0.28237408097403544</v>
      </c>
      <c r="EE70">
        <f>[23]Series!$C175*10000</f>
        <v>0.28237408097403544</v>
      </c>
      <c r="EF70">
        <f>[23]Series!$C175*10000</f>
        <v>0.28237408097403544</v>
      </c>
      <c r="EG70">
        <f>[23]Series!$C175*10000</f>
        <v>0.28237408097403544</v>
      </c>
      <c r="EH70">
        <f>[23]Series!$C175*10000</f>
        <v>0.28237408097403544</v>
      </c>
      <c r="EI70">
        <f>[23]Series!$C175*10000</f>
        <v>0.28237408097403544</v>
      </c>
      <c r="EJ70">
        <f>[23]Series!$C175*10000</f>
        <v>0.28237408097403544</v>
      </c>
      <c r="EK70">
        <f>[23]Series!$C175*10000</f>
        <v>0.28237408097403544</v>
      </c>
      <c r="EL70">
        <f>[23]Series!$C175*10000</f>
        <v>0.28237408097403544</v>
      </c>
      <c r="EM70">
        <f>[23]Series!$C175*10000</f>
        <v>0.28237408097403544</v>
      </c>
      <c r="EN70">
        <f>[23]Series!$C175*10000</f>
        <v>0.28237408097403544</v>
      </c>
      <c r="EO70">
        <f>[23]Series!$C175*10000</f>
        <v>0.28237408097403544</v>
      </c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1:158" x14ac:dyDescent="0.3">
      <c r="A71" s="1">
        <v>41548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AX71">
        <f>[61]Sheet1!$C23</f>
        <v>0.26770568475958639</v>
      </c>
      <c r="AY71">
        <f>[62]Sheet1!$C23</f>
        <v>0.25641610588977481</v>
      </c>
      <c r="AZ71">
        <f>[63]Sheet1!$C23</f>
        <v>0.25802870518354287</v>
      </c>
      <c r="BA71">
        <f>[64]Sheet1!$C23</f>
        <v>0.2660616990466439</v>
      </c>
      <c r="BB71">
        <f>[65]Sheet1!$C23</f>
        <v>0.26724612121350072</v>
      </c>
      <c r="BC71">
        <f>[66]Sheet1!$C23</f>
        <v>0.27607249218492091</v>
      </c>
      <c r="BD71">
        <f>[67]Sheet1!$C23</f>
        <v>0.27222263624465393</v>
      </c>
      <c r="BE71">
        <f>[68]Sheet1!$C23</f>
        <v>0.27395280071135808</v>
      </c>
      <c r="BF71">
        <f>[69]Sheet1!$C23</f>
        <v>0.27443084949930713</v>
      </c>
      <c r="BG71">
        <f>[70]Sheet1!$C23</f>
        <v>0.27666200926140644</v>
      </c>
      <c r="BH71">
        <f>[71]Sheet1!$C23</f>
        <v>0.27666200926140644</v>
      </c>
      <c r="BI71">
        <f>[72]Sheet1!$C23</f>
        <v>0.27666200926140649</v>
      </c>
      <c r="BJ71">
        <f>[73]Sheet1!$C11</f>
        <v>0.28479103958366336</v>
      </c>
      <c r="BK71">
        <f>[74]Sheet1!$C11</f>
        <v>0.28479103958366336</v>
      </c>
      <c r="BL71">
        <f>[75]Sheet1!$C11</f>
        <v>0.28479103958366336</v>
      </c>
      <c r="BM71">
        <f>[76]Sheet1!$C11</f>
        <v>0.28479103958366336</v>
      </c>
      <c r="BN71">
        <f>[77]Sheet1!$C11</f>
        <v>0.28479103958366336</v>
      </c>
      <c r="BO71">
        <f>[78]Sheet1!$C11</f>
        <v>0.28479103958366336</v>
      </c>
      <c r="BP71">
        <f>[79]Sheet1!$C11</f>
        <v>0.28479103958366336</v>
      </c>
      <c r="BQ71">
        <f>[80]Sheet1!$C11</f>
        <v>0.28479103958366336</v>
      </c>
      <c r="BR71">
        <f>[81]Sheet1!$C11</f>
        <v>0.28479103958366336</v>
      </c>
      <c r="BS71">
        <f>[82]Sheet1!$C11</f>
        <v>0.28479103958366336</v>
      </c>
      <c r="BT71">
        <f>[83]Sheet1!$C11</f>
        <v>0.28479103958366336</v>
      </c>
      <c r="BU71">
        <f>[84]Sheet1!$C11</f>
        <v>0.28479103958366325</v>
      </c>
      <c r="BV71">
        <f>[18]Series!$C176*10000</f>
        <v>0.2991121977962416</v>
      </c>
      <c r="BW71">
        <f>[18]Series!$C176*10000</f>
        <v>0.2991121977962416</v>
      </c>
      <c r="BX71">
        <f>[18]Series!$C176*10000</f>
        <v>0.2991121977962416</v>
      </c>
      <c r="BY71">
        <f>[18]Series!$C176*10000</f>
        <v>0.2991121977962416</v>
      </c>
      <c r="BZ71">
        <f>[18]Series!$C176*10000</f>
        <v>0.2991121977962416</v>
      </c>
      <c r="CA71">
        <f>[18]Series!$C176*10000</f>
        <v>0.2991121977962416</v>
      </c>
      <c r="CB71">
        <f>[18]Series!$C176*10000</f>
        <v>0.2991121977962416</v>
      </c>
      <c r="CC71">
        <f>[18]Series!$C176*10000</f>
        <v>0.2991121977962416</v>
      </c>
      <c r="CD71">
        <f>[18]Series!$C176*10000</f>
        <v>0.2991121977962416</v>
      </c>
      <c r="CE71">
        <f>[18]Series!$C176*10000</f>
        <v>0.2991121977962416</v>
      </c>
      <c r="CF71">
        <f>[18]Series!$C176*10000</f>
        <v>0.2991121977962416</v>
      </c>
      <c r="CG71">
        <f>[18]Series!$C176*10000</f>
        <v>0.2991121977962416</v>
      </c>
      <c r="CH71">
        <f>[19]Series!$C176*10000</f>
        <v>0.2991121977962416</v>
      </c>
      <c r="CI71">
        <f>[19]Series!$C176*10000</f>
        <v>0.2991121977962416</v>
      </c>
      <c r="CJ71">
        <f>[19]Series!$C176*10000</f>
        <v>0.2991121977962416</v>
      </c>
      <c r="CK71">
        <f>[19]Series!$C176*10000</f>
        <v>0.2991121977962416</v>
      </c>
      <c r="CL71">
        <f>[19]Series!$C176*10000</f>
        <v>0.2991121977962416</v>
      </c>
      <c r="CM71">
        <f>[19]Series!$C176*10000</f>
        <v>0.2991121977962416</v>
      </c>
      <c r="CN71">
        <f>[19]Series!$C176*10000</f>
        <v>0.2991121977962416</v>
      </c>
      <c r="CO71">
        <f>[19]Series!$C176*10000</f>
        <v>0.2991121977962416</v>
      </c>
      <c r="CP71">
        <f>[19]Series!$C176*10000</f>
        <v>0.2991121977962416</v>
      </c>
      <c r="CQ71">
        <f>[19]Series!$C176*10000</f>
        <v>0.2991121977962416</v>
      </c>
      <c r="CR71">
        <f>[19]Series!$C176*10000</f>
        <v>0.2991121977962416</v>
      </c>
      <c r="CS71">
        <f>[19]Series!$C176*10000</f>
        <v>0.2991121977962416</v>
      </c>
      <c r="CT71">
        <f>[20]Series!$C176*10000</f>
        <v>0.2991121977962416</v>
      </c>
      <c r="CU71">
        <f>[20]Series!$C176*10000</f>
        <v>0.2991121977962416</v>
      </c>
      <c r="CV71">
        <f>[20]Series!$C176*10000</f>
        <v>0.2991121977962416</v>
      </c>
      <c r="CW71">
        <f>[20]Series!$C176*10000</f>
        <v>0.2991121977962416</v>
      </c>
      <c r="CX71">
        <f>[20]Series!$C176*10000</f>
        <v>0.2991121977962416</v>
      </c>
      <c r="CY71">
        <f>[20]Series!$C176*10000</f>
        <v>0.2991121977962416</v>
      </c>
      <c r="CZ71">
        <f>[20]Series!$C176*10000</f>
        <v>0.2991121977962416</v>
      </c>
      <c r="DA71">
        <f>[20]Series!$C176*10000</f>
        <v>0.2991121977962416</v>
      </c>
      <c r="DB71">
        <f>[20]Series!$C176*10000</f>
        <v>0.2991121977962416</v>
      </c>
      <c r="DC71">
        <f>[20]Series!$C176*10000</f>
        <v>0.2991121977962416</v>
      </c>
      <c r="DD71">
        <f>[20]Series!$C176*10000</f>
        <v>0.2991121977962416</v>
      </c>
      <c r="DE71">
        <f>[20]Series!$C176*10000</f>
        <v>0.2991121977962416</v>
      </c>
      <c r="DF71">
        <f>[21]Series!$C176*10000</f>
        <v>0.2991121977962416</v>
      </c>
      <c r="DG71">
        <f>[21]Series!$C176*10000</f>
        <v>0.2991121977962416</v>
      </c>
      <c r="DH71">
        <f>[21]Series!$C176*10000</f>
        <v>0.2991121977962416</v>
      </c>
      <c r="DI71">
        <f>[21]Series!$C176*10000</f>
        <v>0.2991121977962416</v>
      </c>
      <c r="DJ71">
        <f>[21]Series!$C176*10000</f>
        <v>0.2991121977962416</v>
      </c>
      <c r="DK71">
        <f>[21]Series!$C176*10000</f>
        <v>0.2991121977962416</v>
      </c>
      <c r="DL71">
        <f>[21]Series!$C176*10000</f>
        <v>0.2991121977962416</v>
      </c>
      <c r="DM71">
        <f>[21]Series!$C176*10000</f>
        <v>0.2991121977962416</v>
      </c>
      <c r="DN71">
        <f>[21]Series!$C176*10000</f>
        <v>0.2991121977962416</v>
      </c>
      <c r="DO71">
        <f>[21]Series!$C176*10000</f>
        <v>0.2991121977962416</v>
      </c>
      <c r="DP71">
        <f>[21]Series!$C176*10000</f>
        <v>0.2991121977962416</v>
      </c>
      <c r="DQ71">
        <f>[21]Series!$C176*10000</f>
        <v>0.2991121977962416</v>
      </c>
      <c r="DR71">
        <f>[22]Series!$C176*10000</f>
        <v>0.2991121977962416</v>
      </c>
      <c r="DS71">
        <f>[22]Series!$C176*10000</f>
        <v>0.2991121977962416</v>
      </c>
      <c r="DT71">
        <f>[22]Series!$C176*10000</f>
        <v>0.2991121977962416</v>
      </c>
      <c r="DU71">
        <f>[22]Series!$C176*10000</f>
        <v>0.2991121977962416</v>
      </c>
      <c r="DV71">
        <f>[22]Series!$C176*10000</f>
        <v>0.2991121977962416</v>
      </c>
      <c r="DW71">
        <f>[22]Series!$C176*10000</f>
        <v>0.2991121977962416</v>
      </c>
      <c r="DX71">
        <f>[22]Series!$C176*10000</f>
        <v>0.2991121977962416</v>
      </c>
      <c r="DY71">
        <f>[22]Series!$C176*10000</f>
        <v>0.2991121977962416</v>
      </c>
      <c r="DZ71">
        <f>[22]Series!$C176*10000</f>
        <v>0.2991121977962416</v>
      </c>
      <c r="EA71">
        <f>[22]Series!$C176*10000</f>
        <v>0.2991121977962416</v>
      </c>
      <c r="EB71">
        <f>[22]Series!$C176*10000</f>
        <v>0.2991121977962416</v>
      </c>
      <c r="EC71">
        <f>[22]Series!$C176*10000</f>
        <v>0.2991121977962416</v>
      </c>
      <c r="ED71">
        <f>[23]Series!$C176*10000</f>
        <v>0.2991121977962416</v>
      </c>
      <c r="EE71">
        <f>[23]Series!$C176*10000</f>
        <v>0.2991121977962416</v>
      </c>
      <c r="EF71">
        <f>[23]Series!$C176*10000</f>
        <v>0.2991121977962416</v>
      </c>
      <c r="EG71">
        <f>[23]Series!$C176*10000</f>
        <v>0.2991121977962416</v>
      </c>
      <c r="EH71">
        <f>[23]Series!$C176*10000</f>
        <v>0.2991121977962416</v>
      </c>
      <c r="EI71">
        <f>[23]Series!$C176*10000</f>
        <v>0.2991121977962416</v>
      </c>
      <c r="EJ71">
        <f>[23]Series!$C176*10000</f>
        <v>0.2991121977962416</v>
      </c>
      <c r="EK71">
        <f>[23]Series!$C176*10000</f>
        <v>0.2991121977962416</v>
      </c>
      <c r="EL71">
        <f>[23]Series!$C176*10000</f>
        <v>0.2991121977962416</v>
      </c>
      <c r="EM71">
        <f>[23]Series!$C176*10000</f>
        <v>0.2991121977962416</v>
      </c>
      <c r="EN71">
        <f>[23]Series!$C176*10000</f>
        <v>0.2991121977962416</v>
      </c>
      <c r="EO71">
        <f>[23]Series!$C176*10000</f>
        <v>0.2991121977962416</v>
      </c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1:158" x14ac:dyDescent="0.3">
      <c r="A72" s="1">
        <v>41579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X72">
        <f>[61]Sheet1!$C24</f>
        <v>0.26622943095121759</v>
      </c>
      <c r="AY72">
        <f>[62]Sheet1!$C24</f>
        <v>0.25605155769314902</v>
      </c>
      <c r="AZ72">
        <f>[63]Sheet1!$C24</f>
        <v>0.25819266375834993</v>
      </c>
      <c r="BA72">
        <f>[64]Sheet1!$C24</f>
        <v>0.26520620562518599</v>
      </c>
      <c r="BB72">
        <f>[65]Sheet1!$C24</f>
        <v>0.26586401056727071</v>
      </c>
      <c r="BC72">
        <f>[66]Sheet1!$C24</f>
        <v>0.27829919610635778</v>
      </c>
      <c r="BD72">
        <f>[67]Sheet1!$C24</f>
        <v>0.27719705670398553</v>
      </c>
      <c r="BE72">
        <f>[68]Sheet1!$C24</f>
        <v>0.27753453434205139</v>
      </c>
      <c r="BF72">
        <f>[69]Sheet1!$C24</f>
        <v>0.27612843032648171</v>
      </c>
      <c r="BG72">
        <f>[70]Sheet1!$C24</f>
        <v>0.27560063670667778</v>
      </c>
      <c r="BH72">
        <f>[71]Sheet1!$C24</f>
        <v>0.27620065079189676</v>
      </c>
      <c r="BI72">
        <f>[72]Sheet1!$C24</f>
        <v>0.27620065079189671</v>
      </c>
      <c r="BJ72">
        <f>[73]Sheet1!$C12</f>
        <v>0.28792755582106067</v>
      </c>
      <c r="BK72">
        <f>[74]Sheet1!$C12</f>
        <v>0.28792755582106067</v>
      </c>
      <c r="BL72">
        <f>[75]Sheet1!$C12</f>
        <v>0.28792755582106067</v>
      </c>
      <c r="BM72">
        <f>[76]Sheet1!$C12</f>
        <v>0.28792755582106067</v>
      </c>
      <c r="BN72">
        <f>[77]Sheet1!$C12</f>
        <v>0.28792755582106067</v>
      </c>
      <c r="BO72">
        <f>[78]Sheet1!$C12</f>
        <v>0.28792755582106067</v>
      </c>
      <c r="BP72">
        <f>[79]Sheet1!$C12</f>
        <v>0.28792755582106067</v>
      </c>
      <c r="BQ72">
        <f>[80]Sheet1!$C12</f>
        <v>0.28792755582106067</v>
      </c>
      <c r="BR72">
        <f>[81]Sheet1!$C12</f>
        <v>0.28792755582106067</v>
      </c>
      <c r="BS72">
        <f>[82]Sheet1!$C12</f>
        <v>0.28792755582106067</v>
      </c>
      <c r="BT72">
        <f>[83]Sheet1!$C12</f>
        <v>0.28792755582106067</v>
      </c>
      <c r="BU72">
        <f>[84]Sheet1!$C12</f>
        <v>0.28792755582106055</v>
      </c>
      <c r="BV72">
        <f>[18]Series!$C177*10000</f>
        <v>0.300332347118966</v>
      </c>
      <c r="BW72">
        <f>[18]Series!$C177*10000</f>
        <v>0.300332347118966</v>
      </c>
      <c r="BX72">
        <f>[18]Series!$C177*10000</f>
        <v>0.300332347118966</v>
      </c>
      <c r="BY72">
        <f>[18]Series!$C177*10000</f>
        <v>0.300332347118966</v>
      </c>
      <c r="BZ72">
        <f>[18]Series!$C177*10000</f>
        <v>0.300332347118966</v>
      </c>
      <c r="CA72">
        <f>[18]Series!$C177*10000</f>
        <v>0.300332347118966</v>
      </c>
      <c r="CB72">
        <f>[18]Series!$C177*10000</f>
        <v>0.300332347118966</v>
      </c>
      <c r="CC72">
        <f>[18]Series!$C177*10000</f>
        <v>0.300332347118966</v>
      </c>
      <c r="CD72">
        <f>[18]Series!$C177*10000</f>
        <v>0.300332347118966</v>
      </c>
      <c r="CE72">
        <f>[18]Series!$C177*10000</f>
        <v>0.300332347118966</v>
      </c>
      <c r="CF72">
        <f>[18]Series!$C177*10000</f>
        <v>0.300332347118966</v>
      </c>
      <c r="CG72">
        <f>[18]Series!$C177*10000</f>
        <v>0.300332347118966</v>
      </c>
      <c r="CH72">
        <f>[19]Series!$C177*10000</f>
        <v>0.300332347118966</v>
      </c>
      <c r="CI72">
        <f>[19]Series!$C177*10000</f>
        <v>0.300332347118966</v>
      </c>
      <c r="CJ72">
        <f>[19]Series!$C177*10000</f>
        <v>0.300332347118966</v>
      </c>
      <c r="CK72">
        <f>[19]Series!$C177*10000</f>
        <v>0.300332347118966</v>
      </c>
      <c r="CL72">
        <f>[19]Series!$C177*10000</f>
        <v>0.300332347118966</v>
      </c>
      <c r="CM72">
        <f>[19]Series!$C177*10000</f>
        <v>0.300332347118966</v>
      </c>
      <c r="CN72">
        <f>[19]Series!$C177*10000</f>
        <v>0.300332347118966</v>
      </c>
      <c r="CO72">
        <f>[19]Series!$C177*10000</f>
        <v>0.300332347118966</v>
      </c>
      <c r="CP72">
        <f>[19]Series!$C177*10000</f>
        <v>0.300332347118966</v>
      </c>
      <c r="CQ72">
        <f>[19]Series!$C177*10000</f>
        <v>0.300332347118966</v>
      </c>
      <c r="CR72">
        <f>[19]Series!$C177*10000</f>
        <v>0.300332347118966</v>
      </c>
      <c r="CS72">
        <f>[19]Series!$C177*10000</f>
        <v>0.300332347118966</v>
      </c>
      <c r="CT72">
        <f>[20]Series!$C177*10000</f>
        <v>0.300332347118966</v>
      </c>
      <c r="CU72">
        <f>[20]Series!$C177*10000</f>
        <v>0.300332347118966</v>
      </c>
      <c r="CV72">
        <f>[20]Series!$C177*10000</f>
        <v>0.300332347118966</v>
      </c>
      <c r="CW72">
        <f>[20]Series!$C177*10000</f>
        <v>0.300332347118966</v>
      </c>
      <c r="CX72">
        <f>[20]Series!$C177*10000</f>
        <v>0.300332347118966</v>
      </c>
      <c r="CY72">
        <f>[20]Series!$C177*10000</f>
        <v>0.300332347118966</v>
      </c>
      <c r="CZ72">
        <f>[20]Series!$C177*10000</f>
        <v>0.300332347118966</v>
      </c>
      <c r="DA72">
        <f>[20]Series!$C177*10000</f>
        <v>0.300332347118966</v>
      </c>
      <c r="DB72">
        <f>[20]Series!$C177*10000</f>
        <v>0.300332347118966</v>
      </c>
      <c r="DC72">
        <f>[20]Series!$C177*10000</f>
        <v>0.300332347118966</v>
      </c>
      <c r="DD72">
        <f>[20]Series!$C177*10000</f>
        <v>0.300332347118966</v>
      </c>
      <c r="DE72">
        <f>[20]Series!$C177*10000</f>
        <v>0.300332347118966</v>
      </c>
      <c r="DF72">
        <f>[21]Series!$C177*10000</f>
        <v>0.300332347118966</v>
      </c>
      <c r="DG72">
        <f>[21]Series!$C177*10000</f>
        <v>0.300332347118966</v>
      </c>
      <c r="DH72">
        <f>[21]Series!$C177*10000</f>
        <v>0.300332347118966</v>
      </c>
      <c r="DI72">
        <f>[21]Series!$C177*10000</f>
        <v>0.300332347118966</v>
      </c>
      <c r="DJ72">
        <f>[21]Series!$C177*10000</f>
        <v>0.300332347118966</v>
      </c>
      <c r="DK72">
        <f>[21]Series!$C177*10000</f>
        <v>0.300332347118966</v>
      </c>
      <c r="DL72">
        <f>[21]Series!$C177*10000</f>
        <v>0.300332347118966</v>
      </c>
      <c r="DM72">
        <f>[21]Series!$C177*10000</f>
        <v>0.300332347118966</v>
      </c>
      <c r="DN72">
        <f>[21]Series!$C177*10000</f>
        <v>0.300332347118966</v>
      </c>
      <c r="DO72">
        <f>[21]Series!$C177*10000</f>
        <v>0.300332347118966</v>
      </c>
      <c r="DP72">
        <f>[21]Series!$C177*10000</f>
        <v>0.300332347118966</v>
      </c>
      <c r="DQ72">
        <f>[21]Series!$C177*10000</f>
        <v>0.300332347118966</v>
      </c>
      <c r="DR72">
        <f>[22]Series!$C177*10000</f>
        <v>0.300332347118966</v>
      </c>
      <c r="DS72">
        <f>[22]Series!$C177*10000</f>
        <v>0.300332347118966</v>
      </c>
      <c r="DT72">
        <f>[22]Series!$C177*10000</f>
        <v>0.300332347118966</v>
      </c>
      <c r="DU72">
        <f>[22]Series!$C177*10000</f>
        <v>0.300332347118966</v>
      </c>
      <c r="DV72">
        <f>[22]Series!$C177*10000</f>
        <v>0.300332347118966</v>
      </c>
      <c r="DW72">
        <f>[22]Series!$C177*10000</f>
        <v>0.300332347118966</v>
      </c>
      <c r="DX72">
        <f>[22]Series!$C177*10000</f>
        <v>0.300332347118966</v>
      </c>
      <c r="DY72">
        <f>[22]Series!$C177*10000</f>
        <v>0.300332347118966</v>
      </c>
      <c r="DZ72">
        <f>[22]Series!$C177*10000</f>
        <v>0.300332347118966</v>
      </c>
      <c r="EA72">
        <f>[22]Series!$C177*10000</f>
        <v>0.300332347118966</v>
      </c>
      <c r="EB72">
        <f>[22]Series!$C177*10000</f>
        <v>0.300332347118966</v>
      </c>
      <c r="EC72">
        <f>[22]Series!$C177*10000</f>
        <v>0.300332347118966</v>
      </c>
      <c r="ED72">
        <f>[23]Series!$C177*10000</f>
        <v>0.300332347118966</v>
      </c>
      <c r="EE72">
        <f>[23]Series!$C177*10000</f>
        <v>0.300332347118966</v>
      </c>
      <c r="EF72">
        <f>[23]Series!$C177*10000</f>
        <v>0.300332347118966</v>
      </c>
      <c r="EG72">
        <f>[23]Series!$C177*10000</f>
        <v>0.300332347118966</v>
      </c>
      <c r="EH72">
        <f>[23]Series!$C177*10000</f>
        <v>0.300332347118966</v>
      </c>
      <c r="EI72">
        <f>[23]Series!$C177*10000</f>
        <v>0.300332347118966</v>
      </c>
      <c r="EJ72">
        <f>[23]Series!$C177*10000</f>
        <v>0.300332347118966</v>
      </c>
      <c r="EK72">
        <f>[23]Series!$C177*10000</f>
        <v>0.300332347118966</v>
      </c>
      <c r="EL72">
        <f>[23]Series!$C177*10000</f>
        <v>0.300332347118966</v>
      </c>
      <c r="EM72">
        <f>[23]Series!$C177*10000</f>
        <v>0.300332347118966</v>
      </c>
      <c r="EN72">
        <f>[23]Series!$C177*10000</f>
        <v>0.300332347118966</v>
      </c>
      <c r="EO72">
        <f>[23]Series!$C177*10000</f>
        <v>0.300332347118966</v>
      </c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1:158" x14ac:dyDescent="0.3">
      <c r="A73" s="1">
        <v>41609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AX73">
        <f>[61]Sheet1!$C25</f>
        <v>0.2673078226892337</v>
      </c>
      <c r="AY73">
        <f>[62]Sheet1!$C25</f>
        <v>0.25533691910342082</v>
      </c>
      <c r="AZ73">
        <f>[63]Sheet1!$C25</f>
        <v>0.25732642844938364</v>
      </c>
      <c r="BA73">
        <f>[64]Sheet1!$C25</f>
        <v>0.26552095021908939</v>
      </c>
      <c r="BB73">
        <f>[65]Sheet1!$C25</f>
        <v>0.26776543356604021</v>
      </c>
      <c r="BC73">
        <f>[66]Sheet1!$C25</f>
        <v>0.27829886065208248</v>
      </c>
      <c r="BD73">
        <f>[67]Sheet1!$C25</f>
        <v>0.27521862899492699</v>
      </c>
      <c r="BE73">
        <f>[68]Sheet1!$C25</f>
        <v>0.27563799642690984</v>
      </c>
      <c r="BF73">
        <f>[69]Sheet1!$C25</f>
        <v>0.27538676822656238</v>
      </c>
      <c r="BG73">
        <f>[70]Sheet1!$C25</f>
        <v>0.27312413892558041</v>
      </c>
      <c r="BH73">
        <f>[71]Sheet1!$C25</f>
        <v>0.27074492987510151</v>
      </c>
      <c r="BI73">
        <f>[72]Sheet1!$C25</f>
        <v>0.26633218521056573</v>
      </c>
      <c r="BJ73">
        <f>[73]Sheet1!$C13</f>
        <v>0.27699863909401917</v>
      </c>
      <c r="BK73">
        <f>[74]Sheet1!$C13</f>
        <v>0.27699863909401917</v>
      </c>
      <c r="BL73">
        <f>[75]Sheet1!$C13</f>
        <v>0.27699863909401917</v>
      </c>
      <c r="BM73">
        <f>[76]Sheet1!$C13</f>
        <v>0.27699863909401917</v>
      </c>
      <c r="BN73">
        <f>[77]Sheet1!$C13</f>
        <v>0.27699863909401917</v>
      </c>
      <c r="BO73">
        <f>[78]Sheet1!$C13</f>
        <v>0.27699863909401917</v>
      </c>
      <c r="BP73">
        <f>[79]Sheet1!$C13</f>
        <v>0.27699863909401917</v>
      </c>
      <c r="BQ73">
        <f>[80]Sheet1!$C13</f>
        <v>0.27699863909401917</v>
      </c>
      <c r="BR73">
        <f>[81]Sheet1!$C13</f>
        <v>0.27699863909401917</v>
      </c>
      <c r="BS73">
        <f>[82]Sheet1!$C13</f>
        <v>0.27699863909401917</v>
      </c>
      <c r="BT73">
        <f>[83]Sheet1!$C13</f>
        <v>0.27699863909401917</v>
      </c>
      <c r="BU73">
        <f>[84]Sheet1!$C13</f>
        <v>0.27699863909401901</v>
      </c>
      <c r="BV73">
        <f>[18]Series!$C178*10000</f>
        <v>0.30059169336562691</v>
      </c>
      <c r="BW73">
        <f>[18]Series!$C178*10000</f>
        <v>0.30059169336562691</v>
      </c>
      <c r="BX73">
        <f>[18]Series!$C178*10000</f>
        <v>0.30059169336562691</v>
      </c>
      <c r="BY73">
        <f>[18]Series!$C178*10000</f>
        <v>0.30059169336562691</v>
      </c>
      <c r="BZ73">
        <f>[18]Series!$C178*10000</f>
        <v>0.30059169336562691</v>
      </c>
      <c r="CA73">
        <f>[18]Series!$C178*10000</f>
        <v>0.30059169336562691</v>
      </c>
      <c r="CB73">
        <f>[18]Series!$C178*10000</f>
        <v>0.30059169336562691</v>
      </c>
      <c r="CC73">
        <f>[18]Series!$C178*10000</f>
        <v>0.30059169336562691</v>
      </c>
      <c r="CD73">
        <f>[18]Series!$C178*10000</f>
        <v>0.30059169336562691</v>
      </c>
      <c r="CE73">
        <f>[18]Series!$C178*10000</f>
        <v>0.30059169336562691</v>
      </c>
      <c r="CF73">
        <f>[18]Series!$C178*10000</f>
        <v>0.30059169336562691</v>
      </c>
      <c r="CG73">
        <f>[18]Series!$C178*10000</f>
        <v>0.30059169336562691</v>
      </c>
      <c r="CH73">
        <f>[19]Series!$C178*10000</f>
        <v>0.30059169336562691</v>
      </c>
      <c r="CI73">
        <f>[19]Series!$C178*10000</f>
        <v>0.30059169336562691</v>
      </c>
      <c r="CJ73">
        <f>[19]Series!$C178*10000</f>
        <v>0.30059169336562691</v>
      </c>
      <c r="CK73">
        <f>[19]Series!$C178*10000</f>
        <v>0.30059169336562691</v>
      </c>
      <c r="CL73">
        <f>[19]Series!$C178*10000</f>
        <v>0.30059169336562691</v>
      </c>
      <c r="CM73">
        <f>[19]Series!$C178*10000</f>
        <v>0.30059169336562691</v>
      </c>
      <c r="CN73">
        <f>[19]Series!$C178*10000</f>
        <v>0.30059169336562691</v>
      </c>
      <c r="CO73">
        <f>[19]Series!$C178*10000</f>
        <v>0.30059169336562691</v>
      </c>
      <c r="CP73">
        <f>[19]Series!$C178*10000</f>
        <v>0.30059169336562691</v>
      </c>
      <c r="CQ73">
        <f>[19]Series!$C178*10000</f>
        <v>0.30059169336562691</v>
      </c>
      <c r="CR73">
        <f>[19]Series!$C178*10000</f>
        <v>0.30059169336562691</v>
      </c>
      <c r="CS73">
        <f>[19]Series!$C178*10000</f>
        <v>0.30059169336562691</v>
      </c>
      <c r="CT73">
        <f>[20]Series!$C178*10000</f>
        <v>0.30059169336562691</v>
      </c>
      <c r="CU73">
        <f>[20]Series!$C178*10000</f>
        <v>0.30059169336562691</v>
      </c>
      <c r="CV73">
        <f>[20]Series!$C178*10000</f>
        <v>0.30059169336562691</v>
      </c>
      <c r="CW73">
        <f>[20]Series!$C178*10000</f>
        <v>0.30059169336562691</v>
      </c>
      <c r="CX73">
        <f>[20]Series!$C178*10000</f>
        <v>0.30059169336562691</v>
      </c>
      <c r="CY73">
        <f>[20]Series!$C178*10000</f>
        <v>0.30059169336562691</v>
      </c>
      <c r="CZ73">
        <f>[20]Series!$C178*10000</f>
        <v>0.30059169336562691</v>
      </c>
      <c r="DA73">
        <f>[20]Series!$C178*10000</f>
        <v>0.30059169336562691</v>
      </c>
      <c r="DB73">
        <f>[20]Series!$C178*10000</f>
        <v>0.30059169336562691</v>
      </c>
      <c r="DC73">
        <f>[20]Series!$C178*10000</f>
        <v>0.30059169336562691</v>
      </c>
      <c r="DD73">
        <f>[20]Series!$C178*10000</f>
        <v>0.30059169336562691</v>
      </c>
      <c r="DE73">
        <f>[20]Series!$C178*10000</f>
        <v>0.30059169336562691</v>
      </c>
      <c r="DF73">
        <f>[21]Series!$C178*10000</f>
        <v>0.30059169336562691</v>
      </c>
      <c r="DG73">
        <f>[21]Series!$C178*10000</f>
        <v>0.30059169336562691</v>
      </c>
      <c r="DH73">
        <f>[21]Series!$C178*10000</f>
        <v>0.30059169336562691</v>
      </c>
      <c r="DI73">
        <f>[21]Series!$C178*10000</f>
        <v>0.30059169336562691</v>
      </c>
      <c r="DJ73">
        <f>[21]Series!$C178*10000</f>
        <v>0.30059169336562691</v>
      </c>
      <c r="DK73">
        <f>[21]Series!$C178*10000</f>
        <v>0.30059169336562691</v>
      </c>
      <c r="DL73">
        <f>[21]Series!$C178*10000</f>
        <v>0.30059169336562691</v>
      </c>
      <c r="DM73">
        <f>[21]Series!$C178*10000</f>
        <v>0.30059169336562691</v>
      </c>
      <c r="DN73">
        <f>[21]Series!$C178*10000</f>
        <v>0.30059169336562691</v>
      </c>
      <c r="DO73">
        <f>[21]Series!$C178*10000</f>
        <v>0.30059169336562691</v>
      </c>
      <c r="DP73">
        <f>[21]Series!$C178*10000</f>
        <v>0.30059169336562691</v>
      </c>
      <c r="DQ73">
        <f>[21]Series!$C178*10000</f>
        <v>0.30059169336562691</v>
      </c>
      <c r="DR73">
        <f>[22]Series!$C178*10000</f>
        <v>0.30059169336562691</v>
      </c>
      <c r="DS73">
        <f>[22]Series!$C178*10000</f>
        <v>0.30059169336562691</v>
      </c>
      <c r="DT73">
        <f>[22]Series!$C178*10000</f>
        <v>0.30059169336562691</v>
      </c>
      <c r="DU73">
        <f>[22]Series!$C178*10000</f>
        <v>0.30059169336562691</v>
      </c>
      <c r="DV73">
        <f>[22]Series!$C178*10000</f>
        <v>0.30059169336562691</v>
      </c>
      <c r="DW73">
        <f>[22]Series!$C178*10000</f>
        <v>0.30059169336562691</v>
      </c>
      <c r="DX73">
        <f>[22]Series!$C178*10000</f>
        <v>0.30059169336562691</v>
      </c>
      <c r="DY73">
        <f>[22]Series!$C178*10000</f>
        <v>0.30059169336562691</v>
      </c>
      <c r="DZ73">
        <f>[22]Series!$C178*10000</f>
        <v>0.30059169336562691</v>
      </c>
      <c r="EA73">
        <f>[22]Series!$C178*10000</f>
        <v>0.30059169336562691</v>
      </c>
      <c r="EB73">
        <f>[22]Series!$C178*10000</f>
        <v>0.30059169336562691</v>
      </c>
      <c r="EC73">
        <f>[22]Series!$C178*10000</f>
        <v>0.30059169336562691</v>
      </c>
      <c r="ED73">
        <f>[23]Series!$C178*10000</f>
        <v>0.30059169336562691</v>
      </c>
      <c r="EE73">
        <f>[23]Series!$C178*10000</f>
        <v>0.30059169336562691</v>
      </c>
      <c r="EF73">
        <f>[23]Series!$C178*10000</f>
        <v>0.30059169336562691</v>
      </c>
      <c r="EG73">
        <f>[23]Series!$C178*10000</f>
        <v>0.30059169336562691</v>
      </c>
      <c r="EH73">
        <f>[23]Series!$C178*10000</f>
        <v>0.30059169336562691</v>
      </c>
      <c r="EI73">
        <f>[23]Series!$C178*10000</f>
        <v>0.30059169336562691</v>
      </c>
      <c r="EJ73">
        <f>[23]Series!$C178*10000</f>
        <v>0.30059169336562691</v>
      </c>
      <c r="EK73">
        <f>[23]Series!$C178*10000</f>
        <v>0.30059169336562691</v>
      </c>
      <c r="EL73">
        <f>[23]Series!$C178*10000</f>
        <v>0.30059169336562691</v>
      </c>
      <c r="EM73">
        <f>[23]Series!$C178*10000</f>
        <v>0.30059169336562691</v>
      </c>
      <c r="EN73">
        <f>[23]Series!$C178*10000</f>
        <v>0.30059169336562691</v>
      </c>
      <c r="EO73">
        <f>[23]Series!$C178*10000</f>
        <v>0.30059169336562691</v>
      </c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1:158" x14ac:dyDescent="0.3">
      <c r="A74" s="1">
        <v>41640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BJ74">
        <f>[73]Sheet1!$C14</f>
        <v>0.28473458091129322</v>
      </c>
      <c r="BK74">
        <f>[74]Sheet1!$C14</f>
        <v>0.28473458091129322</v>
      </c>
      <c r="BL74">
        <f>[75]Sheet1!$C14</f>
        <v>0.28473458091129322</v>
      </c>
      <c r="BM74">
        <f>[76]Sheet1!$C14</f>
        <v>0.28473458091129322</v>
      </c>
      <c r="BN74">
        <f>[77]Sheet1!$C14</f>
        <v>0.28473458091129322</v>
      </c>
      <c r="BO74">
        <f>[78]Sheet1!$C14</f>
        <v>0.28473458091129322</v>
      </c>
      <c r="BP74">
        <f>[79]Sheet1!$C14</f>
        <v>0.28473458091129322</v>
      </c>
      <c r="BQ74">
        <f>[80]Sheet1!$C14</f>
        <v>0.28473458091129322</v>
      </c>
      <c r="BR74">
        <f>[81]Sheet1!$C14</f>
        <v>0.28473458091129322</v>
      </c>
      <c r="BS74">
        <f>[82]Sheet1!$C14</f>
        <v>0.28473458091129322</v>
      </c>
      <c r="BT74">
        <f>[83]Sheet1!$C14</f>
        <v>0.28473458091129322</v>
      </c>
      <c r="BU74">
        <f>[84]Sheet1!$C14</f>
        <v>0.284734580911293</v>
      </c>
      <c r="BV74" s="3">
        <f>[85]Sheet1!$C2</f>
        <v>0.294132226523245</v>
      </c>
      <c r="BW74">
        <f>[86]Sheet1!$C2</f>
        <v>0.294132226523245</v>
      </c>
      <c r="BX74">
        <f>[87]Sheet1!$C2</f>
        <v>0.294132226523245</v>
      </c>
      <c r="BY74">
        <f>[88]Sheet1!$C2</f>
        <v>0.294132226523245</v>
      </c>
      <c r="BZ74">
        <f>[89]Sheet1!$C2</f>
        <v>0.294132226523245</v>
      </c>
      <c r="CA74">
        <f>[90]Sheet1!$C2</f>
        <v>0.294132226523245</v>
      </c>
      <c r="CB74">
        <f>[91]Sheet1!$C2</f>
        <v>0.294132226523245</v>
      </c>
      <c r="CC74">
        <f>[92]Sheet1!$C2</f>
        <v>0.294132226523245</v>
      </c>
      <c r="CD74">
        <f>[93]Sheet1!$C2</f>
        <v>0.294132226523245</v>
      </c>
      <c r="CE74">
        <f>[94]Sheet1!$C2</f>
        <v>0.294132226523245</v>
      </c>
      <c r="CF74">
        <f>[95]Sheet1!$C2</f>
        <v>0.294132226523245</v>
      </c>
      <c r="CG74">
        <f>[96]Sheet1!$C2</f>
        <v>0.294132226523245</v>
      </c>
      <c r="CH74">
        <f>[19]Series!$C179*10000</f>
        <v>0.26931877474536753</v>
      </c>
      <c r="CI74">
        <f>[19]Series!$C179*10000</f>
        <v>0.26931877474536753</v>
      </c>
      <c r="CJ74">
        <f>[19]Series!$C179*10000</f>
        <v>0.26931877474536753</v>
      </c>
      <c r="CK74">
        <f>[19]Series!$C179*10000</f>
        <v>0.26931877474536753</v>
      </c>
      <c r="CL74">
        <f>[19]Series!$C179*10000</f>
        <v>0.26931877474536753</v>
      </c>
      <c r="CM74">
        <f>[19]Series!$C179*10000</f>
        <v>0.26931877474536753</v>
      </c>
      <c r="CN74">
        <f>[19]Series!$C179*10000</f>
        <v>0.26931877474536753</v>
      </c>
      <c r="CO74">
        <f>[19]Series!$C179*10000</f>
        <v>0.26931877474536753</v>
      </c>
      <c r="CP74">
        <f>[19]Series!$C179*10000</f>
        <v>0.26931877474536753</v>
      </c>
      <c r="CQ74">
        <f>[19]Series!$C179*10000</f>
        <v>0.26931877474536753</v>
      </c>
      <c r="CR74">
        <f>[19]Series!$C179*10000</f>
        <v>0.26931877474536753</v>
      </c>
      <c r="CS74">
        <f>[19]Series!$C179*10000</f>
        <v>0.26931877474536753</v>
      </c>
      <c r="CT74">
        <f>[20]Series!$C179*10000</f>
        <v>0.26931877474536753</v>
      </c>
      <c r="CU74">
        <f>[20]Series!$C179*10000</f>
        <v>0.26931877474536753</v>
      </c>
      <c r="CV74">
        <f>[20]Series!$C179*10000</f>
        <v>0.26931877474536753</v>
      </c>
      <c r="CW74">
        <f>[20]Series!$C179*10000</f>
        <v>0.26931877474536753</v>
      </c>
      <c r="CX74">
        <f>[20]Series!$C179*10000</f>
        <v>0.26931877474536753</v>
      </c>
      <c r="CY74">
        <f>[20]Series!$C179*10000</f>
        <v>0.26931877474536753</v>
      </c>
      <c r="CZ74">
        <f>[20]Series!$C179*10000</f>
        <v>0.26931877474536753</v>
      </c>
      <c r="DA74">
        <f>[20]Series!$C179*10000</f>
        <v>0.26931877474536753</v>
      </c>
      <c r="DB74">
        <f>[20]Series!$C179*10000</f>
        <v>0.26931877474536753</v>
      </c>
      <c r="DC74">
        <f>[20]Series!$C179*10000</f>
        <v>0.26931877474536753</v>
      </c>
      <c r="DD74">
        <f>[20]Series!$C179*10000</f>
        <v>0.26931877474536753</v>
      </c>
      <c r="DE74">
        <f>[20]Series!$C179*10000</f>
        <v>0.26931877474536753</v>
      </c>
      <c r="DF74">
        <f>[21]Series!$C179*10000</f>
        <v>0.26931877474536753</v>
      </c>
      <c r="DG74">
        <f>[21]Series!$C179*10000</f>
        <v>0.26931877474536753</v>
      </c>
      <c r="DH74">
        <f>[21]Series!$C179*10000</f>
        <v>0.26931877474536753</v>
      </c>
      <c r="DI74">
        <f>[21]Series!$C179*10000</f>
        <v>0.26931877474536753</v>
      </c>
      <c r="DJ74">
        <f>[21]Series!$C179*10000</f>
        <v>0.26931877474536753</v>
      </c>
      <c r="DK74">
        <f>[21]Series!$C179*10000</f>
        <v>0.26931877474536753</v>
      </c>
      <c r="DL74">
        <f>[21]Series!$C179*10000</f>
        <v>0.26931877474536753</v>
      </c>
      <c r="DM74">
        <f>[21]Series!$C179*10000</f>
        <v>0.26931877474536753</v>
      </c>
      <c r="DN74">
        <f>[21]Series!$C179*10000</f>
        <v>0.26931877474536753</v>
      </c>
      <c r="DO74">
        <f>[21]Series!$C179*10000</f>
        <v>0.26931877474536753</v>
      </c>
      <c r="DP74">
        <f>[21]Series!$C179*10000</f>
        <v>0.26931877474536753</v>
      </c>
      <c r="DQ74">
        <f>[21]Series!$C179*10000</f>
        <v>0.26931877474536753</v>
      </c>
      <c r="DR74">
        <f>[22]Series!$C179*10000</f>
        <v>0.26931877474536747</v>
      </c>
      <c r="DS74">
        <f>[22]Series!$C179*10000</f>
        <v>0.26931877474536747</v>
      </c>
      <c r="DT74">
        <f>[22]Series!$C179*10000</f>
        <v>0.26931877474536747</v>
      </c>
      <c r="DU74">
        <f>[22]Series!$C179*10000</f>
        <v>0.26931877474536747</v>
      </c>
      <c r="DV74">
        <f>[22]Series!$C179*10000</f>
        <v>0.26931877474536747</v>
      </c>
      <c r="DW74">
        <f>[22]Series!$C179*10000</f>
        <v>0.26931877474536747</v>
      </c>
      <c r="DX74">
        <f>[22]Series!$C179*10000</f>
        <v>0.26931877474536747</v>
      </c>
      <c r="DY74">
        <f>[22]Series!$C179*10000</f>
        <v>0.26931877474536747</v>
      </c>
      <c r="DZ74">
        <f>[22]Series!$C179*10000</f>
        <v>0.26931877474536747</v>
      </c>
      <c r="EA74">
        <f>[22]Series!$C179*10000</f>
        <v>0.26931877474536747</v>
      </c>
      <c r="EB74">
        <f>[22]Series!$C179*10000</f>
        <v>0.26931877474536747</v>
      </c>
      <c r="EC74">
        <f>[22]Series!$C179*10000</f>
        <v>0.26931877474536747</v>
      </c>
      <c r="ED74">
        <f>[23]Series!$C179*10000</f>
        <v>0.26931877474536747</v>
      </c>
      <c r="EE74">
        <f>[23]Series!$C179*10000</f>
        <v>0.26931877474536747</v>
      </c>
      <c r="EF74">
        <f>[23]Series!$C179*10000</f>
        <v>0.26931877474536747</v>
      </c>
      <c r="EG74">
        <f>[23]Series!$C179*10000</f>
        <v>0.26931877474536747</v>
      </c>
      <c r="EH74">
        <f>[23]Series!$C179*10000</f>
        <v>0.26931877474536747</v>
      </c>
      <c r="EI74">
        <f>[23]Series!$C179*10000</f>
        <v>0.26931877474536747</v>
      </c>
      <c r="EJ74">
        <f>[23]Series!$C179*10000</f>
        <v>0.26931877474536747</v>
      </c>
      <c r="EK74">
        <f>[23]Series!$C179*10000</f>
        <v>0.26931877474536747</v>
      </c>
      <c r="EL74">
        <f>[23]Series!$C179*10000</f>
        <v>0.26931877474536747</v>
      </c>
      <c r="EM74">
        <f>[23]Series!$C179*10000</f>
        <v>0.26931877474536747</v>
      </c>
      <c r="EN74">
        <f>[23]Series!$C179*10000</f>
        <v>0.26931877474536747</v>
      </c>
      <c r="EO74">
        <f>[23]Series!$C179*10000</f>
        <v>0.26931877474536747</v>
      </c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1:158" x14ac:dyDescent="0.3">
      <c r="A75" s="1">
        <v>41671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BJ75">
        <f>[73]Sheet1!$C15</f>
        <v>0.27792851841091204</v>
      </c>
      <c r="BK75">
        <f>[74]Sheet1!$C15</f>
        <v>0.2771530621293985</v>
      </c>
      <c r="BL75">
        <f>[75]Sheet1!$C15</f>
        <v>0.2771530621293985</v>
      </c>
      <c r="BM75">
        <f>[76]Sheet1!$C15</f>
        <v>0.2771530621293985</v>
      </c>
      <c r="BN75">
        <f>[77]Sheet1!$C15</f>
        <v>0.2771530621293985</v>
      </c>
      <c r="BO75">
        <f>[78]Sheet1!$C15</f>
        <v>0.2771530621293985</v>
      </c>
      <c r="BP75">
        <f>[79]Sheet1!$C15</f>
        <v>0.2771530621293985</v>
      </c>
      <c r="BQ75">
        <f>[80]Sheet1!$C15</f>
        <v>0.2771530621293985</v>
      </c>
      <c r="BR75">
        <f>[81]Sheet1!$C15</f>
        <v>0.2771530621293985</v>
      </c>
      <c r="BS75">
        <f>[82]Sheet1!$C15</f>
        <v>0.2771530621293985</v>
      </c>
      <c r="BT75">
        <f>[83]Sheet1!$C15</f>
        <v>0.2771530621293985</v>
      </c>
      <c r="BU75">
        <f>[84]Sheet1!$C15</f>
        <v>0.27715306212939839</v>
      </c>
      <c r="BV75">
        <f>[85]Sheet1!$C3</f>
        <v>0.29300851171889591</v>
      </c>
      <c r="BW75">
        <f>[86]Sheet1!$C3</f>
        <v>0.29300851171889591</v>
      </c>
      <c r="BX75">
        <f>[87]Sheet1!$C3</f>
        <v>0.29300851171889591</v>
      </c>
      <c r="BY75">
        <f>[88]Sheet1!$C3</f>
        <v>0.29300851171889591</v>
      </c>
      <c r="BZ75">
        <f>[89]Sheet1!$C3</f>
        <v>0.29300851171889591</v>
      </c>
      <c r="CA75">
        <f>[90]Sheet1!$C3</f>
        <v>0.29300851171889591</v>
      </c>
      <c r="CB75">
        <f>[91]Sheet1!$C3</f>
        <v>0.29300851171889591</v>
      </c>
      <c r="CC75">
        <f>[92]Sheet1!$C3</f>
        <v>0.29300851171889591</v>
      </c>
      <c r="CD75">
        <f>[93]Sheet1!$C3</f>
        <v>0.29300851171889591</v>
      </c>
      <c r="CE75">
        <f>[94]Sheet1!$C3</f>
        <v>0.29300851171889591</v>
      </c>
      <c r="CF75">
        <f>[95]Sheet1!$C3</f>
        <v>0.29300851171889591</v>
      </c>
      <c r="CG75">
        <f>[96]Sheet1!$C3</f>
        <v>0.29300851171889597</v>
      </c>
      <c r="CH75">
        <f>[19]Series!$C180*10000</f>
        <v>0.28954766029648971</v>
      </c>
      <c r="CI75">
        <f>[19]Series!$C180*10000</f>
        <v>0.28954766029648971</v>
      </c>
      <c r="CJ75">
        <f>[19]Series!$C180*10000</f>
        <v>0.28954766029648971</v>
      </c>
      <c r="CK75">
        <f>[19]Series!$C180*10000</f>
        <v>0.28954766029648971</v>
      </c>
      <c r="CL75">
        <f>[19]Series!$C180*10000</f>
        <v>0.28954766029648971</v>
      </c>
      <c r="CM75">
        <f>[19]Series!$C180*10000</f>
        <v>0.28954766029648971</v>
      </c>
      <c r="CN75">
        <f>[19]Series!$C180*10000</f>
        <v>0.28954766029648971</v>
      </c>
      <c r="CO75">
        <f>[19]Series!$C180*10000</f>
        <v>0.28954766029648971</v>
      </c>
      <c r="CP75">
        <f>[19]Series!$C180*10000</f>
        <v>0.28954766029648971</v>
      </c>
      <c r="CQ75">
        <f>[19]Series!$C180*10000</f>
        <v>0.28954766029648971</v>
      </c>
      <c r="CR75">
        <f>[19]Series!$C180*10000</f>
        <v>0.28954766029648971</v>
      </c>
      <c r="CS75">
        <f>[19]Series!$C180*10000</f>
        <v>0.28954766029648971</v>
      </c>
      <c r="CT75">
        <f>[20]Series!$C180*10000</f>
        <v>0.28954766029648971</v>
      </c>
      <c r="CU75">
        <f>[20]Series!$C180*10000</f>
        <v>0.28954766029648971</v>
      </c>
      <c r="CV75">
        <f>[20]Series!$C180*10000</f>
        <v>0.28954766029648971</v>
      </c>
      <c r="CW75">
        <f>[20]Series!$C180*10000</f>
        <v>0.28954766029648971</v>
      </c>
      <c r="CX75">
        <f>[20]Series!$C180*10000</f>
        <v>0.28954766029648971</v>
      </c>
      <c r="CY75">
        <f>[20]Series!$C180*10000</f>
        <v>0.28954766029648971</v>
      </c>
      <c r="CZ75">
        <f>[20]Series!$C180*10000</f>
        <v>0.28954766029648971</v>
      </c>
      <c r="DA75">
        <f>[20]Series!$C180*10000</f>
        <v>0.28954766029648971</v>
      </c>
      <c r="DB75">
        <f>[20]Series!$C180*10000</f>
        <v>0.28954766029648971</v>
      </c>
      <c r="DC75">
        <f>[20]Series!$C180*10000</f>
        <v>0.28954766029648971</v>
      </c>
      <c r="DD75">
        <f>[20]Series!$C180*10000</f>
        <v>0.28954766029648971</v>
      </c>
      <c r="DE75">
        <f>[20]Series!$C180*10000</f>
        <v>0.28954766029648971</v>
      </c>
      <c r="DF75">
        <f>[21]Series!$C180*10000</f>
        <v>0.28954766029648971</v>
      </c>
      <c r="DG75">
        <f>[21]Series!$C180*10000</f>
        <v>0.28954766029648971</v>
      </c>
      <c r="DH75">
        <f>[21]Series!$C180*10000</f>
        <v>0.28954766029648971</v>
      </c>
      <c r="DI75">
        <f>[21]Series!$C180*10000</f>
        <v>0.28954766029648971</v>
      </c>
      <c r="DJ75">
        <f>[21]Series!$C180*10000</f>
        <v>0.28954766029648971</v>
      </c>
      <c r="DK75">
        <f>[21]Series!$C180*10000</f>
        <v>0.28954766029648971</v>
      </c>
      <c r="DL75">
        <f>[21]Series!$C180*10000</f>
        <v>0.28954766029648971</v>
      </c>
      <c r="DM75">
        <f>[21]Series!$C180*10000</f>
        <v>0.28954766029648971</v>
      </c>
      <c r="DN75">
        <f>[21]Series!$C180*10000</f>
        <v>0.28954766029648971</v>
      </c>
      <c r="DO75">
        <f>[21]Series!$C180*10000</f>
        <v>0.28954766029648971</v>
      </c>
      <c r="DP75">
        <f>[21]Series!$C180*10000</f>
        <v>0.28954766029648971</v>
      </c>
      <c r="DQ75">
        <f>[21]Series!$C180*10000</f>
        <v>0.28954766029648971</v>
      </c>
      <c r="DR75">
        <f>[22]Series!$C180*10000</f>
        <v>0.28954766029648971</v>
      </c>
      <c r="DS75">
        <f>[22]Series!$C180*10000</f>
        <v>0.28954766029648971</v>
      </c>
      <c r="DT75">
        <f>[22]Series!$C180*10000</f>
        <v>0.28954766029648971</v>
      </c>
      <c r="DU75">
        <f>[22]Series!$C180*10000</f>
        <v>0.28954766029648971</v>
      </c>
      <c r="DV75">
        <f>[22]Series!$C180*10000</f>
        <v>0.28954766029648971</v>
      </c>
      <c r="DW75">
        <f>[22]Series!$C180*10000</f>
        <v>0.28954766029648971</v>
      </c>
      <c r="DX75">
        <f>[22]Series!$C180*10000</f>
        <v>0.28954766029648971</v>
      </c>
      <c r="DY75">
        <f>[22]Series!$C180*10000</f>
        <v>0.28954766029648971</v>
      </c>
      <c r="DZ75">
        <f>[22]Series!$C180*10000</f>
        <v>0.28954766029648971</v>
      </c>
      <c r="EA75">
        <f>[22]Series!$C180*10000</f>
        <v>0.28954766029648971</v>
      </c>
      <c r="EB75">
        <f>[22]Series!$C180*10000</f>
        <v>0.28954766029648971</v>
      </c>
      <c r="EC75">
        <f>[22]Series!$C180*10000</f>
        <v>0.28954766029648971</v>
      </c>
      <c r="ED75">
        <f>[23]Series!$C180*10000</f>
        <v>0.28954766029648971</v>
      </c>
      <c r="EE75">
        <f>[23]Series!$C180*10000</f>
        <v>0.28954766029648971</v>
      </c>
      <c r="EF75">
        <f>[23]Series!$C180*10000</f>
        <v>0.28954766029648971</v>
      </c>
      <c r="EG75">
        <f>[23]Series!$C180*10000</f>
        <v>0.28954766029648971</v>
      </c>
      <c r="EH75">
        <f>[23]Series!$C180*10000</f>
        <v>0.28954766029648971</v>
      </c>
      <c r="EI75">
        <f>[23]Series!$C180*10000</f>
        <v>0.28954766029648971</v>
      </c>
      <c r="EJ75">
        <f>[23]Series!$C180*10000</f>
        <v>0.28954766029648971</v>
      </c>
      <c r="EK75">
        <f>[23]Series!$C180*10000</f>
        <v>0.28954766029648971</v>
      </c>
      <c r="EL75">
        <f>[23]Series!$C180*10000</f>
        <v>0.28954766029648971</v>
      </c>
      <c r="EM75">
        <f>[23]Series!$C180*10000</f>
        <v>0.28954766029648971</v>
      </c>
      <c r="EN75">
        <f>[23]Series!$C180*10000</f>
        <v>0.28954766029648971</v>
      </c>
      <c r="EO75">
        <f>[23]Series!$C180*10000</f>
        <v>0.28954766029648971</v>
      </c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1:158" x14ac:dyDescent="0.3">
      <c r="A76" s="1">
        <v>41699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BJ76">
        <f>[73]Sheet1!$C16</f>
        <v>0.28419668264981951</v>
      </c>
      <c r="BK76">
        <f>[74]Sheet1!$C16</f>
        <v>0.28479151839363814</v>
      </c>
      <c r="BL76">
        <f>[75]Sheet1!$C16</f>
        <v>0.29077451189468967</v>
      </c>
      <c r="BM76">
        <f>[76]Sheet1!$C16</f>
        <v>0.29077451189468967</v>
      </c>
      <c r="BN76">
        <f>[77]Sheet1!$C16</f>
        <v>0.29077451189468967</v>
      </c>
      <c r="BO76">
        <f>[78]Sheet1!$C16</f>
        <v>0.29077451189468967</v>
      </c>
      <c r="BP76">
        <f>[79]Sheet1!$C16</f>
        <v>0.29077451189468967</v>
      </c>
      <c r="BQ76">
        <f>[80]Sheet1!$C16</f>
        <v>0.29077451189468967</v>
      </c>
      <c r="BR76">
        <f>[81]Sheet1!$C16</f>
        <v>0.29077451189468967</v>
      </c>
      <c r="BS76">
        <f>[82]Sheet1!$C16</f>
        <v>0.29077451189468967</v>
      </c>
      <c r="BT76">
        <f>[83]Sheet1!$C16</f>
        <v>0.29077451189468967</v>
      </c>
      <c r="BU76">
        <f>[84]Sheet1!$C16</f>
        <v>0.2907745118946895</v>
      </c>
      <c r="BV76">
        <f>[85]Sheet1!$C4</f>
        <v>0.29965274733319047</v>
      </c>
      <c r="BW76">
        <f>[86]Sheet1!$C4</f>
        <v>0.29965274733319047</v>
      </c>
      <c r="BX76">
        <f>[87]Sheet1!$C4</f>
        <v>0.29965274733319047</v>
      </c>
      <c r="BY76">
        <f>[88]Sheet1!$C4</f>
        <v>0.29965274733319047</v>
      </c>
      <c r="BZ76">
        <f>[89]Sheet1!$C4</f>
        <v>0.29965274733319047</v>
      </c>
      <c r="CA76">
        <f>[90]Sheet1!$C4</f>
        <v>0.29965274733319047</v>
      </c>
      <c r="CB76">
        <f>[91]Sheet1!$C4</f>
        <v>0.29965274733319047</v>
      </c>
      <c r="CC76">
        <f>[92]Sheet1!$C4</f>
        <v>0.29965274733319047</v>
      </c>
      <c r="CD76">
        <f>[93]Sheet1!$C4</f>
        <v>0.29965274733319047</v>
      </c>
      <c r="CE76">
        <f>[94]Sheet1!$C4</f>
        <v>0.29965274733319047</v>
      </c>
      <c r="CF76">
        <f>[95]Sheet1!$C4</f>
        <v>0.29965274733319047</v>
      </c>
      <c r="CG76">
        <f>[96]Sheet1!$C4</f>
        <v>0.29965274733319053</v>
      </c>
      <c r="CH76">
        <f>[19]Series!$C181*10000</f>
        <v>0.28826605633183122</v>
      </c>
      <c r="CI76">
        <f>[19]Series!$C181*10000</f>
        <v>0.28826605633183122</v>
      </c>
      <c r="CJ76">
        <f>[19]Series!$C181*10000</f>
        <v>0.28826605633183122</v>
      </c>
      <c r="CK76">
        <f>[19]Series!$C181*10000</f>
        <v>0.28826605633183122</v>
      </c>
      <c r="CL76">
        <f>[19]Series!$C181*10000</f>
        <v>0.28826605633183122</v>
      </c>
      <c r="CM76">
        <f>[19]Series!$C181*10000</f>
        <v>0.28826605633183122</v>
      </c>
      <c r="CN76">
        <f>[19]Series!$C181*10000</f>
        <v>0.28826605633183122</v>
      </c>
      <c r="CO76">
        <f>[19]Series!$C181*10000</f>
        <v>0.28826605633183122</v>
      </c>
      <c r="CP76">
        <f>[19]Series!$C181*10000</f>
        <v>0.28826605633183122</v>
      </c>
      <c r="CQ76">
        <f>[19]Series!$C181*10000</f>
        <v>0.28826605633183122</v>
      </c>
      <c r="CR76">
        <f>[19]Series!$C181*10000</f>
        <v>0.28826605633183122</v>
      </c>
      <c r="CS76">
        <f>[19]Series!$C181*10000</f>
        <v>0.28826605633183122</v>
      </c>
      <c r="CT76">
        <f>[20]Series!$C181*10000</f>
        <v>0.28826605633183122</v>
      </c>
      <c r="CU76">
        <f>[20]Series!$C181*10000</f>
        <v>0.28826605633183122</v>
      </c>
      <c r="CV76">
        <f>[20]Series!$C181*10000</f>
        <v>0.28826605633183122</v>
      </c>
      <c r="CW76">
        <f>[20]Series!$C181*10000</f>
        <v>0.28826605633183122</v>
      </c>
      <c r="CX76">
        <f>[20]Series!$C181*10000</f>
        <v>0.28826605633183122</v>
      </c>
      <c r="CY76">
        <f>[20]Series!$C181*10000</f>
        <v>0.28826605633183122</v>
      </c>
      <c r="CZ76">
        <f>[20]Series!$C181*10000</f>
        <v>0.28826605633183122</v>
      </c>
      <c r="DA76">
        <f>[20]Series!$C181*10000</f>
        <v>0.28826605633183122</v>
      </c>
      <c r="DB76">
        <f>[20]Series!$C181*10000</f>
        <v>0.28826605633183122</v>
      </c>
      <c r="DC76">
        <f>[20]Series!$C181*10000</f>
        <v>0.28826605633183122</v>
      </c>
      <c r="DD76">
        <f>[20]Series!$C181*10000</f>
        <v>0.28826605633183122</v>
      </c>
      <c r="DE76">
        <f>[20]Series!$C181*10000</f>
        <v>0.28826605633183122</v>
      </c>
      <c r="DF76">
        <f>[21]Series!$C181*10000</f>
        <v>0.28826605633183122</v>
      </c>
      <c r="DG76">
        <f>[21]Series!$C181*10000</f>
        <v>0.28826605633183122</v>
      </c>
      <c r="DH76">
        <f>[21]Series!$C181*10000</f>
        <v>0.28826605633183122</v>
      </c>
      <c r="DI76">
        <f>[21]Series!$C181*10000</f>
        <v>0.28826605633183122</v>
      </c>
      <c r="DJ76">
        <f>[21]Series!$C181*10000</f>
        <v>0.28826605633183122</v>
      </c>
      <c r="DK76">
        <f>[21]Series!$C181*10000</f>
        <v>0.28826605633183122</v>
      </c>
      <c r="DL76">
        <f>[21]Series!$C181*10000</f>
        <v>0.28826605633183122</v>
      </c>
      <c r="DM76">
        <f>[21]Series!$C181*10000</f>
        <v>0.28826605633183122</v>
      </c>
      <c r="DN76">
        <f>[21]Series!$C181*10000</f>
        <v>0.28826605633183122</v>
      </c>
      <c r="DO76">
        <f>[21]Series!$C181*10000</f>
        <v>0.28826605633183122</v>
      </c>
      <c r="DP76">
        <f>[21]Series!$C181*10000</f>
        <v>0.28826605633183122</v>
      </c>
      <c r="DQ76">
        <f>[21]Series!$C181*10000</f>
        <v>0.28826605633183122</v>
      </c>
      <c r="DR76">
        <f>[22]Series!$C181*10000</f>
        <v>0.28826605633183122</v>
      </c>
      <c r="DS76">
        <f>[22]Series!$C181*10000</f>
        <v>0.28826605633183122</v>
      </c>
      <c r="DT76">
        <f>[22]Series!$C181*10000</f>
        <v>0.28826605633183122</v>
      </c>
      <c r="DU76">
        <f>[22]Series!$C181*10000</f>
        <v>0.28826605633183122</v>
      </c>
      <c r="DV76">
        <f>[22]Series!$C181*10000</f>
        <v>0.28826605633183122</v>
      </c>
      <c r="DW76">
        <f>[22]Series!$C181*10000</f>
        <v>0.28826605633183122</v>
      </c>
      <c r="DX76">
        <f>[22]Series!$C181*10000</f>
        <v>0.28826605633183122</v>
      </c>
      <c r="DY76">
        <f>[22]Series!$C181*10000</f>
        <v>0.28826605633183122</v>
      </c>
      <c r="DZ76">
        <f>[22]Series!$C181*10000</f>
        <v>0.28826605633183122</v>
      </c>
      <c r="EA76">
        <f>[22]Series!$C181*10000</f>
        <v>0.28826605633183122</v>
      </c>
      <c r="EB76">
        <f>[22]Series!$C181*10000</f>
        <v>0.28826605633183122</v>
      </c>
      <c r="EC76">
        <f>[22]Series!$C181*10000</f>
        <v>0.28826605633183122</v>
      </c>
      <c r="ED76">
        <f>[23]Series!$C181*10000</f>
        <v>0.28826605633183122</v>
      </c>
      <c r="EE76">
        <f>[23]Series!$C181*10000</f>
        <v>0.28826605633183122</v>
      </c>
      <c r="EF76">
        <f>[23]Series!$C181*10000</f>
        <v>0.28826605633183122</v>
      </c>
      <c r="EG76">
        <f>[23]Series!$C181*10000</f>
        <v>0.28826605633183122</v>
      </c>
      <c r="EH76">
        <f>[23]Series!$C181*10000</f>
        <v>0.28826605633183122</v>
      </c>
      <c r="EI76">
        <f>[23]Series!$C181*10000</f>
        <v>0.28826605633183122</v>
      </c>
      <c r="EJ76">
        <f>[23]Series!$C181*10000</f>
        <v>0.28826605633183122</v>
      </c>
      <c r="EK76">
        <f>[23]Series!$C181*10000</f>
        <v>0.28826605633183122</v>
      </c>
      <c r="EL76">
        <f>[23]Series!$C181*10000</f>
        <v>0.28826605633183122</v>
      </c>
      <c r="EM76">
        <f>[23]Series!$C181*10000</f>
        <v>0.28826605633183122</v>
      </c>
      <c r="EN76">
        <f>[23]Series!$C181*10000</f>
        <v>0.28826605633183122</v>
      </c>
      <c r="EO76">
        <f>[23]Series!$C181*10000</f>
        <v>0.28826605633183122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1:158" x14ac:dyDescent="0.3">
      <c r="A77" s="1">
        <v>41730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BJ77">
        <f>[73]Sheet1!$C17</f>
        <v>0.28235709351025851</v>
      </c>
      <c r="BK77">
        <f>[74]Sheet1!$C17</f>
        <v>0.27929511123973982</v>
      </c>
      <c r="BL77">
        <f>[75]Sheet1!$C17</f>
        <v>0.27966609275047222</v>
      </c>
      <c r="BM77">
        <f>[76]Sheet1!$C17</f>
        <v>0.28960829750080841</v>
      </c>
      <c r="BN77">
        <f>[77]Sheet1!$C17</f>
        <v>0.28960829750080841</v>
      </c>
      <c r="BO77">
        <f>[78]Sheet1!$C17</f>
        <v>0.28960829750080841</v>
      </c>
      <c r="BP77">
        <f>[79]Sheet1!$C17</f>
        <v>0.28960829750080841</v>
      </c>
      <c r="BQ77">
        <f>[80]Sheet1!$C17</f>
        <v>0.28960829750080841</v>
      </c>
      <c r="BR77">
        <f>[81]Sheet1!$C17</f>
        <v>0.28960829750080841</v>
      </c>
      <c r="BS77">
        <f>[82]Sheet1!$C17</f>
        <v>0.28960829750080841</v>
      </c>
      <c r="BT77">
        <f>[83]Sheet1!$C17</f>
        <v>0.28960829750080841</v>
      </c>
      <c r="BU77">
        <f>[84]Sheet1!$C17</f>
        <v>0.28960829750080824</v>
      </c>
      <c r="BV77">
        <f>[85]Sheet1!$C5</f>
        <v>0.2995262337017246</v>
      </c>
      <c r="BW77">
        <f>[86]Sheet1!$C5</f>
        <v>0.2995262337017246</v>
      </c>
      <c r="BX77">
        <f>[87]Sheet1!$C5</f>
        <v>0.2995262337017246</v>
      </c>
      <c r="BY77">
        <f>[88]Sheet1!$C5</f>
        <v>0.2995262337017246</v>
      </c>
      <c r="BZ77">
        <f>[89]Sheet1!$C5</f>
        <v>0.2995262337017246</v>
      </c>
      <c r="CA77">
        <f>[90]Sheet1!$C5</f>
        <v>0.2995262337017246</v>
      </c>
      <c r="CB77">
        <f>[91]Sheet1!$C5</f>
        <v>0.2995262337017246</v>
      </c>
      <c r="CC77">
        <f>[92]Sheet1!$C5</f>
        <v>0.2995262337017246</v>
      </c>
      <c r="CD77">
        <f>[93]Sheet1!$C5</f>
        <v>0.2995262337017246</v>
      </c>
      <c r="CE77">
        <f>[94]Sheet1!$C5</f>
        <v>0.2995262337017246</v>
      </c>
      <c r="CF77">
        <f>[95]Sheet1!$C5</f>
        <v>0.2995262337017246</v>
      </c>
      <c r="CG77">
        <f>[96]Sheet1!$C5</f>
        <v>0.2995262337017246</v>
      </c>
      <c r="CH77">
        <f>[19]Series!$C182*10000</f>
        <v>0.29128776358315639</v>
      </c>
      <c r="CI77">
        <f>[19]Series!$C182*10000</f>
        <v>0.29128776358315639</v>
      </c>
      <c r="CJ77">
        <f>[19]Series!$C182*10000</f>
        <v>0.29128776358315639</v>
      </c>
      <c r="CK77">
        <f>[19]Series!$C182*10000</f>
        <v>0.29128776358315639</v>
      </c>
      <c r="CL77">
        <f>[19]Series!$C182*10000</f>
        <v>0.29128776358315639</v>
      </c>
      <c r="CM77">
        <f>[19]Series!$C182*10000</f>
        <v>0.29128776358315639</v>
      </c>
      <c r="CN77">
        <f>[19]Series!$C182*10000</f>
        <v>0.29128776358315639</v>
      </c>
      <c r="CO77">
        <f>[19]Series!$C182*10000</f>
        <v>0.29128776358315639</v>
      </c>
      <c r="CP77">
        <f>[19]Series!$C182*10000</f>
        <v>0.29128776358315639</v>
      </c>
      <c r="CQ77">
        <f>[19]Series!$C182*10000</f>
        <v>0.29128776358315639</v>
      </c>
      <c r="CR77">
        <f>[19]Series!$C182*10000</f>
        <v>0.29128776358315639</v>
      </c>
      <c r="CS77">
        <f>[19]Series!$C182*10000</f>
        <v>0.29128776358315639</v>
      </c>
      <c r="CT77">
        <f>[20]Series!$C182*10000</f>
        <v>0.29128776358315639</v>
      </c>
      <c r="CU77">
        <f>[20]Series!$C182*10000</f>
        <v>0.29128776358315639</v>
      </c>
      <c r="CV77">
        <f>[20]Series!$C182*10000</f>
        <v>0.29128776358315639</v>
      </c>
      <c r="CW77">
        <f>[20]Series!$C182*10000</f>
        <v>0.29128776358315639</v>
      </c>
      <c r="CX77">
        <f>[20]Series!$C182*10000</f>
        <v>0.29128776358315639</v>
      </c>
      <c r="CY77">
        <f>[20]Series!$C182*10000</f>
        <v>0.29128776358315639</v>
      </c>
      <c r="CZ77">
        <f>[20]Series!$C182*10000</f>
        <v>0.29128776358315639</v>
      </c>
      <c r="DA77">
        <f>[20]Series!$C182*10000</f>
        <v>0.29128776358315639</v>
      </c>
      <c r="DB77">
        <f>[20]Series!$C182*10000</f>
        <v>0.29128776358315639</v>
      </c>
      <c r="DC77">
        <f>[20]Series!$C182*10000</f>
        <v>0.29128776358315639</v>
      </c>
      <c r="DD77">
        <f>[20]Series!$C182*10000</f>
        <v>0.29128776358315639</v>
      </c>
      <c r="DE77">
        <f>[20]Series!$C182*10000</f>
        <v>0.29128776358315639</v>
      </c>
      <c r="DF77">
        <f>[21]Series!$C182*10000</f>
        <v>0.29128776358315639</v>
      </c>
      <c r="DG77">
        <f>[21]Series!$C182*10000</f>
        <v>0.29128776358315639</v>
      </c>
      <c r="DH77">
        <f>[21]Series!$C182*10000</f>
        <v>0.29128776358315639</v>
      </c>
      <c r="DI77">
        <f>[21]Series!$C182*10000</f>
        <v>0.29128776358315639</v>
      </c>
      <c r="DJ77">
        <f>[21]Series!$C182*10000</f>
        <v>0.29128776358315639</v>
      </c>
      <c r="DK77">
        <f>[21]Series!$C182*10000</f>
        <v>0.29128776358315639</v>
      </c>
      <c r="DL77">
        <f>[21]Series!$C182*10000</f>
        <v>0.29128776358315639</v>
      </c>
      <c r="DM77">
        <f>[21]Series!$C182*10000</f>
        <v>0.29128776358315639</v>
      </c>
      <c r="DN77">
        <f>[21]Series!$C182*10000</f>
        <v>0.29128776358315639</v>
      </c>
      <c r="DO77">
        <f>[21]Series!$C182*10000</f>
        <v>0.29128776358315639</v>
      </c>
      <c r="DP77">
        <f>[21]Series!$C182*10000</f>
        <v>0.29128776358315639</v>
      </c>
      <c r="DQ77">
        <f>[21]Series!$C182*10000</f>
        <v>0.29128776358315639</v>
      </c>
      <c r="DR77">
        <f>[22]Series!$C182*10000</f>
        <v>0.29128776358315639</v>
      </c>
      <c r="DS77">
        <f>[22]Series!$C182*10000</f>
        <v>0.29128776358315639</v>
      </c>
      <c r="DT77">
        <f>[22]Series!$C182*10000</f>
        <v>0.29128776358315639</v>
      </c>
      <c r="DU77">
        <f>[22]Series!$C182*10000</f>
        <v>0.29128776358315639</v>
      </c>
      <c r="DV77">
        <f>[22]Series!$C182*10000</f>
        <v>0.29128776358315639</v>
      </c>
      <c r="DW77">
        <f>[22]Series!$C182*10000</f>
        <v>0.29128776358315639</v>
      </c>
      <c r="DX77">
        <f>[22]Series!$C182*10000</f>
        <v>0.29128776358315639</v>
      </c>
      <c r="DY77">
        <f>[22]Series!$C182*10000</f>
        <v>0.29128776358315639</v>
      </c>
      <c r="DZ77">
        <f>[22]Series!$C182*10000</f>
        <v>0.29128776358315639</v>
      </c>
      <c r="EA77">
        <f>[22]Series!$C182*10000</f>
        <v>0.29128776358315639</v>
      </c>
      <c r="EB77">
        <f>[22]Series!$C182*10000</f>
        <v>0.29128776358315639</v>
      </c>
      <c r="EC77">
        <f>[22]Series!$C182*10000</f>
        <v>0.29128776358315639</v>
      </c>
      <c r="ED77">
        <f>[23]Series!$C182*10000</f>
        <v>0.29128776358315639</v>
      </c>
      <c r="EE77">
        <f>[23]Series!$C182*10000</f>
        <v>0.29128776358315639</v>
      </c>
      <c r="EF77">
        <f>[23]Series!$C182*10000</f>
        <v>0.29128776358315639</v>
      </c>
      <c r="EG77">
        <f>[23]Series!$C182*10000</f>
        <v>0.29128776358315639</v>
      </c>
      <c r="EH77">
        <f>[23]Series!$C182*10000</f>
        <v>0.29128776358315639</v>
      </c>
      <c r="EI77">
        <f>[23]Series!$C182*10000</f>
        <v>0.29128776358315639</v>
      </c>
      <c r="EJ77">
        <f>[23]Series!$C182*10000</f>
        <v>0.29128776358315639</v>
      </c>
      <c r="EK77">
        <f>[23]Series!$C182*10000</f>
        <v>0.29128776358315639</v>
      </c>
      <c r="EL77">
        <f>[23]Series!$C182*10000</f>
        <v>0.29128776358315639</v>
      </c>
      <c r="EM77">
        <f>[23]Series!$C182*10000</f>
        <v>0.29128776358315639</v>
      </c>
      <c r="EN77">
        <f>[23]Series!$C182*10000</f>
        <v>0.29128776358315639</v>
      </c>
      <c r="EO77">
        <f>[23]Series!$C182*10000</f>
        <v>0.29128776358315639</v>
      </c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1:158" x14ac:dyDescent="0.3">
      <c r="A78" s="1">
        <v>41760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BJ78">
        <f>[73]Sheet1!$C18</f>
        <v>0.2817042763884508</v>
      </c>
      <c r="BK78">
        <f>[74]Sheet1!$C18</f>
        <v>0.28074724107278937</v>
      </c>
      <c r="BL78">
        <f>[75]Sheet1!$C18</f>
        <v>0.28204336196168578</v>
      </c>
      <c r="BM78">
        <f>[76]Sheet1!$C18</f>
        <v>0.28201822474594318</v>
      </c>
      <c r="BN78">
        <f>[77]Sheet1!$C18</f>
        <v>0.27993811480144665</v>
      </c>
      <c r="BO78">
        <f>[78]Sheet1!$C18</f>
        <v>0.27993811480144665</v>
      </c>
      <c r="BP78">
        <f>[79]Sheet1!$C18</f>
        <v>0.27993811480144665</v>
      </c>
      <c r="BQ78">
        <f>[80]Sheet1!$C18</f>
        <v>0.27993811480144665</v>
      </c>
      <c r="BR78">
        <f>[81]Sheet1!$C18</f>
        <v>0.27993811480144665</v>
      </c>
      <c r="BS78">
        <f>[82]Sheet1!$C18</f>
        <v>0.27993811480144665</v>
      </c>
      <c r="BT78">
        <f>[83]Sheet1!$C18</f>
        <v>0.27993811480144665</v>
      </c>
      <c r="BU78">
        <f>[84]Sheet1!$C18</f>
        <v>0.27993811480144648</v>
      </c>
      <c r="BV78">
        <f>[85]Sheet1!$C6</f>
        <v>0.29349876034583683</v>
      </c>
      <c r="BW78">
        <f>[86]Sheet1!$C6</f>
        <v>0.29349876034583683</v>
      </c>
      <c r="BX78">
        <f>[87]Sheet1!$C6</f>
        <v>0.29349876034583683</v>
      </c>
      <c r="BY78">
        <f>[88]Sheet1!$C6</f>
        <v>0.29349876034583683</v>
      </c>
      <c r="BZ78">
        <f>[89]Sheet1!$C6</f>
        <v>0.29349876034583683</v>
      </c>
      <c r="CA78">
        <f>[90]Sheet1!$C6</f>
        <v>0.29349876034583683</v>
      </c>
      <c r="CB78">
        <f>[91]Sheet1!$C6</f>
        <v>0.29349876034583683</v>
      </c>
      <c r="CC78">
        <f>[92]Sheet1!$C6</f>
        <v>0.29349876034583683</v>
      </c>
      <c r="CD78">
        <f>[93]Sheet1!$C6</f>
        <v>0.29349876034583683</v>
      </c>
      <c r="CE78">
        <f>[94]Sheet1!$C6</f>
        <v>0.29349876034583683</v>
      </c>
      <c r="CF78">
        <f>[95]Sheet1!$C6</f>
        <v>0.29349876034583683</v>
      </c>
      <c r="CG78">
        <f>[96]Sheet1!$C6</f>
        <v>0.29349876034583683</v>
      </c>
      <c r="CH78">
        <f>[19]Series!$C183*10000</f>
        <v>0.2946188547264304</v>
      </c>
      <c r="CI78">
        <f>[19]Series!$C183*10000</f>
        <v>0.2946188547264304</v>
      </c>
      <c r="CJ78">
        <f>[19]Series!$C183*10000</f>
        <v>0.2946188547264304</v>
      </c>
      <c r="CK78">
        <f>[19]Series!$C183*10000</f>
        <v>0.2946188547264304</v>
      </c>
      <c r="CL78">
        <f>[19]Series!$C183*10000</f>
        <v>0.2946188547264304</v>
      </c>
      <c r="CM78">
        <f>[19]Series!$C183*10000</f>
        <v>0.2946188547264304</v>
      </c>
      <c r="CN78">
        <f>[19]Series!$C183*10000</f>
        <v>0.2946188547264304</v>
      </c>
      <c r="CO78">
        <f>[19]Series!$C183*10000</f>
        <v>0.2946188547264304</v>
      </c>
      <c r="CP78">
        <f>[19]Series!$C183*10000</f>
        <v>0.2946188547264304</v>
      </c>
      <c r="CQ78">
        <f>[19]Series!$C183*10000</f>
        <v>0.2946188547264304</v>
      </c>
      <c r="CR78">
        <f>[19]Series!$C183*10000</f>
        <v>0.2946188547264304</v>
      </c>
      <c r="CS78">
        <f>[19]Series!$C183*10000</f>
        <v>0.2946188547264304</v>
      </c>
      <c r="CT78">
        <f>[20]Series!$C183*10000</f>
        <v>0.2946188547264304</v>
      </c>
      <c r="CU78">
        <f>[20]Series!$C183*10000</f>
        <v>0.2946188547264304</v>
      </c>
      <c r="CV78">
        <f>[20]Series!$C183*10000</f>
        <v>0.2946188547264304</v>
      </c>
      <c r="CW78">
        <f>[20]Series!$C183*10000</f>
        <v>0.2946188547264304</v>
      </c>
      <c r="CX78">
        <f>[20]Series!$C183*10000</f>
        <v>0.2946188547264304</v>
      </c>
      <c r="CY78">
        <f>[20]Series!$C183*10000</f>
        <v>0.2946188547264304</v>
      </c>
      <c r="CZ78">
        <f>[20]Series!$C183*10000</f>
        <v>0.2946188547264304</v>
      </c>
      <c r="DA78">
        <f>[20]Series!$C183*10000</f>
        <v>0.2946188547264304</v>
      </c>
      <c r="DB78">
        <f>[20]Series!$C183*10000</f>
        <v>0.2946188547264304</v>
      </c>
      <c r="DC78">
        <f>[20]Series!$C183*10000</f>
        <v>0.2946188547264304</v>
      </c>
      <c r="DD78">
        <f>[20]Series!$C183*10000</f>
        <v>0.2946188547264304</v>
      </c>
      <c r="DE78">
        <f>[20]Series!$C183*10000</f>
        <v>0.2946188547264304</v>
      </c>
      <c r="DF78">
        <f>[21]Series!$C183*10000</f>
        <v>0.2946188547264304</v>
      </c>
      <c r="DG78">
        <f>[21]Series!$C183*10000</f>
        <v>0.2946188547264304</v>
      </c>
      <c r="DH78">
        <f>[21]Series!$C183*10000</f>
        <v>0.2946188547264304</v>
      </c>
      <c r="DI78">
        <f>[21]Series!$C183*10000</f>
        <v>0.2946188547264304</v>
      </c>
      <c r="DJ78">
        <f>[21]Series!$C183*10000</f>
        <v>0.2946188547264304</v>
      </c>
      <c r="DK78">
        <f>[21]Series!$C183*10000</f>
        <v>0.2946188547264304</v>
      </c>
      <c r="DL78">
        <f>[21]Series!$C183*10000</f>
        <v>0.2946188547264304</v>
      </c>
      <c r="DM78">
        <f>[21]Series!$C183*10000</f>
        <v>0.2946188547264304</v>
      </c>
      <c r="DN78">
        <f>[21]Series!$C183*10000</f>
        <v>0.2946188547264304</v>
      </c>
      <c r="DO78">
        <f>[21]Series!$C183*10000</f>
        <v>0.2946188547264304</v>
      </c>
      <c r="DP78">
        <f>[21]Series!$C183*10000</f>
        <v>0.2946188547264304</v>
      </c>
      <c r="DQ78">
        <f>[21]Series!$C183*10000</f>
        <v>0.2946188547264304</v>
      </c>
      <c r="DR78">
        <f>[22]Series!$C183*10000</f>
        <v>0.2946188547264304</v>
      </c>
      <c r="DS78">
        <f>[22]Series!$C183*10000</f>
        <v>0.2946188547264304</v>
      </c>
      <c r="DT78">
        <f>[22]Series!$C183*10000</f>
        <v>0.2946188547264304</v>
      </c>
      <c r="DU78">
        <f>[22]Series!$C183*10000</f>
        <v>0.2946188547264304</v>
      </c>
      <c r="DV78">
        <f>[22]Series!$C183*10000</f>
        <v>0.2946188547264304</v>
      </c>
      <c r="DW78">
        <f>[22]Series!$C183*10000</f>
        <v>0.2946188547264304</v>
      </c>
      <c r="DX78">
        <f>[22]Series!$C183*10000</f>
        <v>0.2946188547264304</v>
      </c>
      <c r="DY78">
        <f>[22]Series!$C183*10000</f>
        <v>0.2946188547264304</v>
      </c>
      <c r="DZ78">
        <f>[22]Series!$C183*10000</f>
        <v>0.2946188547264304</v>
      </c>
      <c r="EA78">
        <f>[22]Series!$C183*10000</f>
        <v>0.2946188547264304</v>
      </c>
      <c r="EB78">
        <f>[22]Series!$C183*10000</f>
        <v>0.2946188547264304</v>
      </c>
      <c r="EC78">
        <f>[22]Series!$C183*10000</f>
        <v>0.2946188547264304</v>
      </c>
      <c r="ED78">
        <f>[23]Series!$C183*10000</f>
        <v>0.2946188547264304</v>
      </c>
      <c r="EE78">
        <f>[23]Series!$C183*10000</f>
        <v>0.2946188547264304</v>
      </c>
      <c r="EF78">
        <f>[23]Series!$C183*10000</f>
        <v>0.2946188547264304</v>
      </c>
      <c r="EG78">
        <f>[23]Series!$C183*10000</f>
        <v>0.2946188547264304</v>
      </c>
      <c r="EH78">
        <f>[23]Series!$C183*10000</f>
        <v>0.2946188547264304</v>
      </c>
      <c r="EI78">
        <f>[23]Series!$C183*10000</f>
        <v>0.2946188547264304</v>
      </c>
      <c r="EJ78">
        <f>[23]Series!$C183*10000</f>
        <v>0.2946188547264304</v>
      </c>
      <c r="EK78">
        <f>[23]Series!$C183*10000</f>
        <v>0.2946188547264304</v>
      </c>
      <c r="EL78">
        <f>[23]Series!$C183*10000</f>
        <v>0.2946188547264304</v>
      </c>
      <c r="EM78">
        <f>[23]Series!$C183*10000</f>
        <v>0.2946188547264304</v>
      </c>
      <c r="EN78">
        <f>[23]Series!$C183*10000</f>
        <v>0.2946188547264304</v>
      </c>
      <c r="EO78">
        <f>[23]Series!$C183*10000</f>
        <v>0.2946188547264304</v>
      </c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1:158" x14ac:dyDescent="0.3">
      <c r="A79" s="1">
        <v>41791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BJ79">
        <f>[73]Sheet1!$C19</f>
        <v>0.28335449429380377</v>
      </c>
      <c r="BK79">
        <f>[74]Sheet1!$C19</f>
        <v>0.28186357332957152</v>
      </c>
      <c r="BL79">
        <f>[75]Sheet1!$C19</f>
        <v>0.28383990318467683</v>
      </c>
      <c r="BM79">
        <f>[76]Sheet1!$C19</f>
        <v>0.27816803631565212</v>
      </c>
      <c r="BN79">
        <f>[77]Sheet1!$C19</f>
        <v>0.28207548968485019</v>
      </c>
      <c r="BO79">
        <f>[78]Sheet1!$C19</f>
        <v>0.28499361384187427</v>
      </c>
      <c r="BP79">
        <f>[79]Sheet1!$C19</f>
        <v>0.28499361384187427</v>
      </c>
      <c r="BQ79">
        <f>[80]Sheet1!$C19</f>
        <v>0.28499361384187427</v>
      </c>
      <c r="BR79">
        <f>[81]Sheet1!$C19</f>
        <v>0.28499361384187427</v>
      </c>
      <c r="BS79">
        <f>[82]Sheet1!$C19</f>
        <v>0.28499361384187427</v>
      </c>
      <c r="BT79">
        <f>[83]Sheet1!$C19</f>
        <v>0.28499361384187427</v>
      </c>
      <c r="BU79">
        <f>[84]Sheet1!$C19</f>
        <v>0.28499361384187422</v>
      </c>
      <c r="BV79">
        <f>[85]Sheet1!$C7</f>
        <v>0.29410258890050012</v>
      </c>
      <c r="BW79">
        <f>[86]Sheet1!$C7</f>
        <v>0.29410258890050012</v>
      </c>
      <c r="BX79">
        <f>[87]Sheet1!$C7</f>
        <v>0.29410258890050012</v>
      </c>
      <c r="BY79">
        <f>[88]Sheet1!$C7</f>
        <v>0.29410258890050012</v>
      </c>
      <c r="BZ79">
        <f>[89]Sheet1!$C7</f>
        <v>0.29410258890050012</v>
      </c>
      <c r="CA79">
        <f>[90]Sheet1!$C7</f>
        <v>0.29410258890050012</v>
      </c>
      <c r="CB79">
        <f>[91]Sheet1!$C7</f>
        <v>0.29410258890050012</v>
      </c>
      <c r="CC79">
        <f>[92]Sheet1!$C7</f>
        <v>0.29410258890050012</v>
      </c>
      <c r="CD79">
        <f>[93]Sheet1!$C7</f>
        <v>0.29410258890050012</v>
      </c>
      <c r="CE79">
        <f>[94]Sheet1!$C7</f>
        <v>0.29410258890050012</v>
      </c>
      <c r="CF79">
        <f>[95]Sheet1!$C7</f>
        <v>0.29410258890050012</v>
      </c>
      <c r="CG79">
        <f>[96]Sheet1!$C7</f>
        <v>0.29410258890050017</v>
      </c>
      <c r="CH79">
        <f>[19]Series!$C184*10000</f>
        <v>0.28897898770100677</v>
      </c>
      <c r="CI79">
        <f>[19]Series!$C184*10000</f>
        <v>0.28897898770100677</v>
      </c>
      <c r="CJ79">
        <f>[19]Series!$C184*10000</f>
        <v>0.28897898770100677</v>
      </c>
      <c r="CK79">
        <f>[19]Series!$C184*10000</f>
        <v>0.28897898770100677</v>
      </c>
      <c r="CL79">
        <f>[19]Series!$C184*10000</f>
        <v>0.28897898770100677</v>
      </c>
      <c r="CM79">
        <f>[19]Series!$C184*10000</f>
        <v>0.28897898770100677</v>
      </c>
      <c r="CN79">
        <f>[19]Series!$C184*10000</f>
        <v>0.28897898770100677</v>
      </c>
      <c r="CO79">
        <f>[19]Series!$C184*10000</f>
        <v>0.28897898770100677</v>
      </c>
      <c r="CP79">
        <f>[19]Series!$C184*10000</f>
        <v>0.28897898770100677</v>
      </c>
      <c r="CQ79">
        <f>[19]Series!$C184*10000</f>
        <v>0.28897898770100677</v>
      </c>
      <c r="CR79">
        <f>[19]Series!$C184*10000</f>
        <v>0.28897898770100677</v>
      </c>
      <c r="CS79">
        <f>[19]Series!$C184*10000</f>
        <v>0.28897898770100677</v>
      </c>
      <c r="CT79">
        <f>[20]Series!$C184*10000</f>
        <v>0.28897898770100677</v>
      </c>
      <c r="CU79">
        <f>[20]Series!$C184*10000</f>
        <v>0.28897898770100677</v>
      </c>
      <c r="CV79">
        <f>[20]Series!$C184*10000</f>
        <v>0.28897898770100677</v>
      </c>
      <c r="CW79">
        <f>[20]Series!$C184*10000</f>
        <v>0.28897898770100677</v>
      </c>
      <c r="CX79">
        <f>[20]Series!$C184*10000</f>
        <v>0.28897898770100677</v>
      </c>
      <c r="CY79">
        <f>[20]Series!$C184*10000</f>
        <v>0.28897898770100677</v>
      </c>
      <c r="CZ79">
        <f>[20]Series!$C184*10000</f>
        <v>0.28897898770100677</v>
      </c>
      <c r="DA79">
        <f>[20]Series!$C184*10000</f>
        <v>0.28897898770100677</v>
      </c>
      <c r="DB79">
        <f>[20]Series!$C184*10000</f>
        <v>0.28897898770100677</v>
      </c>
      <c r="DC79">
        <f>[20]Series!$C184*10000</f>
        <v>0.28897898770100677</v>
      </c>
      <c r="DD79">
        <f>[20]Series!$C184*10000</f>
        <v>0.28897898770100677</v>
      </c>
      <c r="DE79">
        <f>[20]Series!$C184*10000</f>
        <v>0.28897898770100677</v>
      </c>
      <c r="DF79">
        <f>[21]Series!$C184*10000</f>
        <v>0.28897898770100677</v>
      </c>
      <c r="DG79">
        <f>[21]Series!$C184*10000</f>
        <v>0.28897898770100677</v>
      </c>
      <c r="DH79">
        <f>[21]Series!$C184*10000</f>
        <v>0.28897898770100677</v>
      </c>
      <c r="DI79">
        <f>[21]Series!$C184*10000</f>
        <v>0.28897898770100677</v>
      </c>
      <c r="DJ79">
        <f>[21]Series!$C184*10000</f>
        <v>0.28897898770100677</v>
      </c>
      <c r="DK79">
        <f>[21]Series!$C184*10000</f>
        <v>0.28897898770100677</v>
      </c>
      <c r="DL79">
        <f>[21]Series!$C184*10000</f>
        <v>0.28897898770100677</v>
      </c>
      <c r="DM79">
        <f>[21]Series!$C184*10000</f>
        <v>0.28897898770100677</v>
      </c>
      <c r="DN79">
        <f>[21]Series!$C184*10000</f>
        <v>0.28897898770100677</v>
      </c>
      <c r="DO79">
        <f>[21]Series!$C184*10000</f>
        <v>0.28897898770100677</v>
      </c>
      <c r="DP79">
        <f>[21]Series!$C184*10000</f>
        <v>0.28897898770100677</v>
      </c>
      <c r="DQ79">
        <f>[21]Series!$C184*10000</f>
        <v>0.28897898770100677</v>
      </c>
      <c r="DR79">
        <f>[22]Series!$C184*10000</f>
        <v>0.28897898770100677</v>
      </c>
      <c r="DS79">
        <f>[22]Series!$C184*10000</f>
        <v>0.28897898770100677</v>
      </c>
      <c r="DT79">
        <f>[22]Series!$C184*10000</f>
        <v>0.28897898770100677</v>
      </c>
      <c r="DU79">
        <f>[22]Series!$C184*10000</f>
        <v>0.28897898770100677</v>
      </c>
      <c r="DV79">
        <f>[22]Series!$C184*10000</f>
        <v>0.28897898770100677</v>
      </c>
      <c r="DW79">
        <f>[22]Series!$C184*10000</f>
        <v>0.28897898770100677</v>
      </c>
      <c r="DX79">
        <f>[22]Series!$C184*10000</f>
        <v>0.28897898770100677</v>
      </c>
      <c r="DY79">
        <f>[22]Series!$C184*10000</f>
        <v>0.28897898770100677</v>
      </c>
      <c r="DZ79">
        <f>[22]Series!$C184*10000</f>
        <v>0.28897898770100677</v>
      </c>
      <c r="EA79">
        <f>[22]Series!$C184*10000</f>
        <v>0.28897898770100677</v>
      </c>
      <c r="EB79">
        <f>[22]Series!$C184*10000</f>
        <v>0.28897898770100677</v>
      </c>
      <c r="EC79">
        <f>[22]Series!$C184*10000</f>
        <v>0.28897898770100677</v>
      </c>
      <c r="ED79">
        <f>[23]Series!$C184*10000</f>
        <v>0.28897898770100677</v>
      </c>
      <c r="EE79">
        <f>[23]Series!$C184*10000</f>
        <v>0.28897898770100677</v>
      </c>
      <c r="EF79">
        <f>[23]Series!$C184*10000</f>
        <v>0.28897898770100677</v>
      </c>
      <c r="EG79">
        <f>[23]Series!$C184*10000</f>
        <v>0.28897898770100677</v>
      </c>
      <c r="EH79">
        <f>[23]Series!$C184*10000</f>
        <v>0.28897898770100677</v>
      </c>
      <c r="EI79">
        <f>[23]Series!$C184*10000</f>
        <v>0.28897898770100677</v>
      </c>
      <c r="EJ79">
        <f>[23]Series!$C184*10000</f>
        <v>0.28897898770100677</v>
      </c>
      <c r="EK79">
        <f>[23]Series!$C184*10000</f>
        <v>0.28897898770100677</v>
      </c>
      <c r="EL79">
        <f>[23]Series!$C184*10000</f>
        <v>0.28897898770100677</v>
      </c>
      <c r="EM79">
        <f>[23]Series!$C184*10000</f>
        <v>0.28897898770100677</v>
      </c>
      <c r="EN79">
        <f>[23]Series!$C184*10000</f>
        <v>0.28897898770100677</v>
      </c>
      <c r="EO79">
        <f>[23]Series!$C184*10000</f>
        <v>0.28897898770100677</v>
      </c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1:158" x14ac:dyDescent="0.3">
      <c r="A80" s="1">
        <v>41821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BJ80">
        <f>[73]Sheet1!$C20</f>
        <v>0.28236760815738959</v>
      </c>
      <c r="BK80">
        <f>[74]Sheet1!$C20</f>
        <v>0.28035514294882335</v>
      </c>
      <c r="BL80">
        <f>[75]Sheet1!$C20</f>
        <v>0.27830264430721452</v>
      </c>
      <c r="BM80">
        <f>[76]Sheet1!$C20</f>
        <v>0.2775834746517325</v>
      </c>
      <c r="BN80">
        <f>[77]Sheet1!$C20</f>
        <v>0.2874090843048186</v>
      </c>
      <c r="BO80">
        <f>[78]Sheet1!$C20</f>
        <v>0.28832408674652987</v>
      </c>
      <c r="BP80">
        <f>[79]Sheet1!$C20</f>
        <v>0.28135880029808225</v>
      </c>
      <c r="BQ80">
        <f>[80]Sheet1!$C20</f>
        <v>0.28135880029808225</v>
      </c>
      <c r="BR80">
        <f>[81]Sheet1!$C20</f>
        <v>0.28135880029808225</v>
      </c>
      <c r="BS80">
        <f>[82]Sheet1!$C20</f>
        <v>0.28135880029808225</v>
      </c>
      <c r="BT80">
        <f>[83]Sheet1!$C20</f>
        <v>0.28135880029808225</v>
      </c>
      <c r="BU80">
        <f>[84]Sheet1!$C20</f>
        <v>0.28135880029808213</v>
      </c>
      <c r="BV80">
        <f>[85]Sheet1!$C8</f>
        <v>0.29314386671595039</v>
      </c>
      <c r="BW80">
        <f>[86]Sheet1!$C8</f>
        <v>0.29314386671595039</v>
      </c>
      <c r="BX80">
        <f>[87]Sheet1!$C8</f>
        <v>0.29314386671595039</v>
      </c>
      <c r="BY80">
        <f>[88]Sheet1!$C8</f>
        <v>0.29314386671595039</v>
      </c>
      <c r="BZ80">
        <f>[89]Sheet1!$C8</f>
        <v>0.29314386671595039</v>
      </c>
      <c r="CA80">
        <f>[90]Sheet1!$C8</f>
        <v>0.29314386671595039</v>
      </c>
      <c r="CB80">
        <f>[91]Sheet1!$C8</f>
        <v>0.29314386671595039</v>
      </c>
      <c r="CC80">
        <f>[92]Sheet1!$C8</f>
        <v>0.29314386671595039</v>
      </c>
      <c r="CD80">
        <f>[93]Sheet1!$C8</f>
        <v>0.29314386671595039</v>
      </c>
      <c r="CE80">
        <f>[94]Sheet1!$C8</f>
        <v>0.29314386671595039</v>
      </c>
      <c r="CF80">
        <f>[95]Sheet1!$C8</f>
        <v>0.29314386671595039</v>
      </c>
      <c r="CG80">
        <f>[96]Sheet1!$C8</f>
        <v>0.29314386671595039</v>
      </c>
      <c r="CH80">
        <f>[19]Series!$C185*10000</f>
        <v>0.25505954348190235</v>
      </c>
      <c r="CI80">
        <f>[19]Series!$C185*10000</f>
        <v>0.25505954348190235</v>
      </c>
      <c r="CJ80">
        <f>[19]Series!$C185*10000</f>
        <v>0.25505954348190235</v>
      </c>
      <c r="CK80">
        <f>[19]Series!$C185*10000</f>
        <v>0.25505954348190235</v>
      </c>
      <c r="CL80">
        <f>[19]Series!$C185*10000</f>
        <v>0.25505954348190235</v>
      </c>
      <c r="CM80">
        <f>[19]Series!$C185*10000</f>
        <v>0.25505954348190235</v>
      </c>
      <c r="CN80">
        <f>[19]Series!$C185*10000</f>
        <v>0.25505954348190235</v>
      </c>
      <c r="CO80">
        <f>[19]Series!$C185*10000</f>
        <v>0.25505954348190235</v>
      </c>
      <c r="CP80">
        <f>[19]Series!$C185*10000</f>
        <v>0.25505954348190235</v>
      </c>
      <c r="CQ80">
        <f>[19]Series!$C185*10000</f>
        <v>0.25505954348190235</v>
      </c>
      <c r="CR80">
        <f>[19]Series!$C185*10000</f>
        <v>0.25505954348190235</v>
      </c>
      <c r="CS80">
        <f>[19]Series!$C185*10000</f>
        <v>0.25505954348190235</v>
      </c>
      <c r="CT80">
        <f>[20]Series!$C185*10000</f>
        <v>0.25505954348190235</v>
      </c>
      <c r="CU80">
        <f>[20]Series!$C185*10000</f>
        <v>0.25505954348190235</v>
      </c>
      <c r="CV80">
        <f>[20]Series!$C185*10000</f>
        <v>0.25505954348190235</v>
      </c>
      <c r="CW80">
        <f>[20]Series!$C185*10000</f>
        <v>0.25505954348190235</v>
      </c>
      <c r="CX80">
        <f>[20]Series!$C185*10000</f>
        <v>0.25505954348190235</v>
      </c>
      <c r="CY80">
        <f>[20]Series!$C185*10000</f>
        <v>0.25505954348190235</v>
      </c>
      <c r="CZ80">
        <f>[20]Series!$C185*10000</f>
        <v>0.25505954348190235</v>
      </c>
      <c r="DA80">
        <f>[20]Series!$C185*10000</f>
        <v>0.25505954348190235</v>
      </c>
      <c r="DB80">
        <f>[20]Series!$C185*10000</f>
        <v>0.25505954348190235</v>
      </c>
      <c r="DC80">
        <f>[20]Series!$C185*10000</f>
        <v>0.25505954348190235</v>
      </c>
      <c r="DD80">
        <f>[20]Series!$C185*10000</f>
        <v>0.25505954348190235</v>
      </c>
      <c r="DE80">
        <f>[20]Series!$C185*10000</f>
        <v>0.25505954348190235</v>
      </c>
      <c r="DF80">
        <f>[21]Series!$C185*10000</f>
        <v>0.25505954348190235</v>
      </c>
      <c r="DG80">
        <f>[21]Series!$C185*10000</f>
        <v>0.25505954348190235</v>
      </c>
      <c r="DH80">
        <f>[21]Series!$C185*10000</f>
        <v>0.25505954348190235</v>
      </c>
      <c r="DI80">
        <f>[21]Series!$C185*10000</f>
        <v>0.25505954348190235</v>
      </c>
      <c r="DJ80">
        <f>[21]Series!$C185*10000</f>
        <v>0.25505954348190235</v>
      </c>
      <c r="DK80">
        <f>[21]Series!$C185*10000</f>
        <v>0.25505954348190235</v>
      </c>
      <c r="DL80">
        <f>[21]Series!$C185*10000</f>
        <v>0.25505954348190235</v>
      </c>
      <c r="DM80">
        <f>[21]Series!$C185*10000</f>
        <v>0.25505954348190235</v>
      </c>
      <c r="DN80">
        <f>[21]Series!$C185*10000</f>
        <v>0.25505954348190235</v>
      </c>
      <c r="DO80">
        <f>[21]Series!$C185*10000</f>
        <v>0.25505954348190235</v>
      </c>
      <c r="DP80">
        <f>[21]Series!$C185*10000</f>
        <v>0.25505954348190235</v>
      </c>
      <c r="DQ80">
        <f>[21]Series!$C185*10000</f>
        <v>0.25505954348190235</v>
      </c>
      <c r="DR80">
        <f>[22]Series!$C185*10000</f>
        <v>0.25505954348190235</v>
      </c>
      <c r="DS80">
        <f>[22]Series!$C185*10000</f>
        <v>0.25505954348190235</v>
      </c>
      <c r="DT80">
        <f>[22]Series!$C185*10000</f>
        <v>0.25505954348190235</v>
      </c>
      <c r="DU80">
        <f>[22]Series!$C185*10000</f>
        <v>0.25505954348190235</v>
      </c>
      <c r="DV80">
        <f>[22]Series!$C185*10000</f>
        <v>0.25505954348190235</v>
      </c>
      <c r="DW80">
        <f>[22]Series!$C185*10000</f>
        <v>0.25505954348190235</v>
      </c>
      <c r="DX80">
        <f>[22]Series!$C185*10000</f>
        <v>0.25505954348190235</v>
      </c>
      <c r="DY80">
        <f>[22]Series!$C185*10000</f>
        <v>0.25505954348190235</v>
      </c>
      <c r="DZ80">
        <f>[22]Series!$C185*10000</f>
        <v>0.25505954348190235</v>
      </c>
      <c r="EA80">
        <f>[22]Series!$C185*10000</f>
        <v>0.25505954348190235</v>
      </c>
      <c r="EB80">
        <f>[22]Series!$C185*10000</f>
        <v>0.25505954348190235</v>
      </c>
      <c r="EC80">
        <f>[22]Series!$C185*10000</f>
        <v>0.25505954348190235</v>
      </c>
      <c r="ED80">
        <f>[23]Series!$C185*10000</f>
        <v>0.25505954348190235</v>
      </c>
      <c r="EE80">
        <f>[23]Series!$C185*10000</f>
        <v>0.25505954348190235</v>
      </c>
      <c r="EF80">
        <f>[23]Series!$C185*10000</f>
        <v>0.25505954348190235</v>
      </c>
      <c r="EG80">
        <f>[23]Series!$C185*10000</f>
        <v>0.25505954348190235</v>
      </c>
      <c r="EH80">
        <f>[23]Series!$C185*10000</f>
        <v>0.25505954348190235</v>
      </c>
      <c r="EI80">
        <f>[23]Series!$C185*10000</f>
        <v>0.25505954348190235</v>
      </c>
      <c r="EJ80">
        <f>[23]Series!$C185*10000</f>
        <v>0.25505954348190235</v>
      </c>
      <c r="EK80">
        <f>[23]Series!$C185*10000</f>
        <v>0.25505954348190235</v>
      </c>
      <c r="EL80">
        <f>[23]Series!$C185*10000</f>
        <v>0.25505954348190235</v>
      </c>
      <c r="EM80">
        <f>[23]Series!$C185*10000</f>
        <v>0.25505954348190235</v>
      </c>
      <c r="EN80">
        <f>[23]Series!$C185*10000</f>
        <v>0.25505954348190235</v>
      </c>
      <c r="EO80">
        <f>[23]Series!$C185*10000</f>
        <v>0.25505954348190235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1:158" x14ac:dyDescent="0.3">
      <c r="A81" s="1">
        <v>41852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BJ81">
        <f>[73]Sheet1!$C21</f>
        <v>0.28177889860996436</v>
      </c>
      <c r="BK81">
        <f>[74]Sheet1!$C21</f>
        <v>0.28043094566988935</v>
      </c>
      <c r="BL81">
        <f>[75]Sheet1!$C21</f>
        <v>0.27843425495898166</v>
      </c>
      <c r="BM81">
        <f>[76]Sheet1!$C21</f>
        <v>0.26763754124185446</v>
      </c>
      <c r="BN81">
        <f>[77]Sheet1!$C21</f>
        <v>0.2750361537354763</v>
      </c>
      <c r="BO81">
        <f>[78]Sheet1!$C21</f>
        <v>0.28258414852037905</v>
      </c>
      <c r="BP81">
        <f>[79]Sheet1!$C21</f>
        <v>0.28414365387965523</v>
      </c>
      <c r="BQ81">
        <f>[80]Sheet1!$C21</f>
        <v>0.27997966167475086</v>
      </c>
      <c r="BR81">
        <f>[81]Sheet1!$C21</f>
        <v>0.27997966167475086</v>
      </c>
      <c r="BS81">
        <f>[82]Sheet1!$C21</f>
        <v>0.27997966167475086</v>
      </c>
      <c r="BT81">
        <f>[83]Sheet1!$C21</f>
        <v>0.27997966167475086</v>
      </c>
      <c r="BU81">
        <f>[84]Sheet1!$C21</f>
        <v>0.27997966167475075</v>
      </c>
      <c r="BV81">
        <f>[85]Sheet1!$C9</f>
        <v>0.29190791889119982</v>
      </c>
      <c r="BW81">
        <f>[86]Sheet1!$C9</f>
        <v>0.29190791889119982</v>
      </c>
      <c r="BX81">
        <f>[87]Sheet1!$C9</f>
        <v>0.29190791889119982</v>
      </c>
      <c r="BY81">
        <f>[88]Sheet1!$C9</f>
        <v>0.29190791889119982</v>
      </c>
      <c r="BZ81">
        <f>[89]Sheet1!$C9</f>
        <v>0.29190791889119982</v>
      </c>
      <c r="CA81">
        <f>[90]Sheet1!$C9</f>
        <v>0.29190791889119982</v>
      </c>
      <c r="CB81">
        <f>[91]Sheet1!$C9</f>
        <v>0.29190791889119982</v>
      </c>
      <c r="CC81">
        <f>[92]Sheet1!$C9</f>
        <v>0.29190791889119982</v>
      </c>
      <c r="CD81">
        <f>[93]Sheet1!$C9</f>
        <v>0.29190791889119982</v>
      </c>
      <c r="CE81">
        <f>[94]Sheet1!$C9</f>
        <v>0.29190791889119982</v>
      </c>
      <c r="CF81">
        <f>[95]Sheet1!$C9</f>
        <v>0.29190791889119982</v>
      </c>
      <c r="CG81">
        <f>[96]Sheet1!$C9</f>
        <v>0.29190791889119982</v>
      </c>
      <c r="CH81">
        <f>[19]Series!$C186*10000</f>
        <v>0.29397312803213599</v>
      </c>
      <c r="CI81">
        <f>[19]Series!$C186*10000</f>
        <v>0.29397312803213599</v>
      </c>
      <c r="CJ81">
        <f>[19]Series!$C186*10000</f>
        <v>0.29397312803213599</v>
      </c>
      <c r="CK81">
        <f>[19]Series!$C186*10000</f>
        <v>0.29397312803213599</v>
      </c>
      <c r="CL81">
        <f>[19]Series!$C186*10000</f>
        <v>0.29397312803213599</v>
      </c>
      <c r="CM81">
        <f>[19]Series!$C186*10000</f>
        <v>0.29397312803213599</v>
      </c>
      <c r="CN81">
        <f>[19]Series!$C186*10000</f>
        <v>0.29397312803213599</v>
      </c>
      <c r="CO81">
        <f>[19]Series!$C186*10000</f>
        <v>0.29397312803213599</v>
      </c>
      <c r="CP81">
        <f>[19]Series!$C186*10000</f>
        <v>0.29397312803213599</v>
      </c>
      <c r="CQ81">
        <f>[19]Series!$C186*10000</f>
        <v>0.29397312803213599</v>
      </c>
      <c r="CR81">
        <f>[19]Series!$C186*10000</f>
        <v>0.29397312803213599</v>
      </c>
      <c r="CS81">
        <f>[19]Series!$C186*10000</f>
        <v>0.29397312803213599</v>
      </c>
      <c r="CT81">
        <f>[20]Series!$C186*10000</f>
        <v>0.29397312803213599</v>
      </c>
      <c r="CU81">
        <f>[20]Series!$C186*10000</f>
        <v>0.29397312803213599</v>
      </c>
      <c r="CV81">
        <f>[20]Series!$C186*10000</f>
        <v>0.29397312803213599</v>
      </c>
      <c r="CW81">
        <f>[20]Series!$C186*10000</f>
        <v>0.29397312803213599</v>
      </c>
      <c r="CX81">
        <f>[20]Series!$C186*10000</f>
        <v>0.29397312803213599</v>
      </c>
      <c r="CY81">
        <f>[20]Series!$C186*10000</f>
        <v>0.29397312803213599</v>
      </c>
      <c r="CZ81">
        <f>[20]Series!$C186*10000</f>
        <v>0.29397312803213599</v>
      </c>
      <c r="DA81">
        <f>[20]Series!$C186*10000</f>
        <v>0.29397312803213599</v>
      </c>
      <c r="DB81">
        <f>[20]Series!$C186*10000</f>
        <v>0.29397312803213599</v>
      </c>
      <c r="DC81">
        <f>[20]Series!$C186*10000</f>
        <v>0.29397312803213599</v>
      </c>
      <c r="DD81">
        <f>[20]Series!$C186*10000</f>
        <v>0.29397312803213599</v>
      </c>
      <c r="DE81">
        <f>[20]Series!$C186*10000</f>
        <v>0.29397312803213599</v>
      </c>
      <c r="DF81">
        <f>[21]Series!$C186*10000</f>
        <v>0.29397312803213599</v>
      </c>
      <c r="DG81">
        <f>[21]Series!$C186*10000</f>
        <v>0.29397312803213599</v>
      </c>
      <c r="DH81">
        <f>[21]Series!$C186*10000</f>
        <v>0.29397312803213599</v>
      </c>
      <c r="DI81">
        <f>[21]Series!$C186*10000</f>
        <v>0.29397312803213599</v>
      </c>
      <c r="DJ81">
        <f>[21]Series!$C186*10000</f>
        <v>0.29397312803213599</v>
      </c>
      <c r="DK81">
        <f>[21]Series!$C186*10000</f>
        <v>0.29397312803213599</v>
      </c>
      <c r="DL81">
        <f>[21]Series!$C186*10000</f>
        <v>0.29397312803213599</v>
      </c>
      <c r="DM81">
        <f>[21]Series!$C186*10000</f>
        <v>0.29397312803213599</v>
      </c>
      <c r="DN81">
        <f>[21]Series!$C186*10000</f>
        <v>0.29397312803213599</v>
      </c>
      <c r="DO81">
        <f>[21]Series!$C186*10000</f>
        <v>0.29397312803213599</v>
      </c>
      <c r="DP81">
        <f>[21]Series!$C186*10000</f>
        <v>0.29397312803213599</v>
      </c>
      <c r="DQ81">
        <f>[21]Series!$C186*10000</f>
        <v>0.29397312803213599</v>
      </c>
      <c r="DR81">
        <f>[22]Series!$C186*10000</f>
        <v>0.29397312803213599</v>
      </c>
      <c r="DS81">
        <f>[22]Series!$C186*10000</f>
        <v>0.29397312803213599</v>
      </c>
      <c r="DT81">
        <f>[22]Series!$C186*10000</f>
        <v>0.29397312803213599</v>
      </c>
      <c r="DU81">
        <f>[22]Series!$C186*10000</f>
        <v>0.29397312803213599</v>
      </c>
      <c r="DV81">
        <f>[22]Series!$C186*10000</f>
        <v>0.29397312803213599</v>
      </c>
      <c r="DW81">
        <f>[22]Series!$C186*10000</f>
        <v>0.29397312803213599</v>
      </c>
      <c r="DX81">
        <f>[22]Series!$C186*10000</f>
        <v>0.29397312803213599</v>
      </c>
      <c r="DY81">
        <f>[22]Series!$C186*10000</f>
        <v>0.29397312803213599</v>
      </c>
      <c r="DZ81">
        <f>[22]Series!$C186*10000</f>
        <v>0.29397312803213599</v>
      </c>
      <c r="EA81">
        <f>[22]Series!$C186*10000</f>
        <v>0.29397312803213599</v>
      </c>
      <c r="EB81">
        <f>[22]Series!$C186*10000</f>
        <v>0.29397312803213599</v>
      </c>
      <c r="EC81">
        <f>[22]Series!$C186*10000</f>
        <v>0.29397312803213599</v>
      </c>
      <c r="ED81">
        <f>[23]Series!$C186*10000</f>
        <v>0.29397312803213599</v>
      </c>
      <c r="EE81">
        <f>[23]Series!$C186*10000</f>
        <v>0.29397312803213599</v>
      </c>
      <c r="EF81">
        <f>[23]Series!$C186*10000</f>
        <v>0.29397312803213599</v>
      </c>
      <c r="EG81">
        <f>[23]Series!$C186*10000</f>
        <v>0.29397312803213599</v>
      </c>
      <c r="EH81">
        <f>[23]Series!$C186*10000</f>
        <v>0.29397312803213599</v>
      </c>
      <c r="EI81">
        <f>[23]Series!$C186*10000</f>
        <v>0.29397312803213599</v>
      </c>
      <c r="EJ81">
        <f>[23]Series!$C186*10000</f>
        <v>0.29397312803213599</v>
      </c>
      <c r="EK81">
        <f>[23]Series!$C186*10000</f>
        <v>0.29397312803213599</v>
      </c>
      <c r="EL81">
        <f>[23]Series!$C186*10000</f>
        <v>0.29397312803213599</v>
      </c>
      <c r="EM81">
        <f>[23]Series!$C186*10000</f>
        <v>0.29397312803213599</v>
      </c>
      <c r="EN81">
        <f>[23]Series!$C186*10000</f>
        <v>0.29397312803213599</v>
      </c>
      <c r="EO81">
        <f>[23]Series!$C186*10000</f>
        <v>0.29397312803213599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1:158" x14ac:dyDescent="0.3">
      <c r="A82" s="1">
        <v>41883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BJ82">
        <f>[73]Sheet1!$C22</f>
        <v>0.28157144620951491</v>
      </c>
      <c r="BK82">
        <f>[74]Sheet1!$C22</f>
        <v>0.28025356623874842</v>
      </c>
      <c r="BL82">
        <f>[75]Sheet1!$C22</f>
        <v>0.27697092960946634</v>
      </c>
      <c r="BM82">
        <f>[76]Sheet1!$C22</f>
        <v>0.26374454806356773</v>
      </c>
      <c r="BN82">
        <f>[77]Sheet1!$C22</f>
        <v>0.27769288575050544</v>
      </c>
      <c r="BO82">
        <f>[78]Sheet1!$C22</f>
        <v>0.28234263864420267</v>
      </c>
      <c r="BP82">
        <f>[79]Sheet1!$C22</f>
        <v>0.28090741086047033</v>
      </c>
      <c r="BQ82">
        <f>[80]Sheet1!$C22</f>
        <v>0.28172229095776519</v>
      </c>
      <c r="BR82">
        <f>[81]Sheet1!$C22</f>
        <v>0.28096249270118068</v>
      </c>
      <c r="BS82">
        <f>[82]Sheet1!$C22</f>
        <v>0.28096249270118068</v>
      </c>
      <c r="BT82">
        <f>[83]Sheet1!$C22</f>
        <v>0.28096249270118068</v>
      </c>
      <c r="BU82">
        <f>[84]Sheet1!$C22</f>
        <v>0.28096249270118057</v>
      </c>
      <c r="BV82">
        <f>[85]Sheet1!$C10</f>
        <v>0.2900189647284912</v>
      </c>
      <c r="BW82">
        <f>[86]Sheet1!$C10</f>
        <v>0.2900189647284912</v>
      </c>
      <c r="BX82">
        <f>[87]Sheet1!$C10</f>
        <v>0.2900189647284912</v>
      </c>
      <c r="BY82">
        <f>[88]Sheet1!$C10</f>
        <v>0.2900189647284912</v>
      </c>
      <c r="BZ82">
        <f>[89]Sheet1!$C10</f>
        <v>0.2900189647284912</v>
      </c>
      <c r="CA82">
        <f>[90]Sheet1!$C10</f>
        <v>0.2900189647284912</v>
      </c>
      <c r="CB82">
        <f>[91]Sheet1!$C10</f>
        <v>0.2900189647284912</v>
      </c>
      <c r="CC82">
        <f>[92]Sheet1!$C10</f>
        <v>0.2900189647284912</v>
      </c>
      <c r="CD82">
        <f>[93]Sheet1!$C10</f>
        <v>0.2900189647284912</v>
      </c>
      <c r="CE82">
        <f>[94]Sheet1!$C10</f>
        <v>0.2900189647284912</v>
      </c>
      <c r="CF82">
        <f>[95]Sheet1!$C10</f>
        <v>0.2900189647284912</v>
      </c>
      <c r="CG82">
        <f>[96]Sheet1!$C10</f>
        <v>0.29001896472849126</v>
      </c>
      <c r="CH82">
        <f>[19]Series!$C187*10000</f>
        <v>0.28126750352568491</v>
      </c>
      <c r="CI82">
        <f>[19]Series!$C187*10000</f>
        <v>0.28126750352568491</v>
      </c>
      <c r="CJ82">
        <f>[19]Series!$C187*10000</f>
        <v>0.28126750352568491</v>
      </c>
      <c r="CK82">
        <f>[19]Series!$C187*10000</f>
        <v>0.28126750352568491</v>
      </c>
      <c r="CL82">
        <f>[19]Series!$C187*10000</f>
        <v>0.28126750352568491</v>
      </c>
      <c r="CM82">
        <f>[19]Series!$C187*10000</f>
        <v>0.28126750352568491</v>
      </c>
      <c r="CN82">
        <f>[19]Series!$C187*10000</f>
        <v>0.28126750352568491</v>
      </c>
      <c r="CO82">
        <f>[19]Series!$C187*10000</f>
        <v>0.28126750352568491</v>
      </c>
      <c r="CP82">
        <f>[19]Series!$C187*10000</f>
        <v>0.28126750352568491</v>
      </c>
      <c r="CQ82">
        <f>[19]Series!$C187*10000</f>
        <v>0.28126750352568491</v>
      </c>
      <c r="CR82">
        <f>[19]Series!$C187*10000</f>
        <v>0.28126750352568491</v>
      </c>
      <c r="CS82">
        <f>[19]Series!$C187*10000</f>
        <v>0.28126750352568491</v>
      </c>
      <c r="CT82">
        <f>[20]Series!$C187*10000</f>
        <v>0.28126750352568491</v>
      </c>
      <c r="CU82">
        <f>[20]Series!$C187*10000</f>
        <v>0.28126750352568491</v>
      </c>
      <c r="CV82">
        <f>[20]Series!$C187*10000</f>
        <v>0.28126750352568491</v>
      </c>
      <c r="CW82">
        <f>[20]Series!$C187*10000</f>
        <v>0.28126750352568491</v>
      </c>
      <c r="CX82">
        <f>[20]Series!$C187*10000</f>
        <v>0.28126750352568491</v>
      </c>
      <c r="CY82">
        <f>[20]Series!$C187*10000</f>
        <v>0.28126750352568491</v>
      </c>
      <c r="CZ82">
        <f>[20]Series!$C187*10000</f>
        <v>0.28126750352568491</v>
      </c>
      <c r="DA82">
        <f>[20]Series!$C187*10000</f>
        <v>0.28126750352568491</v>
      </c>
      <c r="DB82">
        <f>[20]Series!$C187*10000</f>
        <v>0.28126750352568491</v>
      </c>
      <c r="DC82">
        <f>[20]Series!$C187*10000</f>
        <v>0.28126750352568491</v>
      </c>
      <c r="DD82">
        <f>[20]Series!$C187*10000</f>
        <v>0.28126750352568491</v>
      </c>
      <c r="DE82">
        <f>[20]Series!$C187*10000</f>
        <v>0.28126750352568491</v>
      </c>
      <c r="DF82">
        <f>[21]Series!$C187*10000</f>
        <v>0.28126750352568491</v>
      </c>
      <c r="DG82">
        <f>[21]Series!$C187*10000</f>
        <v>0.28126750352568491</v>
      </c>
      <c r="DH82">
        <f>[21]Series!$C187*10000</f>
        <v>0.28126750352568491</v>
      </c>
      <c r="DI82">
        <f>[21]Series!$C187*10000</f>
        <v>0.28126750352568491</v>
      </c>
      <c r="DJ82">
        <f>[21]Series!$C187*10000</f>
        <v>0.28126750352568491</v>
      </c>
      <c r="DK82">
        <f>[21]Series!$C187*10000</f>
        <v>0.28126750352568491</v>
      </c>
      <c r="DL82">
        <f>[21]Series!$C187*10000</f>
        <v>0.28126750352568491</v>
      </c>
      <c r="DM82">
        <f>[21]Series!$C187*10000</f>
        <v>0.28126750352568491</v>
      </c>
      <c r="DN82">
        <f>[21]Series!$C187*10000</f>
        <v>0.28126750352568491</v>
      </c>
      <c r="DO82">
        <f>[21]Series!$C187*10000</f>
        <v>0.28126750352568491</v>
      </c>
      <c r="DP82">
        <f>[21]Series!$C187*10000</f>
        <v>0.28126750352568491</v>
      </c>
      <c r="DQ82">
        <f>[21]Series!$C187*10000</f>
        <v>0.28126750352568491</v>
      </c>
      <c r="DR82">
        <f>[22]Series!$C187*10000</f>
        <v>0.28126750352568491</v>
      </c>
      <c r="DS82">
        <f>[22]Series!$C187*10000</f>
        <v>0.28126750352568491</v>
      </c>
      <c r="DT82">
        <f>[22]Series!$C187*10000</f>
        <v>0.28126750352568491</v>
      </c>
      <c r="DU82">
        <f>[22]Series!$C187*10000</f>
        <v>0.28126750352568491</v>
      </c>
      <c r="DV82">
        <f>[22]Series!$C187*10000</f>
        <v>0.28126750352568491</v>
      </c>
      <c r="DW82">
        <f>[22]Series!$C187*10000</f>
        <v>0.28126750352568491</v>
      </c>
      <c r="DX82">
        <f>[22]Series!$C187*10000</f>
        <v>0.28126750352568491</v>
      </c>
      <c r="DY82">
        <f>[22]Series!$C187*10000</f>
        <v>0.28126750352568491</v>
      </c>
      <c r="DZ82">
        <f>[22]Series!$C187*10000</f>
        <v>0.28126750352568491</v>
      </c>
      <c r="EA82">
        <f>[22]Series!$C187*10000</f>
        <v>0.28126750352568491</v>
      </c>
      <c r="EB82">
        <f>[22]Series!$C187*10000</f>
        <v>0.28126750352568491</v>
      </c>
      <c r="EC82">
        <f>[22]Series!$C187*10000</f>
        <v>0.28126750352568491</v>
      </c>
      <c r="ED82">
        <f>[23]Series!$C187*10000</f>
        <v>0.28126750352568491</v>
      </c>
      <c r="EE82">
        <f>[23]Series!$C187*10000</f>
        <v>0.28126750352568491</v>
      </c>
      <c r="EF82">
        <f>[23]Series!$C187*10000</f>
        <v>0.28126750352568491</v>
      </c>
      <c r="EG82">
        <f>[23]Series!$C187*10000</f>
        <v>0.28126750352568491</v>
      </c>
      <c r="EH82">
        <f>[23]Series!$C187*10000</f>
        <v>0.28126750352568491</v>
      </c>
      <c r="EI82">
        <f>[23]Series!$C187*10000</f>
        <v>0.28126750352568491</v>
      </c>
      <c r="EJ82">
        <f>[23]Series!$C187*10000</f>
        <v>0.28126750352568491</v>
      </c>
      <c r="EK82">
        <f>[23]Series!$C187*10000</f>
        <v>0.28126750352568491</v>
      </c>
      <c r="EL82">
        <f>[23]Series!$C187*10000</f>
        <v>0.28126750352568491</v>
      </c>
      <c r="EM82">
        <f>[23]Series!$C187*10000</f>
        <v>0.28126750352568491</v>
      </c>
      <c r="EN82">
        <f>[23]Series!$C187*10000</f>
        <v>0.28126750352568491</v>
      </c>
      <c r="EO82">
        <f>[23]Series!$C187*10000</f>
        <v>0.28126750352568491</v>
      </c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1:158" x14ac:dyDescent="0.3">
      <c r="A83" s="1">
        <v>41913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BJ83">
        <f>[73]Sheet1!$C23</f>
        <v>0.28011335145384075</v>
      </c>
      <c r="BK83">
        <f>[74]Sheet1!$C23</f>
        <v>0.27878326867578629</v>
      </c>
      <c r="BL83">
        <f>[75]Sheet1!$C23</f>
        <v>0.27292371047268627</v>
      </c>
      <c r="BM83">
        <f>[76]Sheet1!$C23</f>
        <v>0.2575282040086555</v>
      </c>
      <c r="BN83">
        <f>[77]Sheet1!$C23</f>
        <v>0.27628797254915743</v>
      </c>
      <c r="BO83">
        <f>[78]Sheet1!$C23</f>
        <v>0.28199907577972938</v>
      </c>
      <c r="BP83">
        <f>[79]Sheet1!$C23</f>
        <v>0.28149436677860595</v>
      </c>
      <c r="BQ83">
        <f>[80]Sheet1!$C23</f>
        <v>0.27323106532267183</v>
      </c>
      <c r="BR83">
        <f>[81]Sheet1!$C23</f>
        <v>0.27375825645348917</v>
      </c>
      <c r="BS83">
        <f>[82]Sheet1!$C23</f>
        <v>0.27307437534372803</v>
      </c>
      <c r="BT83">
        <f>[83]Sheet1!$C23</f>
        <v>0.27307437534372803</v>
      </c>
      <c r="BU83">
        <f>[84]Sheet1!$C23</f>
        <v>0.27307437534372786</v>
      </c>
      <c r="BV83">
        <f>[85]Sheet1!$C11</f>
        <v>0.28270847529304177</v>
      </c>
      <c r="BW83">
        <f>[86]Sheet1!$C11</f>
        <v>0.28270847529304177</v>
      </c>
      <c r="BX83">
        <f>[87]Sheet1!$C11</f>
        <v>0.28270847529304177</v>
      </c>
      <c r="BY83">
        <f>[88]Sheet1!$C11</f>
        <v>0.28270847529304177</v>
      </c>
      <c r="BZ83">
        <f>[89]Sheet1!$C11</f>
        <v>0.28270847529304177</v>
      </c>
      <c r="CA83">
        <f>[90]Sheet1!$C11</f>
        <v>0.28270847529304177</v>
      </c>
      <c r="CB83">
        <f>[91]Sheet1!$C11</f>
        <v>0.28270847529304177</v>
      </c>
      <c r="CC83">
        <f>[92]Sheet1!$C11</f>
        <v>0.28270847529304177</v>
      </c>
      <c r="CD83">
        <f>[93]Sheet1!$C11</f>
        <v>0.28270847529304177</v>
      </c>
      <c r="CE83">
        <f>[94]Sheet1!$C11</f>
        <v>0.28270847529304177</v>
      </c>
      <c r="CF83">
        <f>[95]Sheet1!$C11</f>
        <v>0.28270847529304177</v>
      </c>
      <c r="CG83">
        <f>[96]Sheet1!$C11</f>
        <v>0.28270847529304177</v>
      </c>
      <c r="CH83">
        <f>[19]Series!$C188*10000</f>
        <v>0.29302049451302908</v>
      </c>
      <c r="CI83">
        <f>[19]Series!$C188*10000</f>
        <v>0.29302049451302908</v>
      </c>
      <c r="CJ83">
        <f>[19]Series!$C188*10000</f>
        <v>0.29302049451302908</v>
      </c>
      <c r="CK83">
        <f>[19]Series!$C188*10000</f>
        <v>0.29302049451302908</v>
      </c>
      <c r="CL83">
        <f>[19]Series!$C188*10000</f>
        <v>0.29302049451302908</v>
      </c>
      <c r="CM83">
        <f>[19]Series!$C188*10000</f>
        <v>0.29302049451302908</v>
      </c>
      <c r="CN83">
        <f>[19]Series!$C188*10000</f>
        <v>0.29302049451302908</v>
      </c>
      <c r="CO83">
        <f>[19]Series!$C188*10000</f>
        <v>0.29302049451302908</v>
      </c>
      <c r="CP83">
        <f>[19]Series!$C188*10000</f>
        <v>0.29302049451302908</v>
      </c>
      <c r="CQ83">
        <f>[19]Series!$C188*10000</f>
        <v>0.29302049451302908</v>
      </c>
      <c r="CR83">
        <f>[19]Series!$C188*10000</f>
        <v>0.29302049451302908</v>
      </c>
      <c r="CS83">
        <f>[19]Series!$C188*10000</f>
        <v>0.29302049451302908</v>
      </c>
      <c r="CT83">
        <f>[20]Series!$C188*10000</f>
        <v>0.29302049451302908</v>
      </c>
      <c r="CU83">
        <f>[20]Series!$C188*10000</f>
        <v>0.29302049451302908</v>
      </c>
      <c r="CV83">
        <f>[20]Series!$C188*10000</f>
        <v>0.29302049451302908</v>
      </c>
      <c r="CW83">
        <f>[20]Series!$C188*10000</f>
        <v>0.29302049451302908</v>
      </c>
      <c r="CX83">
        <f>[20]Series!$C188*10000</f>
        <v>0.29302049451302908</v>
      </c>
      <c r="CY83">
        <f>[20]Series!$C188*10000</f>
        <v>0.29302049451302908</v>
      </c>
      <c r="CZ83">
        <f>[20]Series!$C188*10000</f>
        <v>0.29302049451302908</v>
      </c>
      <c r="DA83">
        <f>[20]Series!$C188*10000</f>
        <v>0.29302049451302908</v>
      </c>
      <c r="DB83">
        <f>[20]Series!$C188*10000</f>
        <v>0.29302049451302908</v>
      </c>
      <c r="DC83">
        <f>[20]Series!$C188*10000</f>
        <v>0.29302049451302908</v>
      </c>
      <c r="DD83">
        <f>[20]Series!$C188*10000</f>
        <v>0.29302049451302908</v>
      </c>
      <c r="DE83">
        <f>[20]Series!$C188*10000</f>
        <v>0.29302049451302908</v>
      </c>
      <c r="DF83">
        <f>[21]Series!$C188*10000</f>
        <v>0.29302049451302908</v>
      </c>
      <c r="DG83">
        <f>[21]Series!$C188*10000</f>
        <v>0.29302049451302908</v>
      </c>
      <c r="DH83">
        <f>[21]Series!$C188*10000</f>
        <v>0.29302049451302908</v>
      </c>
      <c r="DI83">
        <f>[21]Series!$C188*10000</f>
        <v>0.29302049451302908</v>
      </c>
      <c r="DJ83">
        <f>[21]Series!$C188*10000</f>
        <v>0.29302049451302908</v>
      </c>
      <c r="DK83">
        <f>[21]Series!$C188*10000</f>
        <v>0.29302049451302908</v>
      </c>
      <c r="DL83">
        <f>[21]Series!$C188*10000</f>
        <v>0.29302049451302908</v>
      </c>
      <c r="DM83">
        <f>[21]Series!$C188*10000</f>
        <v>0.29302049451302908</v>
      </c>
      <c r="DN83">
        <f>[21]Series!$C188*10000</f>
        <v>0.29302049451302908</v>
      </c>
      <c r="DO83">
        <f>[21]Series!$C188*10000</f>
        <v>0.29302049451302908</v>
      </c>
      <c r="DP83">
        <f>[21]Series!$C188*10000</f>
        <v>0.29302049451302908</v>
      </c>
      <c r="DQ83">
        <f>[21]Series!$C188*10000</f>
        <v>0.29302049451302908</v>
      </c>
      <c r="DR83">
        <f>[22]Series!$C188*10000</f>
        <v>0.29302049451302908</v>
      </c>
      <c r="DS83">
        <f>[22]Series!$C188*10000</f>
        <v>0.29302049451302908</v>
      </c>
      <c r="DT83">
        <f>[22]Series!$C188*10000</f>
        <v>0.29302049451302908</v>
      </c>
      <c r="DU83">
        <f>[22]Series!$C188*10000</f>
        <v>0.29302049451302908</v>
      </c>
      <c r="DV83">
        <f>[22]Series!$C188*10000</f>
        <v>0.29302049451302908</v>
      </c>
      <c r="DW83">
        <f>[22]Series!$C188*10000</f>
        <v>0.29302049451302908</v>
      </c>
      <c r="DX83">
        <f>[22]Series!$C188*10000</f>
        <v>0.29302049451302908</v>
      </c>
      <c r="DY83">
        <f>[22]Series!$C188*10000</f>
        <v>0.29302049451302908</v>
      </c>
      <c r="DZ83">
        <f>[22]Series!$C188*10000</f>
        <v>0.29302049451302908</v>
      </c>
      <c r="EA83">
        <f>[22]Series!$C188*10000</f>
        <v>0.29302049451302908</v>
      </c>
      <c r="EB83">
        <f>[22]Series!$C188*10000</f>
        <v>0.29302049451302908</v>
      </c>
      <c r="EC83">
        <f>[22]Series!$C188*10000</f>
        <v>0.29302049451302908</v>
      </c>
      <c r="ED83">
        <f>[23]Series!$C188*10000</f>
        <v>0.29302049451302908</v>
      </c>
      <c r="EE83">
        <f>[23]Series!$C188*10000</f>
        <v>0.29302049451302908</v>
      </c>
      <c r="EF83">
        <f>[23]Series!$C188*10000</f>
        <v>0.29302049451302908</v>
      </c>
      <c r="EG83">
        <f>[23]Series!$C188*10000</f>
        <v>0.29302049451302908</v>
      </c>
      <c r="EH83">
        <f>[23]Series!$C188*10000</f>
        <v>0.29302049451302908</v>
      </c>
      <c r="EI83">
        <f>[23]Series!$C188*10000</f>
        <v>0.29302049451302908</v>
      </c>
      <c r="EJ83">
        <f>[23]Series!$C188*10000</f>
        <v>0.29302049451302908</v>
      </c>
      <c r="EK83">
        <f>[23]Series!$C188*10000</f>
        <v>0.29302049451302908</v>
      </c>
      <c r="EL83">
        <f>[23]Series!$C188*10000</f>
        <v>0.29302049451302908</v>
      </c>
      <c r="EM83">
        <f>[23]Series!$C188*10000</f>
        <v>0.29302049451302908</v>
      </c>
      <c r="EN83">
        <f>[23]Series!$C188*10000</f>
        <v>0.29302049451302908</v>
      </c>
      <c r="EO83">
        <f>[23]Series!$C188*10000</f>
        <v>0.29302049451302908</v>
      </c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1:158" x14ac:dyDescent="0.3">
      <c r="A84" s="1">
        <v>41944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BJ84">
        <f>[73]Sheet1!$C24</f>
        <v>0.27853748978377396</v>
      </c>
      <c r="BK84">
        <f>[74]Sheet1!$C24</f>
        <v>0.27759261914749167</v>
      </c>
      <c r="BL84">
        <f>[75]Sheet1!$C24</f>
        <v>0.27028050813982951</v>
      </c>
      <c r="BM84">
        <f>[76]Sheet1!$C24</f>
        <v>0.24789895537287041</v>
      </c>
      <c r="BN84">
        <f>[77]Sheet1!$C24</f>
        <v>0.26899782011579498</v>
      </c>
      <c r="BO84">
        <f>[78]Sheet1!$C24</f>
        <v>0.27704470253737584</v>
      </c>
      <c r="BP84">
        <f>[79]Sheet1!$C24</f>
        <v>0.28170167545636016</v>
      </c>
      <c r="BQ84">
        <f>[80]Sheet1!$C24</f>
        <v>0.27804542351470474</v>
      </c>
      <c r="BR84">
        <f>[81]Sheet1!$C24</f>
        <v>0.27630824174158075</v>
      </c>
      <c r="BS84">
        <f>[82]Sheet1!$C24</f>
        <v>0.27690345889724605</v>
      </c>
      <c r="BT84">
        <f>[83]Sheet1!$C24</f>
        <v>0.2764074978055997</v>
      </c>
      <c r="BU84">
        <f>[84]Sheet1!$C24</f>
        <v>0.27640749780559948</v>
      </c>
      <c r="BV84">
        <f>[85]Sheet1!$C12</f>
        <v>0.28576663703793626</v>
      </c>
      <c r="BW84">
        <f>[86]Sheet1!$C12</f>
        <v>0.28576663703793626</v>
      </c>
      <c r="BX84">
        <f>[87]Sheet1!$C12</f>
        <v>0.28576663703793626</v>
      </c>
      <c r="BY84">
        <f>[88]Sheet1!$C12</f>
        <v>0.28576663703793626</v>
      </c>
      <c r="BZ84">
        <f>[89]Sheet1!$C12</f>
        <v>0.28576663703793626</v>
      </c>
      <c r="CA84">
        <f>[90]Sheet1!$C12</f>
        <v>0.28576663703793626</v>
      </c>
      <c r="CB84">
        <f>[91]Sheet1!$C12</f>
        <v>0.28576663703793626</v>
      </c>
      <c r="CC84">
        <f>[92]Sheet1!$C12</f>
        <v>0.28576663703793626</v>
      </c>
      <c r="CD84">
        <f>[93]Sheet1!$C12</f>
        <v>0.28576663703793626</v>
      </c>
      <c r="CE84">
        <f>[94]Sheet1!$C12</f>
        <v>0.28576663703793626</v>
      </c>
      <c r="CF84">
        <f>[95]Sheet1!$C12</f>
        <v>0.28576663703793626</v>
      </c>
      <c r="CG84">
        <f>[96]Sheet1!$C12</f>
        <v>0.28576663703793626</v>
      </c>
      <c r="CH84">
        <f>[19]Series!$C189*10000</f>
        <v>0.29187822392344848</v>
      </c>
      <c r="CI84">
        <f>[19]Series!$C189*10000</f>
        <v>0.29187822392344848</v>
      </c>
      <c r="CJ84">
        <f>[19]Series!$C189*10000</f>
        <v>0.29187822392344848</v>
      </c>
      <c r="CK84">
        <f>[19]Series!$C189*10000</f>
        <v>0.29187822392344848</v>
      </c>
      <c r="CL84">
        <f>[19]Series!$C189*10000</f>
        <v>0.29187822392344848</v>
      </c>
      <c r="CM84">
        <f>[19]Series!$C189*10000</f>
        <v>0.29187822392344848</v>
      </c>
      <c r="CN84">
        <f>[19]Series!$C189*10000</f>
        <v>0.29187822392344848</v>
      </c>
      <c r="CO84">
        <f>[19]Series!$C189*10000</f>
        <v>0.29187822392344848</v>
      </c>
      <c r="CP84">
        <f>[19]Series!$C189*10000</f>
        <v>0.29187822392344848</v>
      </c>
      <c r="CQ84">
        <f>[19]Series!$C189*10000</f>
        <v>0.29187822392344848</v>
      </c>
      <c r="CR84">
        <f>[19]Series!$C189*10000</f>
        <v>0.29187822392344848</v>
      </c>
      <c r="CS84">
        <f>[19]Series!$C189*10000</f>
        <v>0.29187822392344848</v>
      </c>
      <c r="CT84">
        <f>[20]Series!$C189*10000</f>
        <v>0.29187822392344848</v>
      </c>
      <c r="CU84">
        <f>[20]Series!$C189*10000</f>
        <v>0.29187822392344848</v>
      </c>
      <c r="CV84">
        <f>[20]Series!$C189*10000</f>
        <v>0.29187822392344848</v>
      </c>
      <c r="CW84">
        <f>[20]Series!$C189*10000</f>
        <v>0.29187822392344848</v>
      </c>
      <c r="CX84">
        <f>[20]Series!$C189*10000</f>
        <v>0.29187822392344848</v>
      </c>
      <c r="CY84">
        <f>[20]Series!$C189*10000</f>
        <v>0.29187822392344848</v>
      </c>
      <c r="CZ84">
        <f>[20]Series!$C189*10000</f>
        <v>0.29187822392344848</v>
      </c>
      <c r="DA84">
        <f>[20]Series!$C189*10000</f>
        <v>0.29187822392344848</v>
      </c>
      <c r="DB84">
        <f>[20]Series!$C189*10000</f>
        <v>0.29187822392344848</v>
      </c>
      <c r="DC84">
        <f>[20]Series!$C189*10000</f>
        <v>0.29187822392344848</v>
      </c>
      <c r="DD84">
        <f>[20]Series!$C189*10000</f>
        <v>0.29187822392344848</v>
      </c>
      <c r="DE84">
        <f>[20]Series!$C189*10000</f>
        <v>0.29187822392344848</v>
      </c>
      <c r="DF84">
        <f>[21]Series!$C189*10000</f>
        <v>0.29187822392344848</v>
      </c>
      <c r="DG84">
        <f>[21]Series!$C189*10000</f>
        <v>0.29187822392344848</v>
      </c>
      <c r="DH84">
        <f>[21]Series!$C189*10000</f>
        <v>0.29187822392344848</v>
      </c>
      <c r="DI84">
        <f>[21]Series!$C189*10000</f>
        <v>0.29187822392344848</v>
      </c>
      <c r="DJ84">
        <f>[21]Series!$C189*10000</f>
        <v>0.29187822392344848</v>
      </c>
      <c r="DK84">
        <f>[21]Series!$C189*10000</f>
        <v>0.29187822392344848</v>
      </c>
      <c r="DL84">
        <f>[21]Series!$C189*10000</f>
        <v>0.29187822392344848</v>
      </c>
      <c r="DM84">
        <f>[21]Series!$C189*10000</f>
        <v>0.29187822392344848</v>
      </c>
      <c r="DN84">
        <f>[21]Series!$C189*10000</f>
        <v>0.29187822392344848</v>
      </c>
      <c r="DO84">
        <f>[21]Series!$C189*10000</f>
        <v>0.29187822392344848</v>
      </c>
      <c r="DP84">
        <f>[21]Series!$C189*10000</f>
        <v>0.29187822392344848</v>
      </c>
      <c r="DQ84">
        <f>[21]Series!$C189*10000</f>
        <v>0.29187822392344848</v>
      </c>
      <c r="DR84">
        <f>[22]Series!$C189*10000</f>
        <v>0.29187822392344848</v>
      </c>
      <c r="DS84">
        <f>[22]Series!$C189*10000</f>
        <v>0.29187822392344848</v>
      </c>
      <c r="DT84">
        <f>[22]Series!$C189*10000</f>
        <v>0.29187822392344848</v>
      </c>
      <c r="DU84">
        <f>[22]Series!$C189*10000</f>
        <v>0.29187822392344848</v>
      </c>
      <c r="DV84">
        <f>[22]Series!$C189*10000</f>
        <v>0.29187822392344848</v>
      </c>
      <c r="DW84">
        <f>[22]Series!$C189*10000</f>
        <v>0.29187822392344848</v>
      </c>
      <c r="DX84">
        <f>[22]Series!$C189*10000</f>
        <v>0.29187822392344848</v>
      </c>
      <c r="DY84">
        <f>[22]Series!$C189*10000</f>
        <v>0.29187822392344848</v>
      </c>
      <c r="DZ84">
        <f>[22]Series!$C189*10000</f>
        <v>0.29187822392344848</v>
      </c>
      <c r="EA84">
        <f>[22]Series!$C189*10000</f>
        <v>0.29187822392344848</v>
      </c>
      <c r="EB84">
        <f>[22]Series!$C189*10000</f>
        <v>0.29187822392344848</v>
      </c>
      <c r="EC84">
        <f>[22]Series!$C189*10000</f>
        <v>0.29187822392344848</v>
      </c>
      <c r="ED84">
        <f>[23]Series!$C189*10000</f>
        <v>0.29187822392344848</v>
      </c>
      <c r="EE84">
        <f>[23]Series!$C189*10000</f>
        <v>0.29187822392344848</v>
      </c>
      <c r="EF84">
        <f>[23]Series!$C189*10000</f>
        <v>0.29187822392344848</v>
      </c>
      <c r="EG84">
        <f>[23]Series!$C189*10000</f>
        <v>0.29187822392344848</v>
      </c>
      <c r="EH84">
        <f>[23]Series!$C189*10000</f>
        <v>0.29187822392344848</v>
      </c>
      <c r="EI84">
        <f>[23]Series!$C189*10000</f>
        <v>0.29187822392344848</v>
      </c>
      <c r="EJ84">
        <f>[23]Series!$C189*10000</f>
        <v>0.29187822392344848</v>
      </c>
      <c r="EK84">
        <f>[23]Series!$C189*10000</f>
        <v>0.29187822392344848</v>
      </c>
      <c r="EL84">
        <f>[23]Series!$C189*10000</f>
        <v>0.29187822392344848</v>
      </c>
      <c r="EM84">
        <f>[23]Series!$C189*10000</f>
        <v>0.29187822392344848</v>
      </c>
      <c r="EN84">
        <f>[23]Series!$C189*10000</f>
        <v>0.29187822392344848</v>
      </c>
      <c r="EO84">
        <f>[23]Series!$C189*10000</f>
        <v>0.29187822392344848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1:158" x14ac:dyDescent="0.3">
      <c r="A85" s="1">
        <v>41974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BJ85">
        <f>[73]Sheet1!$C25</f>
        <v>0.27673778870671562</v>
      </c>
      <c r="BK85">
        <f>[74]Sheet1!$C25</f>
        <v>0.27597206436979654</v>
      </c>
      <c r="BL85">
        <f>[75]Sheet1!$C25</f>
        <v>0.26652413323909369</v>
      </c>
      <c r="BM85">
        <f>[76]Sheet1!$C25</f>
        <v>0.23919097196711686</v>
      </c>
      <c r="BN85">
        <f>[77]Sheet1!$C25</f>
        <v>0.26726178787309407</v>
      </c>
      <c r="BO85">
        <f>[78]Sheet1!$C25</f>
        <v>0.27480667652822155</v>
      </c>
      <c r="BP85">
        <f>[79]Sheet1!$C25</f>
        <v>0.28036637801871184</v>
      </c>
      <c r="BQ85">
        <f>[80]Sheet1!$C25</f>
        <v>0.27670336205519619</v>
      </c>
      <c r="BR85">
        <f>[81]Sheet1!$C25</f>
        <v>0.27627075446511429</v>
      </c>
      <c r="BS85">
        <f>[82]Sheet1!$C25</f>
        <v>0.27933336423175981</v>
      </c>
      <c r="BT85">
        <f>[83]Sheet1!$C25</f>
        <v>0.28040922621942732</v>
      </c>
      <c r="BU85">
        <f>[84]Sheet1!$C25</f>
        <v>0.28312891059537282</v>
      </c>
      <c r="BV85">
        <f>[85]Sheet1!$C13</f>
        <v>0.29360081578662478</v>
      </c>
      <c r="BW85">
        <f>[86]Sheet1!$C13</f>
        <v>0.29360081578662478</v>
      </c>
      <c r="BX85">
        <f>[87]Sheet1!$C13</f>
        <v>0.29360081578662478</v>
      </c>
      <c r="BY85">
        <f>[88]Sheet1!$C13</f>
        <v>0.29360081578662478</v>
      </c>
      <c r="BZ85">
        <f>[89]Sheet1!$C13</f>
        <v>0.29360081578662478</v>
      </c>
      <c r="CA85">
        <f>[90]Sheet1!$C13</f>
        <v>0.29360081578662478</v>
      </c>
      <c r="CB85">
        <f>[91]Sheet1!$C13</f>
        <v>0.29360081578662478</v>
      </c>
      <c r="CC85">
        <f>[92]Sheet1!$C13</f>
        <v>0.29360081578662478</v>
      </c>
      <c r="CD85">
        <f>[93]Sheet1!$C13</f>
        <v>0.29360081578662478</v>
      </c>
      <c r="CE85">
        <f>[94]Sheet1!$C13</f>
        <v>0.29360081578662478</v>
      </c>
      <c r="CF85">
        <f>[95]Sheet1!$C13</f>
        <v>0.29360081578662478</v>
      </c>
      <c r="CG85">
        <f>[96]Sheet1!$C13</f>
        <v>0.29360081578662478</v>
      </c>
      <c r="CH85">
        <f>[19]Series!$C190*10000</f>
        <v>0.31519021894008747</v>
      </c>
      <c r="CI85">
        <f>[19]Series!$C190*10000</f>
        <v>0.31519021894008747</v>
      </c>
      <c r="CJ85">
        <f>[19]Series!$C190*10000</f>
        <v>0.31519021894008747</v>
      </c>
      <c r="CK85">
        <f>[19]Series!$C190*10000</f>
        <v>0.31519021894008747</v>
      </c>
      <c r="CL85">
        <f>[19]Series!$C190*10000</f>
        <v>0.31519021894008747</v>
      </c>
      <c r="CM85">
        <f>[19]Series!$C190*10000</f>
        <v>0.31519021894008747</v>
      </c>
      <c r="CN85">
        <f>[19]Series!$C190*10000</f>
        <v>0.31519021894008747</v>
      </c>
      <c r="CO85">
        <f>[19]Series!$C190*10000</f>
        <v>0.31519021894008747</v>
      </c>
      <c r="CP85">
        <f>[19]Series!$C190*10000</f>
        <v>0.31519021894008747</v>
      </c>
      <c r="CQ85">
        <f>[19]Series!$C190*10000</f>
        <v>0.31519021894008747</v>
      </c>
      <c r="CR85">
        <f>[19]Series!$C190*10000</f>
        <v>0.31519021894008747</v>
      </c>
      <c r="CS85">
        <f>[19]Series!$C190*10000</f>
        <v>0.31519021894008747</v>
      </c>
      <c r="CT85">
        <f>[20]Series!$C190*10000</f>
        <v>0.31519021894008747</v>
      </c>
      <c r="CU85">
        <f>[20]Series!$C190*10000</f>
        <v>0.31519021894008747</v>
      </c>
      <c r="CV85">
        <f>[20]Series!$C190*10000</f>
        <v>0.31519021894008747</v>
      </c>
      <c r="CW85">
        <f>[20]Series!$C190*10000</f>
        <v>0.31519021894008747</v>
      </c>
      <c r="CX85">
        <f>[20]Series!$C190*10000</f>
        <v>0.31519021894008747</v>
      </c>
      <c r="CY85">
        <f>[20]Series!$C190*10000</f>
        <v>0.31519021894008747</v>
      </c>
      <c r="CZ85">
        <f>[20]Series!$C190*10000</f>
        <v>0.31519021894008747</v>
      </c>
      <c r="DA85">
        <f>[20]Series!$C190*10000</f>
        <v>0.31519021894008747</v>
      </c>
      <c r="DB85">
        <f>[20]Series!$C190*10000</f>
        <v>0.31519021894008747</v>
      </c>
      <c r="DC85">
        <f>[20]Series!$C190*10000</f>
        <v>0.31519021894008747</v>
      </c>
      <c r="DD85">
        <f>[20]Series!$C190*10000</f>
        <v>0.31519021894008747</v>
      </c>
      <c r="DE85">
        <f>[20]Series!$C190*10000</f>
        <v>0.31519021894008747</v>
      </c>
      <c r="DF85">
        <f>[21]Series!$C190*10000</f>
        <v>0.31519021894008747</v>
      </c>
      <c r="DG85">
        <f>[21]Series!$C190*10000</f>
        <v>0.31519021894008747</v>
      </c>
      <c r="DH85">
        <f>[21]Series!$C190*10000</f>
        <v>0.31519021894008747</v>
      </c>
      <c r="DI85">
        <f>[21]Series!$C190*10000</f>
        <v>0.31519021894008747</v>
      </c>
      <c r="DJ85">
        <f>[21]Series!$C190*10000</f>
        <v>0.31519021894008747</v>
      </c>
      <c r="DK85">
        <f>[21]Series!$C190*10000</f>
        <v>0.31519021894008747</v>
      </c>
      <c r="DL85">
        <f>[21]Series!$C190*10000</f>
        <v>0.31519021894008747</v>
      </c>
      <c r="DM85">
        <f>[21]Series!$C190*10000</f>
        <v>0.31519021894008747</v>
      </c>
      <c r="DN85">
        <f>[21]Series!$C190*10000</f>
        <v>0.31519021894008747</v>
      </c>
      <c r="DO85">
        <f>[21]Series!$C190*10000</f>
        <v>0.31519021894008747</v>
      </c>
      <c r="DP85">
        <f>[21]Series!$C190*10000</f>
        <v>0.31519021894008747</v>
      </c>
      <c r="DQ85">
        <f>[21]Series!$C190*10000</f>
        <v>0.31519021894008747</v>
      </c>
      <c r="DR85">
        <f>[22]Series!$C190*10000</f>
        <v>0.31519021894008747</v>
      </c>
      <c r="DS85">
        <f>[22]Series!$C190*10000</f>
        <v>0.31519021894008747</v>
      </c>
      <c r="DT85">
        <f>[22]Series!$C190*10000</f>
        <v>0.31519021894008747</v>
      </c>
      <c r="DU85">
        <f>[22]Series!$C190*10000</f>
        <v>0.31519021894008747</v>
      </c>
      <c r="DV85">
        <f>[22]Series!$C190*10000</f>
        <v>0.31519021894008747</v>
      </c>
      <c r="DW85">
        <f>[22]Series!$C190*10000</f>
        <v>0.31519021894008747</v>
      </c>
      <c r="DX85">
        <f>[22]Series!$C190*10000</f>
        <v>0.31519021894008747</v>
      </c>
      <c r="DY85">
        <f>[22]Series!$C190*10000</f>
        <v>0.31519021894008747</v>
      </c>
      <c r="DZ85">
        <f>[22]Series!$C190*10000</f>
        <v>0.31519021894008747</v>
      </c>
      <c r="EA85">
        <f>[22]Series!$C190*10000</f>
        <v>0.31519021894008747</v>
      </c>
      <c r="EB85">
        <f>[22]Series!$C190*10000</f>
        <v>0.31519021894008747</v>
      </c>
      <c r="EC85">
        <f>[22]Series!$C190*10000</f>
        <v>0.31519021894008747</v>
      </c>
      <c r="ED85">
        <f>[23]Series!$C190*10000</f>
        <v>0.31519021894008747</v>
      </c>
      <c r="EE85">
        <f>[23]Series!$C190*10000</f>
        <v>0.31519021894008747</v>
      </c>
      <c r="EF85">
        <f>[23]Series!$C190*10000</f>
        <v>0.31519021894008747</v>
      </c>
      <c r="EG85">
        <f>[23]Series!$C190*10000</f>
        <v>0.31519021894008747</v>
      </c>
      <c r="EH85">
        <f>[23]Series!$C190*10000</f>
        <v>0.31519021894008747</v>
      </c>
      <c r="EI85">
        <f>[23]Series!$C190*10000</f>
        <v>0.31519021894008747</v>
      </c>
      <c r="EJ85">
        <f>[23]Series!$C190*10000</f>
        <v>0.31519021894008747</v>
      </c>
      <c r="EK85">
        <f>[23]Series!$C190*10000</f>
        <v>0.31519021894008747</v>
      </c>
      <c r="EL85">
        <f>[23]Series!$C190*10000</f>
        <v>0.31519021894008747</v>
      </c>
      <c r="EM85">
        <f>[23]Series!$C190*10000</f>
        <v>0.31519021894008747</v>
      </c>
      <c r="EN85">
        <f>[23]Series!$C190*10000</f>
        <v>0.31519021894008747</v>
      </c>
      <c r="EO85">
        <f>[23]Series!$C190*10000</f>
        <v>0.31519021894008747</v>
      </c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1:158" x14ac:dyDescent="0.3">
      <c r="A86" s="1">
        <v>42005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BV86">
        <f>[85]Sheet1!$C14</f>
        <v>0.29702475615253671</v>
      </c>
      <c r="BW86">
        <f>[86]Sheet1!$C14</f>
        <v>0.29702475615253671</v>
      </c>
      <c r="BX86">
        <f>[87]Sheet1!$C14</f>
        <v>0.29702475615253671</v>
      </c>
      <c r="BY86">
        <f>[88]Sheet1!$C14</f>
        <v>0.29702475615253671</v>
      </c>
      <c r="BZ86">
        <f>[89]Sheet1!$C14</f>
        <v>0.29702475615253671</v>
      </c>
      <c r="CA86">
        <f>[90]Sheet1!$C14</f>
        <v>0.29702475615253671</v>
      </c>
      <c r="CB86">
        <f>[91]Sheet1!$C14</f>
        <v>0.29702475615253671</v>
      </c>
      <c r="CC86">
        <f>[92]Sheet1!$C14</f>
        <v>0.29702475615253671</v>
      </c>
      <c r="CD86">
        <f>[93]Sheet1!$C14</f>
        <v>0.29702475615253671</v>
      </c>
      <c r="CE86">
        <f>[94]Sheet1!$C14</f>
        <v>0.29702475615253671</v>
      </c>
      <c r="CF86">
        <f>[95]Sheet1!$C14</f>
        <v>0.29702475615253671</v>
      </c>
      <c r="CG86">
        <f>[96]Sheet1!$C14</f>
        <v>0.29702475615253671</v>
      </c>
      <c r="CH86" s="3">
        <f>[97]Sheet1!$C2</f>
        <v>0.30434568021333863</v>
      </c>
      <c r="CI86">
        <f>[98]Sheet1!$C2</f>
        <v>0.30434568021333863</v>
      </c>
      <c r="CJ86">
        <f>[99]Sheet1!$C2</f>
        <v>0.30434568021333863</v>
      </c>
      <c r="CK86">
        <f>[100]Sheet1!$C2</f>
        <v>0.30434568021333863</v>
      </c>
      <c r="CL86">
        <f>[101]Sheet1!$C2</f>
        <v>0.30434568021333863</v>
      </c>
      <c r="CM86">
        <f>[102]Sheet1!$C2</f>
        <v>0.30434568021333863</v>
      </c>
      <c r="CN86">
        <f>[103]Sheet1!$C2</f>
        <v>0.30434568021333863</v>
      </c>
      <c r="CO86">
        <f>[104]Sheet1!$C2</f>
        <v>0.30434568021333863</v>
      </c>
      <c r="CP86">
        <f>[105]Sheet1!$C2</f>
        <v>0.30434568021333863</v>
      </c>
      <c r="CQ86">
        <f>[106]Sheet1!$C2</f>
        <v>0.30434568021333863</v>
      </c>
      <c r="CR86">
        <f>[107]Sheet1!$C2</f>
        <v>0.30434568021333863</v>
      </c>
      <c r="CS86">
        <f>[108]Sheet1!$C2</f>
        <v>0.30434568021333869</v>
      </c>
      <c r="CT86">
        <f>[20]Series!$C191*10000</f>
        <v>0.32653601183700953</v>
      </c>
      <c r="CU86">
        <f>[20]Series!$C191*10000</f>
        <v>0.32653601183700953</v>
      </c>
      <c r="CV86">
        <f>[20]Series!$C191*10000</f>
        <v>0.32653601183700953</v>
      </c>
      <c r="CW86">
        <f>[20]Series!$C191*10000</f>
        <v>0.32653601183700953</v>
      </c>
      <c r="CX86">
        <f>[20]Series!$C191*10000</f>
        <v>0.32653601183700953</v>
      </c>
      <c r="CY86">
        <f>[20]Series!$C191*10000</f>
        <v>0.32653601183700953</v>
      </c>
      <c r="CZ86">
        <f>[20]Series!$C191*10000</f>
        <v>0.32653601183700953</v>
      </c>
      <c r="DA86">
        <f>[20]Series!$C191*10000</f>
        <v>0.32653601183700953</v>
      </c>
      <c r="DB86">
        <f>[20]Series!$C191*10000</f>
        <v>0.32653601183700953</v>
      </c>
      <c r="DC86">
        <f>[20]Series!$C191*10000</f>
        <v>0.32653601183700953</v>
      </c>
      <c r="DD86">
        <f>[20]Series!$C191*10000</f>
        <v>0.32653601183700953</v>
      </c>
      <c r="DE86">
        <f>[20]Series!$C191*10000</f>
        <v>0.32653601183700953</v>
      </c>
      <c r="DF86">
        <f>[21]Series!$C191*10000</f>
        <v>0.32653601183700953</v>
      </c>
      <c r="DG86">
        <f>[21]Series!$C191*10000</f>
        <v>0.32653601183700953</v>
      </c>
      <c r="DH86">
        <f>[21]Series!$C191*10000</f>
        <v>0.32653601183700953</v>
      </c>
      <c r="DI86">
        <f>[21]Series!$C191*10000</f>
        <v>0.32653601183700953</v>
      </c>
      <c r="DJ86">
        <f>[21]Series!$C191*10000</f>
        <v>0.32653601183700953</v>
      </c>
      <c r="DK86">
        <f>[21]Series!$C191*10000</f>
        <v>0.32653601183700953</v>
      </c>
      <c r="DL86">
        <f>[21]Series!$C191*10000</f>
        <v>0.32653601183700953</v>
      </c>
      <c r="DM86">
        <f>[21]Series!$C191*10000</f>
        <v>0.32653601183700953</v>
      </c>
      <c r="DN86">
        <f>[21]Series!$C191*10000</f>
        <v>0.32653601183700953</v>
      </c>
      <c r="DO86">
        <f>[21]Series!$C191*10000</f>
        <v>0.32653601183700953</v>
      </c>
      <c r="DP86">
        <f>[21]Series!$C191*10000</f>
        <v>0.32653601183700953</v>
      </c>
      <c r="DQ86">
        <f>[21]Series!$C191*10000</f>
        <v>0.32653601183700953</v>
      </c>
      <c r="DR86">
        <f>[22]Series!$C191*10000</f>
        <v>0.32653601183700953</v>
      </c>
      <c r="DS86">
        <f>[22]Series!$C191*10000</f>
        <v>0.32653601183700953</v>
      </c>
      <c r="DT86">
        <f>[22]Series!$C191*10000</f>
        <v>0.32653601183700953</v>
      </c>
      <c r="DU86">
        <f>[22]Series!$C191*10000</f>
        <v>0.32653601183700953</v>
      </c>
      <c r="DV86">
        <f>[22]Series!$C191*10000</f>
        <v>0.32653601183700953</v>
      </c>
      <c r="DW86">
        <f>[22]Series!$C191*10000</f>
        <v>0.32653601183700953</v>
      </c>
      <c r="DX86">
        <f>[22]Series!$C191*10000</f>
        <v>0.32653601183700953</v>
      </c>
      <c r="DY86">
        <f>[22]Series!$C191*10000</f>
        <v>0.32653601183700953</v>
      </c>
      <c r="DZ86">
        <f>[22]Series!$C191*10000</f>
        <v>0.32653601183700953</v>
      </c>
      <c r="EA86">
        <f>[22]Series!$C191*10000</f>
        <v>0.32653601183700953</v>
      </c>
      <c r="EB86">
        <f>[22]Series!$C191*10000</f>
        <v>0.32653601183700953</v>
      </c>
      <c r="EC86">
        <f>[22]Series!$C191*10000</f>
        <v>0.32653601183700953</v>
      </c>
      <c r="ED86">
        <f>[23]Series!$C191*10000</f>
        <v>0.32653601183700953</v>
      </c>
      <c r="EE86">
        <f>[23]Series!$C191*10000</f>
        <v>0.32653601183700953</v>
      </c>
      <c r="EF86">
        <f>[23]Series!$C191*10000</f>
        <v>0.32653601183700953</v>
      </c>
      <c r="EG86">
        <f>[23]Series!$C191*10000</f>
        <v>0.32653601183700953</v>
      </c>
      <c r="EH86">
        <f>[23]Series!$C191*10000</f>
        <v>0.32653601183700953</v>
      </c>
      <c r="EI86">
        <f>[23]Series!$C191*10000</f>
        <v>0.32653601183700953</v>
      </c>
      <c r="EJ86">
        <f>[23]Series!$C191*10000</f>
        <v>0.32653601183700953</v>
      </c>
      <c r="EK86">
        <f>[23]Series!$C191*10000</f>
        <v>0.32653601183700953</v>
      </c>
      <c r="EL86">
        <f>[23]Series!$C191*10000</f>
        <v>0.32653601183700953</v>
      </c>
      <c r="EM86">
        <f>[23]Series!$C191*10000</f>
        <v>0.32653601183700953</v>
      </c>
      <c r="EN86">
        <f>[23]Series!$C191*10000</f>
        <v>0.32653601183700953</v>
      </c>
      <c r="EO86">
        <f>[23]Series!$C191*10000</f>
        <v>0.32653601183700953</v>
      </c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1:158" x14ac:dyDescent="0.3">
      <c r="A87" s="1">
        <v>42036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BV87">
        <f>[85]Sheet1!$C15</f>
        <v>0.29345468407336361</v>
      </c>
      <c r="BW87">
        <f>[86]Sheet1!$C15</f>
        <v>0.29731383418917379</v>
      </c>
      <c r="BX87">
        <f>[87]Sheet1!$C15</f>
        <v>0.29731383418917379</v>
      </c>
      <c r="BY87">
        <f>[88]Sheet1!$C15</f>
        <v>0.29731383418917379</v>
      </c>
      <c r="BZ87">
        <f>[89]Sheet1!$C15</f>
        <v>0.29731383418917379</v>
      </c>
      <c r="CA87">
        <f>[90]Sheet1!$C15</f>
        <v>0.29731383418917379</v>
      </c>
      <c r="CB87">
        <f>[91]Sheet1!$C15</f>
        <v>0.29731383418917379</v>
      </c>
      <c r="CC87">
        <f>[92]Sheet1!$C15</f>
        <v>0.29731383418917379</v>
      </c>
      <c r="CD87">
        <f>[93]Sheet1!$C15</f>
        <v>0.29731383418917379</v>
      </c>
      <c r="CE87">
        <f>[94]Sheet1!$C15</f>
        <v>0.29731383418917379</v>
      </c>
      <c r="CF87">
        <f>[95]Sheet1!$C15</f>
        <v>0.29731383418917379</v>
      </c>
      <c r="CG87">
        <f>[96]Sheet1!$C15</f>
        <v>0.29731383418917379</v>
      </c>
      <c r="CH87">
        <f>[97]Sheet1!$C3</f>
        <v>0.30685323725907537</v>
      </c>
      <c r="CI87">
        <f>[98]Sheet1!$C3</f>
        <v>0.30685323725907537</v>
      </c>
      <c r="CJ87">
        <f>[99]Sheet1!$C3</f>
        <v>0.30685323725907537</v>
      </c>
      <c r="CK87">
        <f>[100]Sheet1!$C3</f>
        <v>0.30685323725907537</v>
      </c>
      <c r="CL87">
        <f>[101]Sheet1!$C3</f>
        <v>0.30685323725907537</v>
      </c>
      <c r="CM87">
        <f>[102]Sheet1!$C3</f>
        <v>0.30685323725907537</v>
      </c>
      <c r="CN87">
        <f>[103]Sheet1!$C3</f>
        <v>0.30685323725907537</v>
      </c>
      <c r="CO87">
        <f>[104]Sheet1!$C3</f>
        <v>0.30685323725907537</v>
      </c>
      <c r="CP87">
        <f>[105]Sheet1!$C3</f>
        <v>0.30685323725907537</v>
      </c>
      <c r="CQ87">
        <f>[106]Sheet1!$C3</f>
        <v>0.30685323725907537</v>
      </c>
      <c r="CR87">
        <f>[107]Sheet1!$C3</f>
        <v>0.30685323725907537</v>
      </c>
      <c r="CS87">
        <f>[108]Sheet1!$C3</f>
        <v>0.30685323725907543</v>
      </c>
      <c r="CT87">
        <f>[20]Series!$C192*10000</f>
        <v>0.3105188653390652</v>
      </c>
      <c r="CU87">
        <f>[20]Series!$C192*10000</f>
        <v>0.3105188653390652</v>
      </c>
      <c r="CV87">
        <f>[20]Series!$C192*10000</f>
        <v>0.3105188653390652</v>
      </c>
      <c r="CW87">
        <f>[20]Series!$C192*10000</f>
        <v>0.3105188653390652</v>
      </c>
      <c r="CX87">
        <f>[20]Series!$C192*10000</f>
        <v>0.3105188653390652</v>
      </c>
      <c r="CY87">
        <f>[20]Series!$C192*10000</f>
        <v>0.3105188653390652</v>
      </c>
      <c r="CZ87">
        <f>[20]Series!$C192*10000</f>
        <v>0.3105188653390652</v>
      </c>
      <c r="DA87">
        <f>[20]Series!$C192*10000</f>
        <v>0.3105188653390652</v>
      </c>
      <c r="DB87">
        <f>[20]Series!$C192*10000</f>
        <v>0.3105188653390652</v>
      </c>
      <c r="DC87">
        <f>[20]Series!$C192*10000</f>
        <v>0.3105188653390652</v>
      </c>
      <c r="DD87">
        <f>[20]Series!$C192*10000</f>
        <v>0.3105188653390652</v>
      </c>
      <c r="DE87">
        <f>[20]Series!$C192*10000</f>
        <v>0.3105188653390652</v>
      </c>
      <c r="DF87">
        <f>[21]Series!$C192*10000</f>
        <v>0.3105188653390652</v>
      </c>
      <c r="DG87">
        <f>[21]Series!$C192*10000</f>
        <v>0.3105188653390652</v>
      </c>
      <c r="DH87">
        <f>[21]Series!$C192*10000</f>
        <v>0.3105188653390652</v>
      </c>
      <c r="DI87">
        <f>[21]Series!$C192*10000</f>
        <v>0.3105188653390652</v>
      </c>
      <c r="DJ87">
        <f>[21]Series!$C192*10000</f>
        <v>0.3105188653390652</v>
      </c>
      <c r="DK87">
        <f>[21]Series!$C192*10000</f>
        <v>0.3105188653390652</v>
      </c>
      <c r="DL87">
        <f>[21]Series!$C192*10000</f>
        <v>0.3105188653390652</v>
      </c>
      <c r="DM87">
        <f>[21]Series!$C192*10000</f>
        <v>0.3105188653390652</v>
      </c>
      <c r="DN87">
        <f>[21]Series!$C192*10000</f>
        <v>0.3105188653390652</v>
      </c>
      <c r="DO87">
        <f>[21]Series!$C192*10000</f>
        <v>0.3105188653390652</v>
      </c>
      <c r="DP87">
        <f>[21]Series!$C192*10000</f>
        <v>0.3105188653390652</v>
      </c>
      <c r="DQ87">
        <f>[21]Series!$C192*10000</f>
        <v>0.3105188653390652</v>
      </c>
      <c r="DR87">
        <f>[22]Series!$C192*10000</f>
        <v>0.3105188653390652</v>
      </c>
      <c r="DS87">
        <f>[22]Series!$C192*10000</f>
        <v>0.3105188653390652</v>
      </c>
      <c r="DT87">
        <f>[22]Series!$C192*10000</f>
        <v>0.3105188653390652</v>
      </c>
      <c r="DU87">
        <f>[22]Series!$C192*10000</f>
        <v>0.3105188653390652</v>
      </c>
      <c r="DV87">
        <f>[22]Series!$C192*10000</f>
        <v>0.3105188653390652</v>
      </c>
      <c r="DW87">
        <f>[22]Series!$C192*10000</f>
        <v>0.3105188653390652</v>
      </c>
      <c r="DX87">
        <f>[22]Series!$C192*10000</f>
        <v>0.3105188653390652</v>
      </c>
      <c r="DY87">
        <f>[22]Series!$C192*10000</f>
        <v>0.3105188653390652</v>
      </c>
      <c r="DZ87">
        <f>[22]Series!$C192*10000</f>
        <v>0.3105188653390652</v>
      </c>
      <c r="EA87">
        <f>[22]Series!$C192*10000</f>
        <v>0.3105188653390652</v>
      </c>
      <c r="EB87">
        <f>[22]Series!$C192*10000</f>
        <v>0.3105188653390652</v>
      </c>
      <c r="EC87">
        <f>[22]Series!$C192*10000</f>
        <v>0.3105188653390652</v>
      </c>
      <c r="ED87">
        <f>[23]Series!$C192*10000</f>
        <v>0.3105188653390652</v>
      </c>
      <c r="EE87">
        <f>[23]Series!$C192*10000</f>
        <v>0.3105188653390652</v>
      </c>
      <c r="EF87">
        <f>[23]Series!$C192*10000</f>
        <v>0.3105188653390652</v>
      </c>
      <c r="EG87">
        <f>[23]Series!$C192*10000</f>
        <v>0.3105188653390652</v>
      </c>
      <c r="EH87">
        <f>[23]Series!$C192*10000</f>
        <v>0.3105188653390652</v>
      </c>
      <c r="EI87">
        <f>[23]Series!$C192*10000</f>
        <v>0.3105188653390652</v>
      </c>
      <c r="EJ87">
        <f>[23]Series!$C192*10000</f>
        <v>0.3105188653390652</v>
      </c>
      <c r="EK87">
        <f>[23]Series!$C192*10000</f>
        <v>0.3105188653390652</v>
      </c>
      <c r="EL87">
        <f>[23]Series!$C192*10000</f>
        <v>0.3105188653390652</v>
      </c>
      <c r="EM87">
        <f>[23]Series!$C192*10000</f>
        <v>0.3105188653390652</v>
      </c>
      <c r="EN87">
        <f>[23]Series!$C192*10000</f>
        <v>0.3105188653390652</v>
      </c>
      <c r="EO87">
        <f>[23]Series!$C192*10000</f>
        <v>0.3105188653390652</v>
      </c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1:158" x14ac:dyDescent="0.3">
      <c r="A88" s="1">
        <v>42064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BV88">
        <f>[85]Sheet1!$C16</f>
        <v>0.29210630792628262</v>
      </c>
      <c r="BW88">
        <f>[86]Sheet1!$C16</f>
        <v>0.29536167452923873</v>
      </c>
      <c r="BX88">
        <f>[87]Sheet1!$C16</f>
        <v>0.30283506858761244</v>
      </c>
      <c r="BY88">
        <f>[88]Sheet1!$C16</f>
        <v>0.30283506858761244</v>
      </c>
      <c r="BZ88">
        <f>[89]Sheet1!$C16</f>
        <v>0.30283506858761244</v>
      </c>
      <c r="CA88">
        <f>[90]Sheet1!$C16</f>
        <v>0.30283506858761244</v>
      </c>
      <c r="CB88">
        <f>[91]Sheet1!$C16</f>
        <v>0.30283506858761244</v>
      </c>
      <c r="CC88">
        <f>[92]Sheet1!$C16</f>
        <v>0.30283506858761244</v>
      </c>
      <c r="CD88">
        <f>[93]Sheet1!$C16</f>
        <v>0.30283506858761244</v>
      </c>
      <c r="CE88">
        <f>[94]Sheet1!$C16</f>
        <v>0.30283506858761244</v>
      </c>
      <c r="CF88">
        <f>[95]Sheet1!$C16</f>
        <v>0.30283506858761244</v>
      </c>
      <c r="CG88">
        <f>[96]Sheet1!$C16</f>
        <v>0.3028350685876125</v>
      </c>
      <c r="CH88">
        <f>[97]Sheet1!$C4</f>
        <v>0.31137539376186035</v>
      </c>
      <c r="CI88">
        <f>[98]Sheet1!$C4</f>
        <v>0.31137539376186035</v>
      </c>
      <c r="CJ88">
        <f>[99]Sheet1!$C4</f>
        <v>0.31137539376186035</v>
      </c>
      <c r="CK88">
        <f>[100]Sheet1!$C4</f>
        <v>0.31137539376186035</v>
      </c>
      <c r="CL88">
        <f>[101]Sheet1!$C4</f>
        <v>0.31137539376186035</v>
      </c>
      <c r="CM88">
        <f>[102]Sheet1!$C4</f>
        <v>0.31137539376186035</v>
      </c>
      <c r="CN88">
        <f>[103]Sheet1!$C4</f>
        <v>0.31137539376186035</v>
      </c>
      <c r="CO88">
        <f>[104]Sheet1!$C4</f>
        <v>0.31137539376186035</v>
      </c>
      <c r="CP88">
        <f>[105]Sheet1!$C4</f>
        <v>0.31137539376186035</v>
      </c>
      <c r="CQ88">
        <f>[106]Sheet1!$C4</f>
        <v>0.31137539376186035</v>
      </c>
      <c r="CR88">
        <f>[107]Sheet1!$C4</f>
        <v>0.31137539376186035</v>
      </c>
      <c r="CS88">
        <f>[108]Sheet1!$C4</f>
        <v>0.31137539376186046</v>
      </c>
      <c r="CT88">
        <f>[20]Series!$C193*10000</f>
        <v>0.33152863834532903</v>
      </c>
      <c r="CU88">
        <f>[20]Series!$C193*10000</f>
        <v>0.33152863834532903</v>
      </c>
      <c r="CV88">
        <f>[20]Series!$C193*10000</f>
        <v>0.33152863834532903</v>
      </c>
      <c r="CW88">
        <f>[20]Series!$C193*10000</f>
        <v>0.33152863834532903</v>
      </c>
      <c r="CX88">
        <f>[20]Series!$C193*10000</f>
        <v>0.33152863834532903</v>
      </c>
      <c r="CY88">
        <f>[20]Series!$C193*10000</f>
        <v>0.33152863834532903</v>
      </c>
      <c r="CZ88">
        <f>[20]Series!$C193*10000</f>
        <v>0.33152863834532903</v>
      </c>
      <c r="DA88">
        <f>[20]Series!$C193*10000</f>
        <v>0.33152863834532903</v>
      </c>
      <c r="DB88">
        <f>[20]Series!$C193*10000</f>
        <v>0.33152863834532903</v>
      </c>
      <c r="DC88">
        <f>[20]Series!$C193*10000</f>
        <v>0.33152863834532903</v>
      </c>
      <c r="DD88">
        <f>[20]Series!$C193*10000</f>
        <v>0.33152863834532903</v>
      </c>
      <c r="DE88">
        <f>[20]Series!$C193*10000</f>
        <v>0.33152863834532903</v>
      </c>
      <c r="DF88">
        <f>[21]Series!$C193*10000</f>
        <v>0.33152863834532903</v>
      </c>
      <c r="DG88">
        <f>[21]Series!$C193*10000</f>
        <v>0.33152863834532903</v>
      </c>
      <c r="DH88">
        <f>[21]Series!$C193*10000</f>
        <v>0.33152863834532903</v>
      </c>
      <c r="DI88">
        <f>[21]Series!$C193*10000</f>
        <v>0.33152863834532903</v>
      </c>
      <c r="DJ88">
        <f>[21]Series!$C193*10000</f>
        <v>0.33152863834532903</v>
      </c>
      <c r="DK88">
        <f>[21]Series!$C193*10000</f>
        <v>0.33152863834532903</v>
      </c>
      <c r="DL88">
        <f>[21]Series!$C193*10000</f>
        <v>0.33152863834532903</v>
      </c>
      <c r="DM88">
        <f>[21]Series!$C193*10000</f>
        <v>0.33152863834532903</v>
      </c>
      <c r="DN88">
        <f>[21]Series!$C193*10000</f>
        <v>0.33152863834532903</v>
      </c>
      <c r="DO88">
        <f>[21]Series!$C193*10000</f>
        <v>0.33152863834532903</v>
      </c>
      <c r="DP88">
        <f>[21]Series!$C193*10000</f>
        <v>0.33152863834532903</v>
      </c>
      <c r="DQ88">
        <f>[21]Series!$C193*10000</f>
        <v>0.33152863834532903</v>
      </c>
      <c r="DR88">
        <f>[22]Series!$C193*10000</f>
        <v>0.33152863834532903</v>
      </c>
      <c r="DS88">
        <f>[22]Series!$C193*10000</f>
        <v>0.33152863834532903</v>
      </c>
      <c r="DT88">
        <f>[22]Series!$C193*10000</f>
        <v>0.33152863834532903</v>
      </c>
      <c r="DU88">
        <f>[22]Series!$C193*10000</f>
        <v>0.33152863834532903</v>
      </c>
      <c r="DV88">
        <f>[22]Series!$C193*10000</f>
        <v>0.33152863834532903</v>
      </c>
      <c r="DW88">
        <f>[22]Series!$C193*10000</f>
        <v>0.33152863834532903</v>
      </c>
      <c r="DX88">
        <f>[22]Series!$C193*10000</f>
        <v>0.33152863834532903</v>
      </c>
      <c r="DY88">
        <f>[22]Series!$C193*10000</f>
        <v>0.33152863834532903</v>
      </c>
      <c r="DZ88">
        <f>[22]Series!$C193*10000</f>
        <v>0.33152863834532903</v>
      </c>
      <c r="EA88">
        <f>[22]Series!$C193*10000</f>
        <v>0.33152863834532903</v>
      </c>
      <c r="EB88">
        <f>[22]Series!$C193*10000</f>
        <v>0.33152863834532903</v>
      </c>
      <c r="EC88">
        <f>[22]Series!$C193*10000</f>
        <v>0.33152863834532903</v>
      </c>
      <c r="ED88">
        <f>[23]Series!$C193*10000</f>
        <v>0.33152863834532903</v>
      </c>
      <c r="EE88">
        <f>[23]Series!$C193*10000</f>
        <v>0.33152863834532903</v>
      </c>
      <c r="EF88">
        <f>[23]Series!$C193*10000</f>
        <v>0.33152863834532903</v>
      </c>
      <c r="EG88">
        <f>[23]Series!$C193*10000</f>
        <v>0.33152863834532903</v>
      </c>
      <c r="EH88">
        <f>[23]Series!$C193*10000</f>
        <v>0.33152863834532903</v>
      </c>
      <c r="EI88">
        <f>[23]Series!$C193*10000</f>
        <v>0.33152863834532903</v>
      </c>
      <c r="EJ88">
        <f>[23]Series!$C193*10000</f>
        <v>0.33152863834532903</v>
      </c>
      <c r="EK88">
        <f>[23]Series!$C193*10000</f>
        <v>0.33152863834532903</v>
      </c>
      <c r="EL88">
        <f>[23]Series!$C193*10000</f>
        <v>0.33152863834532903</v>
      </c>
      <c r="EM88">
        <f>[23]Series!$C193*10000</f>
        <v>0.33152863834532903</v>
      </c>
      <c r="EN88">
        <f>[23]Series!$C193*10000</f>
        <v>0.33152863834532903</v>
      </c>
      <c r="EO88">
        <f>[23]Series!$C193*10000</f>
        <v>0.33152863834532903</v>
      </c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1:158" x14ac:dyDescent="0.3">
      <c r="A89" s="1">
        <v>42095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BV89">
        <f>[85]Sheet1!$C17</f>
        <v>0.29315436831291208</v>
      </c>
      <c r="BW89">
        <f>[86]Sheet1!$C17</f>
        <v>0.30048539326694457</v>
      </c>
      <c r="BX89">
        <f>[87]Sheet1!$C17</f>
        <v>0.30596684739732616</v>
      </c>
      <c r="BY89">
        <f>[88]Sheet1!$C17</f>
        <v>0.31506376393903923</v>
      </c>
      <c r="BZ89">
        <f>[89]Sheet1!$C17</f>
        <v>0.31506376393903923</v>
      </c>
      <c r="CA89">
        <f>[90]Sheet1!$C17</f>
        <v>0.31506376393903923</v>
      </c>
      <c r="CB89">
        <f>[91]Sheet1!$C17</f>
        <v>0.31506376393903923</v>
      </c>
      <c r="CC89">
        <f>[92]Sheet1!$C17</f>
        <v>0.31506376393903923</v>
      </c>
      <c r="CD89">
        <f>[93]Sheet1!$C17</f>
        <v>0.31506376393903923</v>
      </c>
      <c r="CE89">
        <f>[94]Sheet1!$C17</f>
        <v>0.31506376393903923</v>
      </c>
      <c r="CF89">
        <f>[95]Sheet1!$C17</f>
        <v>0.31506376393903923</v>
      </c>
      <c r="CG89">
        <f>[96]Sheet1!$C17</f>
        <v>0.31506376393903923</v>
      </c>
      <c r="CH89">
        <f>[97]Sheet1!$C5</f>
        <v>0.32106270967929856</v>
      </c>
      <c r="CI89">
        <f>[98]Sheet1!$C5</f>
        <v>0.32106270967929856</v>
      </c>
      <c r="CJ89">
        <f>[99]Sheet1!$C5</f>
        <v>0.32106270967929856</v>
      </c>
      <c r="CK89">
        <f>[100]Sheet1!$C5</f>
        <v>0.32106270967929856</v>
      </c>
      <c r="CL89">
        <f>[101]Sheet1!$C5</f>
        <v>0.32106270967929856</v>
      </c>
      <c r="CM89">
        <f>[102]Sheet1!$C5</f>
        <v>0.32106270967929856</v>
      </c>
      <c r="CN89">
        <f>[103]Sheet1!$C5</f>
        <v>0.32106270967929856</v>
      </c>
      <c r="CO89">
        <f>[104]Sheet1!$C5</f>
        <v>0.32106270967929856</v>
      </c>
      <c r="CP89">
        <f>[105]Sheet1!$C5</f>
        <v>0.32106270967929856</v>
      </c>
      <c r="CQ89">
        <f>[106]Sheet1!$C5</f>
        <v>0.32106270967929856</v>
      </c>
      <c r="CR89">
        <f>[107]Sheet1!$C5</f>
        <v>0.32106270967929856</v>
      </c>
      <c r="CS89">
        <f>[108]Sheet1!$C5</f>
        <v>0.32106270967929862</v>
      </c>
      <c r="CT89">
        <f>[20]Series!$C194*10000</f>
        <v>0.30886155528079162</v>
      </c>
      <c r="CU89">
        <f>[20]Series!$C194*10000</f>
        <v>0.30886155528079162</v>
      </c>
      <c r="CV89">
        <f>[20]Series!$C194*10000</f>
        <v>0.30886155528079162</v>
      </c>
      <c r="CW89">
        <f>[20]Series!$C194*10000</f>
        <v>0.30886155528079162</v>
      </c>
      <c r="CX89">
        <f>[20]Series!$C194*10000</f>
        <v>0.30886155528079162</v>
      </c>
      <c r="CY89">
        <f>[20]Series!$C194*10000</f>
        <v>0.30886155528079162</v>
      </c>
      <c r="CZ89">
        <f>[20]Series!$C194*10000</f>
        <v>0.30886155528079162</v>
      </c>
      <c r="DA89">
        <f>[20]Series!$C194*10000</f>
        <v>0.30886155528079162</v>
      </c>
      <c r="DB89">
        <f>[20]Series!$C194*10000</f>
        <v>0.30886155528079162</v>
      </c>
      <c r="DC89">
        <f>[20]Series!$C194*10000</f>
        <v>0.30886155528079162</v>
      </c>
      <c r="DD89">
        <f>[20]Series!$C194*10000</f>
        <v>0.30886155528079162</v>
      </c>
      <c r="DE89">
        <f>[20]Series!$C194*10000</f>
        <v>0.30886155528079162</v>
      </c>
      <c r="DF89">
        <f>[21]Series!$C194*10000</f>
        <v>0.30886155528079162</v>
      </c>
      <c r="DG89">
        <f>[21]Series!$C194*10000</f>
        <v>0.30886155528079162</v>
      </c>
      <c r="DH89">
        <f>[21]Series!$C194*10000</f>
        <v>0.30886155528079162</v>
      </c>
      <c r="DI89">
        <f>[21]Series!$C194*10000</f>
        <v>0.30886155528079162</v>
      </c>
      <c r="DJ89">
        <f>[21]Series!$C194*10000</f>
        <v>0.30886155528079162</v>
      </c>
      <c r="DK89">
        <f>[21]Series!$C194*10000</f>
        <v>0.30886155528079162</v>
      </c>
      <c r="DL89">
        <f>[21]Series!$C194*10000</f>
        <v>0.30886155528079162</v>
      </c>
      <c r="DM89">
        <f>[21]Series!$C194*10000</f>
        <v>0.30886155528079162</v>
      </c>
      <c r="DN89">
        <f>[21]Series!$C194*10000</f>
        <v>0.30886155528079162</v>
      </c>
      <c r="DO89">
        <f>[21]Series!$C194*10000</f>
        <v>0.30886155528079162</v>
      </c>
      <c r="DP89">
        <f>[21]Series!$C194*10000</f>
        <v>0.30886155528079162</v>
      </c>
      <c r="DQ89">
        <f>[21]Series!$C194*10000</f>
        <v>0.30886155528079162</v>
      </c>
      <c r="DR89">
        <f>[22]Series!$C194*10000</f>
        <v>0.30886155528079162</v>
      </c>
      <c r="DS89">
        <f>[22]Series!$C194*10000</f>
        <v>0.30886155528079162</v>
      </c>
      <c r="DT89">
        <f>[22]Series!$C194*10000</f>
        <v>0.30886155528079162</v>
      </c>
      <c r="DU89">
        <f>[22]Series!$C194*10000</f>
        <v>0.30886155528079162</v>
      </c>
      <c r="DV89">
        <f>[22]Series!$C194*10000</f>
        <v>0.30886155528079162</v>
      </c>
      <c r="DW89">
        <f>[22]Series!$C194*10000</f>
        <v>0.30886155528079162</v>
      </c>
      <c r="DX89">
        <f>[22]Series!$C194*10000</f>
        <v>0.30886155528079162</v>
      </c>
      <c r="DY89">
        <f>[22]Series!$C194*10000</f>
        <v>0.30886155528079162</v>
      </c>
      <c r="DZ89">
        <f>[22]Series!$C194*10000</f>
        <v>0.30886155528079162</v>
      </c>
      <c r="EA89">
        <f>[22]Series!$C194*10000</f>
        <v>0.30886155528079162</v>
      </c>
      <c r="EB89">
        <f>[22]Series!$C194*10000</f>
        <v>0.30886155528079162</v>
      </c>
      <c r="EC89">
        <f>[22]Series!$C194*10000</f>
        <v>0.30886155528079162</v>
      </c>
      <c r="ED89">
        <f>[23]Series!$C194*10000</f>
        <v>0.30886155528079162</v>
      </c>
      <c r="EE89">
        <f>[23]Series!$C194*10000</f>
        <v>0.30886155528079162</v>
      </c>
      <c r="EF89">
        <f>[23]Series!$C194*10000</f>
        <v>0.30886155528079162</v>
      </c>
      <c r="EG89">
        <f>[23]Series!$C194*10000</f>
        <v>0.30886155528079162</v>
      </c>
      <c r="EH89">
        <f>[23]Series!$C194*10000</f>
        <v>0.30886155528079162</v>
      </c>
      <c r="EI89">
        <f>[23]Series!$C194*10000</f>
        <v>0.30886155528079162</v>
      </c>
      <c r="EJ89">
        <f>[23]Series!$C194*10000</f>
        <v>0.30886155528079162</v>
      </c>
      <c r="EK89">
        <f>[23]Series!$C194*10000</f>
        <v>0.30886155528079162</v>
      </c>
      <c r="EL89">
        <f>[23]Series!$C194*10000</f>
        <v>0.30886155528079162</v>
      </c>
      <c r="EM89">
        <f>[23]Series!$C194*10000</f>
        <v>0.30886155528079162</v>
      </c>
      <c r="EN89">
        <f>[23]Series!$C194*10000</f>
        <v>0.30886155528079162</v>
      </c>
      <c r="EO89">
        <f>[23]Series!$C194*10000</f>
        <v>0.30886155528079162</v>
      </c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1:158" x14ac:dyDescent="0.3">
      <c r="A90" s="1">
        <v>42125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BV90">
        <f>[85]Sheet1!$C18</f>
        <v>0.29135892067920299</v>
      </c>
      <c r="BW90">
        <f>[86]Sheet1!$C18</f>
        <v>0.29687278970345543</v>
      </c>
      <c r="BX90">
        <f>[87]Sheet1!$C18</f>
        <v>0.30356414779981283</v>
      </c>
      <c r="BY90">
        <f>[88]Sheet1!$C18</f>
        <v>0.30776516321395259</v>
      </c>
      <c r="BZ90">
        <f>[89]Sheet1!$C18</f>
        <v>0.3110898727327735</v>
      </c>
      <c r="CA90">
        <f>[90]Sheet1!$C18</f>
        <v>0.3110898727327735</v>
      </c>
      <c r="CB90">
        <f>[91]Sheet1!$C18</f>
        <v>0.3110898727327735</v>
      </c>
      <c r="CC90">
        <f>[92]Sheet1!$C18</f>
        <v>0.3110898727327735</v>
      </c>
      <c r="CD90">
        <f>[93]Sheet1!$C18</f>
        <v>0.3110898727327735</v>
      </c>
      <c r="CE90">
        <f>[94]Sheet1!$C18</f>
        <v>0.3110898727327735</v>
      </c>
      <c r="CF90">
        <f>[95]Sheet1!$C18</f>
        <v>0.3110898727327735</v>
      </c>
      <c r="CG90">
        <f>[96]Sheet1!$C18</f>
        <v>0.31108987273277355</v>
      </c>
      <c r="CH90">
        <f>[97]Sheet1!$C6</f>
        <v>0.31636320695645037</v>
      </c>
      <c r="CI90">
        <f>[98]Sheet1!$C6</f>
        <v>0.31636320695645037</v>
      </c>
      <c r="CJ90">
        <f>[99]Sheet1!$C6</f>
        <v>0.31636320695645037</v>
      </c>
      <c r="CK90">
        <f>[100]Sheet1!$C6</f>
        <v>0.31636320695645037</v>
      </c>
      <c r="CL90">
        <f>[101]Sheet1!$C6</f>
        <v>0.31636320695645037</v>
      </c>
      <c r="CM90">
        <f>[102]Sheet1!$C6</f>
        <v>0.31636320695645037</v>
      </c>
      <c r="CN90">
        <f>[103]Sheet1!$C6</f>
        <v>0.31636320695645037</v>
      </c>
      <c r="CO90">
        <f>[104]Sheet1!$C6</f>
        <v>0.31636320695645037</v>
      </c>
      <c r="CP90">
        <f>[105]Sheet1!$C6</f>
        <v>0.31636320695645037</v>
      </c>
      <c r="CQ90">
        <f>[106]Sheet1!$C6</f>
        <v>0.31636320695645037</v>
      </c>
      <c r="CR90">
        <f>[107]Sheet1!$C6</f>
        <v>0.31636320695645037</v>
      </c>
      <c r="CS90">
        <f>[108]Sheet1!$C6</f>
        <v>0.31636320695645048</v>
      </c>
      <c r="CT90">
        <f>[20]Series!$C195*10000</f>
        <v>0.33884136744632709</v>
      </c>
      <c r="CU90">
        <f>[20]Series!$C195*10000</f>
        <v>0.33884136744632709</v>
      </c>
      <c r="CV90">
        <f>[20]Series!$C195*10000</f>
        <v>0.33884136744632709</v>
      </c>
      <c r="CW90">
        <f>[20]Series!$C195*10000</f>
        <v>0.33884136744632709</v>
      </c>
      <c r="CX90">
        <f>[20]Series!$C195*10000</f>
        <v>0.33884136744632709</v>
      </c>
      <c r="CY90">
        <f>[20]Series!$C195*10000</f>
        <v>0.33884136744632709</v>
      </c>
      <c r="CZ90">
        <f>[20]Series!$C195*10000</f>
        <v>0.33884136744632709</v>
      </c>
      <c r="DA90">
        <f>[20]Series!$C195*10000</f>
        <v>0.33884136744632709</v>
      </c>
      <c r="DB90">
        <f>[20]Series!$C195*10000</f>
        <v>0.33884136744632709</v>
      </c>
      <c r="DC90">
        <f>[20]Series!$C195*10000</f>
        <v>0.33884136744632709</v>
      </c>
      <c r="DD90">
        <f>[20]Series!$C195*10000</f>
        <v>0.33884136744632709</v>
      </c>
      <c r="DE90">
        <f>[20]Series!$C195*10000</f>
        <v>0.33884136744632709</v>
      </c>
      <c r="DF90">
        <f>[21]Series!$C195*10000</f>
        <v>0.33884136744632709</v>
      </c>
      <c r="DG90">
        <f>[21]Series!$C195*10000</f>
        <v>0.33884136744632709</v>
      </c>
      <c r="DH90">
        <f>[21]Series!$C195*10000</f>
        <v>0.33884136744632709</v>
      </c>
      <c r="DI90">
        <f>[21]Series!$C195*10000</f>
        <v>0.33884136744632709</v>
      </c>
      <c r="DJ90">
        <f>[21]Series!$C195*10000</f>
        <v>0.33884136744632709</v>
      </c>
      <c r="DK90">
        <f>[21]Series!$C195*10000</f>
        <v>0.33884136744632709</v>
      </c>
      <c r="DL90">
        <f>[21]Series!$C195*10000</f>
        <v>0.33884136744632709</v>
      </c>
      <c r="DM90">
        <f>[21]Series!$C195*10000</f>
        <v>0.33884136744632709</v>
      </c>
      <c r="DN90">
        <f>[21]Series!$C195*10000</f>
        <v>0.33884136744632709</v>
      </c>
      <c r="DO90">
        <f>[21]Series!$C195*10000</f>
        <v>0.33884136744632709</v>
      </c>
      <c r="DP90">
        <f>[21]Series!$C195*10000</f>
        <v>0.33884136744632709</v>
      </c>
      <c r="DQ90">
        <f>[21]Series!$C195*10000</f>
        <v>0.33884136744632709</v>
      </c>
      <c r="DR90">
        <f>[22]Series!$C195*10000</f>
        <v>0.33884136744632709</v>
      </c>
      <c r="DS90">
        <f>[22]Series!$C195*10000</f>
        <v>0.33884136744632709</v>
      </c>
      <c r="DT90">
        <f>[22]Series!$C195*10000</f>
        <v>0.33884136744632709</v>
      </c>
      <c r="DU90">
        <f>[22]Series!$C195*10000</f>
        <v>0.33884136744632709</v>
      </c>
      <c r="DV90">
        <f>[22]Series!$C195*10000</f>
        <v>0.33884136744632709</v>
      </c>
      <c r="DW90">
        <f>[22]Series!$C195*10000</f>
        <v>0.33884136744632709</v>
      </c>
      <c r="DX90">
        <f>[22]Series!$C195*10000</f>
        <v>0.33884136744632709</v>
      </c>
      <c r="DY90">
        <f>[22]Series!$C195*10000</f>
        <v>0.33884136744632709</v>
      </c>
      <c r="DZ90">
        <f>[22]Series!$C195*10000</f>
        <v>0.33884136744632709</v>
      </c>
      <c r="EA90">
        <f>[22]Series!$C195*10000</f>
        <v>0.33884136744632709</v>
      </c>
      <c r="EB90">
        <f>[22]Series!$C195*10000</f>
        <v>0.33884136744632709</v>
      </c>
      <c r="EC90">
        <f>[22]Series!$C195*10000</f>
        <v>0.33884136744632709</v>
      </c>
      <c r="ED90">
        <f>[23]Series!$C195*10000</f>
        <v>0.33884136744632709</v>
      </c>
      <c r="EE90">
        <f>[23]Series!$C195*10000</f>
        <v>0.33884136744632709</v>
      </c>
      <c r="EF90">
        <f>[23]Series!$C195*10000</f>
        <v>0.33884136744632709</v>
      </c>
      <c r="EG90">
        <f>[23]Series!$C195*10000</f>
        <v>0.33884136744632709</v>
      </c>
      <c r="EH90">
        <f>[23]Series!$C195*10000</f>
        <v>0.33884136744632709</v>
      </c>
      <c r="EI90">
        <f>[23]Series!$C195*10000</f>
        <v>0.33884136744632709</v>
      </c>
      <c r="EJ90">
        <f>[23]Series!$C195*10000</f>
        <v>0.33884136744632709</v>
      </c>
      <c r="EK90">
        <f>[23]Series!$C195*10000</f>
        <v>0.33884136744632709</v>
      </c>
      <c r="EL90">
        <f>[23]Series!$C195*10000</f>
        <v>0.33884136744632709</v>
      </c>
      <c r="EM90">
        <f>[23]Series!$C195*10000</f>
        <v>0.33884136744632709</v>
      </c>
      <c r="EN90">
        <f>[23]Series!$C195*10000</f>
        <v>0.33884136744632709</v>
      </c>
      <c r="EO90">
        <f>[23]Series!$C195*10000</f>
        <v>0.33884136744632709</v>
      </c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1:158" x14ac:dyDescent="0.3">
      <c r="A91" s="1">
        <v>42156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BV91">
        <f>[85]Sheet1!$C19</f>
        <v>0.2920785418622896</v>
      </c>
      <c r="BW91">
        <f>[86]Sheet1!$C19</f>
        <v>0.29793001546057285</v>
      </c>
      <c r="BX91">
        <f>[87]Sheet1!$C19</f>
        <v>0.30510892446389454</v>
      </c>
      <c r="BY91">
        <f>[88]Sheet1!$C19</f>
        <v>0.30994147676830197</v>
      </c>
      <c r="BZ91">
        <f>[89]Sheet1!$C19</f>
        <v>0.31232500667757723</v>
      </c>
      <c r="CA91">
        <f>[90]Sheet1!$C19</f>
        <v>0.31533763797984105</v>
      </c>
      <c r="CB91">
        <f>[91]Sheet1!$C19</f>
        <v>0.31533763797984105</v>
      </c>
      <c r="CC91">
        <f>[92]Sheet1!$C19</f>
        <v>0.31533763797984105</v>
      </c>
      <c r="CD91">
        <f>[93]Sheet1!$C19</f>
        <v>0.31533763797984105</v>
      </c>
      <c r="CE91">
        <f>[94]Sheet1!$C19</f>
        <v>0.31533763797984105</v>
      </c>
      <c r="CF91">
        <f>[95]Sheet1!$C19</f>
        <v>0.31533763797984105</v>
      </c>
      <c r="CG91">
        <f>[96]Sheet1!$C19</f>
        <v>0.31533763797984105</v>
      </c>
      <c r="CH91">
        <f>[97]Sheet1!$C7</f>
        <v>0.31817083698753645</v>
      </c>
      <c r="CI91">
        <f>[98]Sheet1!$C7</f>
        <v>0.31817083698753645</v>
      </c>
      <c r="CJ91">
        <f>[99]Sheet1!$C7</f>
        <v>0.31817083698753645</v>
      </c>
      <c r="CK91">
        <f>[100]Sheet1!$C7</f>
        <v>0.31817083698753645</v>
      </c>
      <c r="CL91">
        <f>[101]Sheet1!$C7</f>
        <v>0.31817083698753645</v>
      </c>
      <c r="CM91">
        <f>[102]Sheet1!$C7</f>
        <v>0.31817083698753645</v>
      </c>
      <c r="CN91">
        <f>[103]Sheet1!$C7</f>
        <v>0.31817083698753645</v>
      </c>
      <c r="CO91">
        <f>[104]Sheet1!$C7</f>
        <v>0.31817083698753645</v>
      </c>
      <c r="CP91">
        <f>[105]Sheet1!$C7</f>
        <v>0.31817083698753645</v>
      </c>
      <c r="CQ91">
        <f>[106]Sheet1!$C7</f>
        <v>0.31817083698753645</v>
      </c>
      <c r="CR91">
        <f>[107]Sheet1!$C7</f>
        <v>0.31817083698753645</v>
      </c>
      <c r="CS91">
        <f>[108]Sheet1!$C7</f>
        <v>0.31817083698753651</v>
      </c>
      <c r="CT91">
        <f>[20]Series!$C196*10000</f>
        <v>0.32887683577955096</v>
      </c>
      <c r="CU91">
        <f>[20]Series!$C196*10000</f>
        <v>0.32887683577955096</v>
      </c>
      <c r="CV91">
        <f>[20]Series!$C196*10000</f>
        <v>0.32887683577955096</v>
      </c>
      <c r="CW91">
        <f>[20]Series!$C196*10000</f>
        <v>0.32887683577955096</v>
      </c>
      <c r="CX91">
        <f>[20]Series!$C196*10000</f>
        <v>0.32887683577955096</v>
      </c>
      <c r="CY91">
        <f>[20]Series!$C196*10000</f>
        <v>0.32887683577955096</v>
      </c>
      <c r="CZ91">
        <f>[20]Series!$C196*10000</f>
        <v>0.32887683577955096</v>
      </c>
      <c r="DA91">
        <f>[20]Series!$C196*10000</f>
        <v>0.32887683577955096</v>
      </c>
      <c r="DB91">
        <f>[20]Series!$C196*10000</f>
        <v>0.32887683577955096</v>
      </c>
      <c r="DC91">
        <f>[20]Series!$C196*10000</f>
        <v>0.32887683577955096</v>
      </c>
      <c r="DD91">
        <f>[20]Series!$C196*10000</f>
        <v>0.32887683577955096</v>
      </c>
      <c r="DE91">
        <f>[20]Series!$C196*10000</f>
        <v>0.32887683577955096</v>
      </c>
      <c r="DF91">
        <f>[21]Series!$C196*10000</f>
        <v>0.32887683577955096</v>
      </c>
      <c r="DG91">
        <f>[21]Series!$C196*10000</f>
        <v>0.32887683577955096</v>
      </c>
      <c r="DH91">
        <f>[21]Series!$C196*10000</f>
        <v>0.32887683577955096</v>
      </c>
      <c r="DI91">
        <f>[21]Series!$C196*10000</f>
        <v>0.32887683577955096</v>
      </c>
      <c r="DJ91">
        <f>[21]Series!$C196*10000</f>
        <v>0.32887683577955096</v>
      </c>
      <c r="DK91">
        <f>[21]Series!$C196*10000</f>
        <v>0.32887683577955096</v>
      </c>
      <c r="DL91">
        <f>[21]Series!$C196*10000</f>
        <v>0.32887683577955096</v>
      </c>
      <c r="DM91">
        <f>[21]Series!$C196*10000</f>
        <v>0.32887683577955096</v>
      </c>
      <c r="DN91">
        <f>[21]Series!$C196*10000</f>
        <v>0.32887683577955096</v>
      </c>
      <c r="DO91">
        <f>[21]Series!$C196*10000</f>
        <v>0.32887683577955096</v>
      </c>
      <c r="DP91">
        <f>[21]Series!$C196*10000</f>
        <v>0.32887683577955096</v>
      </c>
      <c r="DQ91">
        <f>[21]Series!$C196*10000</f>
        <v>0.32887683577955096</v>
      </c>
      <c r="DR91">
        <f>[22]Series!$C196*10000</f>
        <v>0.32887683577955096</v>
      </c>
      <c r="DS91">
        <f>[22]Series!$C196*10000</f>
        <v>0.32887683577955096</v>
      </c>
      <c r="DT91">
        <f>[22]Series!$C196*10000</f>
        <v>0.32887683577955096</v>
      </c>
      <c r="DU91">
        <f>[22]Series!$C196*10000</f>
        <v>0.32887683577955096</v>
      </c>
      <c r="DV91">
        <f>[22]Series!$C196*10000</f>
        <v>0.32887683577955096</v>
      </c>
      <c r="DW91">
        <f>[22]Series!$C196*10000</f>
        <v>0.32887683577955096</v>
      </c>
      <c r="DX91">
        <f>[22]Series!$C196*10000</f>
        <v>0.32887683577955096</v>
      </c>
      <c r="DY91">
        <f>[22]Series!$C196*10000</f>
        <v>0.32887683577955096</v>
      </c>
      <c r="DZ91">
        <f>[22]Series!$C196*10000</f>
        <v>0.32887683577955096</v>
      </c>
      <c r="EA91">
        <f>[22]Series!$C196*10000</f>
        <v>0.32887683577955096</v>
      </c>
      <c r="EB91">
        <f>[22]Series!$C196*10000</f>
        <v>0.32887683577955096</v>
      </c>
      <c r="EC91">
        <f>[22]Series!$C196*10000</f>
        <v>0.32887683577955096</v>
      </c>
      <c r="ED91">
        <f>[23]Series!$C196*10000</f>
        <v>0.32887683577955096</v>
      </c>
      <c r="EE91">
        <f>[23]Series!$C196*10000</f>
        <v>0.32887683577955096</v>
      </c>
      <c r="EF91">
        <f>[23]Series!$C196*10000</f>
        <v>0.32887683577955096</v>
      </c>
      <c r="EG91">
        <f>[23]Series!$C196*10000</f>
        <v>0.32887683577955096</v>
      </c>
      <c r="EH91">
        <f>[23]Series!$C196*10000</f>
        <v>0.32887683577955096</v>
      </c>
      <c r="EI91">
        <f>[23]Series!$C196*10000</f>
        <v>0.32887683577955096</v>
      </c>
      <c r="EJ91">
        <f>[23]Series!$C196*10000</f>
        <v>0.32887683577955096</v>
      </c>
      <c r="EK91">
        <f>[23]Series!$C196*10000</f>
        <v>0.32887683577955096</v>
      </c>
      <c r="EL91">
        <f>[23]Series!$C196*10000</f>
        <v>0.32887683577955096</v>
      </c>
      <c r="EM91">
        <f>[23]Series!$C196*10000</f>
        <v>0.32887683577955096</v>
      </c>
      <c r="EN91">
        <f>[23]Series!$C196*10000</f>
        <v>0.32887683577955096</v>
      </c>
      <c r="EO91">
        <f>[23]Series!$C196*10000</f>
        <v>0.32887683577955096</v>
      </c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1:158" x14ac:dyDescent="0.3">
      <c r="A92" s="1">
        <v>42186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BV92">
        <f>[85]Sheet1!$C20</f>
        <v>0.29243931502656484</v>
      </c>
      <c r="BW92">
        <f>[86]Sheet1!$C20</f>
        <v>0.29948587017945566</v>
      </c>
      <c r="BX92">
        <f>[87]Sheet1!$C20</f>
        <v>0.305750288782903</v>
      </c>
      <c r="BY92">
        <f>[88]Sheet1!$C20</f>
        <v>0.31064332012355889</v>
      </c>
      <c r="BZ92">
        <f>[89]Sheet1!$C20</f>
        <v>0.30698049319532522</v>
      </c>
      <c r="CA92">
        <f>[90]Sheet1!$C20</f>
        <v>0.30739397684883818</v>
      </c>
      <c r="CB92">
        <f>[91]Sheet1!$C20</f>
        <v>0.30471588056391929</v>
      </c>
      <c r="CC92">
        <f>[92]Sheet1!$C20</f>
        <v>0.30471588056391929</v>
      </c>
      <c r="CD92">
        <f>[93]Sheet1!$C20</f>
        <v>0.30471588056391929</v>
      </c>
      <c r="CE92">
        <f>[94]Sheet1!$C20</f>
        <v>0.30471588056391929</v>
      </c>
      <c r="CF92">
        <f>[95]Sheet1!$C20</f>
        <v>0.30471588056391929</v>
      </c>
      <c r="CG92">
        <f>[96]Sheet1!$C20</f>
        <v>0.30471588056391935</v>
      </c>
      <c r="CH92">
        <f>[97]Sheet1!$C8</f>
        <v>0.30673106735577421</v>
      </c>
      <c r="CI92">
        <f>[98]Sheet1!$C8</f>
        <v>0.30673106735577421</v>
      </c>
      <c r="CJ92">
        <f>[99]Sheet1!$C8</f>
        <v>0.30673106735577421</v>
      </c>
      <c r="CK92">
        <f>[100]Sheet1!$C8</f>
        <v>0.30673106735577421</v>
      </c>
      <c r="CL92">
        <f>[101]Sheet1!$C8</f>
        <v>0.30673106735577421</v>
      </c>
      <c r="CM92">
        <f>[102]Sheet1!$C8</f>
        <v>0.30673106735577421</v>
      </c>
      <c r="CN92">
        <f>[103]Sheet1!$C8</f>
        <v>0.30673106735577421</v>
      </c>
      <c r="CO92">
        <f>[104]Sheet1!$C8</f>
        <v>0.30673106735577421</v>
      </c>
      <c r="CP92">
        <f>[105]Sheet1!$C8</f>
        <v>0.30673106735577421</v>
      </c>
      <c r="CQ92">
        <f>[106]Sheet1!$C8</f>
        <v>0.30673106735577421</v>
      </c>
      <c r="CR92">
        <f>[107]Sheet1!$C8</f>
        <v>0.30673106735577421</v>
      </c>
      <c r="CS92">
        <f>[108]Sheet1!$C8</f>
        <v>0.30673106735577416</v>
      </c>
      <c r="CT92">
        <f>[20]Series!$C197*10000</f>
        <v>0.35481367126595936</v>
      </c>
      <c r="CU92">
        <f>[20]Series!$C197*10000</f>
        <v>0.35481367126595936</v>
      </c>
      <c r="CV92">
        <f>[20]Series!$C197*10000</f>
        <v>0.35481367126595936</v>
      </c>
      <c r="CW92">
        <f>[20]Series!$C197*10000</f>
        <v>0.35481367126595936</v>
      </c>
      <c r="CX92">
        <f>[20]Series!$C197*10000</f>
        <v>0.35481367126595936</v>
      </c>
      <c r="CY92">
        <f>[20]Series!$C197*10000</f>
        <v>0.35481367126595936</v>
      </c>
      <c r="CZ92">
        <f>[20]Series!$C197*10000</f>
        <v>0.35481367126595936</v>
      </c>
      <c r="DA92">
        <f>[20]Series!$C197*10000</f>
        <v>0.35481367126595936</v>
      </c>
      <c r="DB92">
        <f>[20]Series!$C197*10000</f>
        <v>0.35481367126595936</v>
      </c>
      <c r="DC92">
        <f>[20]Series!$C197*10000</f>
        <v>0.35481367126595936</v>
      </c>
      <c r="DD92">
        <f>[20]Series!$C197*10000</f>
        <v>0.35481367126595936</v>
      </c>
      <c r="DE92">
        <f>[20]Series!$C197*10000</f>
        <v>0.35481367126595936</v>
      </c>
      <c r="DF92">
        <f>[21]Series!$C197*10000</f>
        <v>0.35481367126595936</v>
      </c>
      <c r="DG92">
        <f>[21]Series!$C197*10000</f>
        <v>0.35481367126595936</v>
      </c>
      <c r="DH92">
        <f>[21]Series!$C197*10000</f>
        <v>0.35481367126595936</v>
      </c>
      <c r="DI92">
        <f>[21]Series!$C197*10000</f>
        <v>0.35481367126595936</v>
      </c>
      <c r="DJ92">
        <f>[21]Series!$C197*10000</f>
        <v>0.35481367126595936</v>
      </c>
      <c r="DK92">
        <f>[21]Series!$C197*10000</f>
        <v>0.35481367126595936</v>
      </c>
      <c r="DL92">
        <f>[21]Series!$C197*10000</f>
        <v>0.35481367126595936</v>
      </c>
      <c r="DM92">
        <f>[21]Series!$C197*10000</f>
        <v>0.35481367126595936</v>
      </c>
      <c r="DN92">
        <f>[21]Series!$C197*10000</f>
        <v>0.35481367126595936</v>
      </c>
      <c r="DO92">
        <f>[21]Series!$C197*10000</f>
        <v>0.35481367126595936</v>
      </c>
      <c r="DP92">
        <f>[21]Series!$C197*10000</f>
        <v>0.35481367126595936</v>
      </c>
      <c r="DQ92">
        <f>[21]Series!$C197*10000</f>
        <v>0.35481367126595936</v>
      </c>
      <c r="DR92">
        <f>[22]Series!$C197*10000</f>
        <v>0.35481367126595936</v>
      </c>
      <c r="DS92">
        <f>[22]Series!$C197*10000</f>
        <v>0.35481367126595936</v>
      </c>
      <c r="DT92">
        <f>[22]Series!$C197*10000</f>
        <v>0.35481367126595936</v>
      </c>
      <c r="DU92">
        <f>[22]Series!$C197*10000</f>
        <v>0.35481367126595936</v>
      </c>
      <c r="DV92">
        <f>[22]Series!$C197*10000</f>
        <v>0.35481367126595936</v>
      </c>
      <c r="DW92">
        <f>[22]Series!$C197*10000</f>
        <v>0.35481367126595936</v>
      </c>
      <c r="DX92">
        <f>[22]Series!$C197*10000</f>
        <v>0.35481367126595936</v>
      </c>
      <c r="DY92">
        <f>[22]Series!$C197*10000</f>
        <v>0.35481367126595936</v>
      </c>
      <c r="DZ92">
        <f>[22]Series!$C197*10000</f>
        <v>0.35481367126595936</v>
      </c>
      <c r="EA92">
        <f>[22]Series!$C197*10000</f>
        <v>0.35481367126595936</v>
      </c>
      <c r="EB92">
        <f>[22]Series!$C197*10000</f>
        <v>0.35481367126595936</v>
      </c>
      <c r="EC92">
        <f>[22]Series!$C197*10000</f>
        <v>0.35481367126595936</v>
      </c>
      <c r="ED92">
        <f>[23]Series!$C197*10000</f>
        <v>0.35481367126595936</v>
      </c>
      <c r="EE92">
        <f>[23]Series!$C197*10000</f>
        <v>0.35481367126595936</v>
      </c>
      <c r="EF92">
        <f>[23]Series!$C197*10000</f>
        <v>0.35481367126595936</v>
      </c>
      <c r="EG92">
        <f>[23]Series!$C197*10000</f>
        <v>0.35481367126595936</v>
      </c>
      <c r="EH92">
        <f>[23]Series!$C197*10000</f>
        <v>0.35481367126595936</v>
      </c>
      <c r="EI92">
        <f>[23]Series!$C197*10000</f>
        <v>0.35481367126595936</v>
      </c>
      <c r="EJ92">
        <f>[23]Series!$C197*10000</f>
        <v>0.35481367126595936</v>
      </c>
      <c r="EK92">
        <f>[23]Series!$C197*10000</f>
        <v>0.35481367126595936</v>
      </c>
      <c r="EL92">
        <f>[23]Series!$C197*10000</f>
        <v>0.35481367126595936</v>
      </c>
      <c r="EM92">
        <f>[23]Series!$C197*10000</f>
        <v>0.35481367126595936</v>
      </c>
      <c r="EN92">
        <f>[23]Series!$C197*10000</f>
        <v>0.35481367126595936</v>
      </c>
      <c r="EO92">
        <f>[23]Series!$C197*10000</f>
        <v>0.35481367126595936</v>
      </c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1:158" x14ac:dyDescent="0.3">
      <c r="A93" s="1">
        <v>42217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BV93">
        <f>[85]Sheet1!$C21</f>
        <v>0.29197458502801887</v>
      </c>
      <c r="BW93">
        <f>[86]Sheet1!$C21</f>
        <v>0.29809086682826358</v>
      </c>
      <c r="BX93">
        <f>[87]Sheet1!$C21</f>
        <v>0.30520265155782889</v>
      </c>
      <c r="BY93">
        <f>[88]Sheet1!$C21</f>
        <v>0.30780003984187559</v>
      </c>
      <c r="BZ93">
        <f>[89]Sheet1!$C21</f>
        <v>0.30863284244920569</v>
      </c>
      <c r="CA93">
        <f>[90]Sheet1!$C21</f>
        <v>0.31275761778609323</v>
      </c>
      <c r="CB93">
        <f>[91]Sheet1!$C21</f>
        <v>0.31128683359549969</v>
      </c>
      <c r="CC93">
        <f>[92]Sheet1!$C21</f>
        <v>0.31269710157046582</v>
      </c>
      <c r="CD93">
        <f>[93]Sheet1!$C21</f>
        <v>0.31269710157046582</v>
      </c>
      <c r="CE93">
        <f>[94]Sheet1!$C21</f>
        <v>0.31269710157046582</v>
      </c>
      <c r="CF93">
        <f>[95]Sheet1!$C21</f>
        <v>0.31269710157046582</v>
      </c>
      <c r="CG93">
        <f>[96]Sheet1!$C21</f>
        <v>0.31269710157046576</v>
      </c>
      <c r="CH93">
        <f>[97]Sheet1!$C9</f>
        <v>0.31359918899603551</v>
      </c>
      <c r="CI93">
        <f>[98]Sheet1!$C9</f>
        <v>0.31359918899603551</v>
      </c>
      <c r="CJ93">
        <f>[99]Sheet1!$C9</f>
        <v>0.31359918899603551</v>
      </c>
      <c r="CK93">
        <f>[100]Sheet1!$C9</f>
        <v>0.31359918899603551</v>
      </c>
      <c r="CL93">
        <f>[101]Sheet1!$C9</f>
        <v>0.31359918899603551</v>
      </c>
      <c r="CM93">
        <f>[102]Sheet1!$C9</f>
        <v>0.31359918899603551</v>
      </c>
      <c r="CN93">
        <f>[103]Sheet1!$C9</f>
        <v>0.31359918899603551</v>
      </c>
      <c r="CO93">
        <f>[104]Sheet1!$C9</f>
        <v>0.31359918899603551</v>
      </c>
      <c r="CP93">
        <f>[105]Sheet1!$C9</f>
        <v>0.31359918899603551</v>
      </c>
      <c r="CQ93">
        <f>[106]Sheet1!$C9</f>
        <v>0.31359918899603551</v>
      </c>
      <c r="CR93">
        <f>[107]Sheet1!$C9</f>
        <v>0.31359918899603551</v>
      </c>
      <c r="CS93">
        <f>[108]Sheet1!$C9</f>
        <v>0.31359918899603545</v>
      </c>
      <c r="CT93">
        <f>[20]Series!$C198*10000</f>
        <v>0.34780253539225436</v>
      </c>
      <c r="CU93">
        <f>[20]Series!$C198*10000</f>
        <v>0.34780253539225436</v>
      </c>
      <c r="CV93">
        <f>[20]Series!$C198*10000</f>
        <v>0.34780253539225436</v>
      </c>
      <c r="CW93">
        <f>[20]Series!$C198*10000</f>
        <v>0.34780253539225436</v>
      </c>
      <c r="CX93">
        <f>[20]Series!$C198*10000</f>
        <v>0.34780253539225436</v>
      </c>
      <c r="CY93">
        <f>[20]Series!$C198*10000</f>
        <v>0.34780253539225436</v>
      </c>
      <c r="CZ93">
        <f>[20]Series!$C198*10000</f>
        <v>0.34780253539225436</v>
      </c>
      <c r="DA93">
        <f>[20]Series!$C198*10000</f>
        <v>0.34780253539225436</v>
      </c>
      <c r="DB93">
        <f>[20]Series!$C198*10000</f>
        <v>0.34780253539225436</v>
      </c>
      <c r="DC93">
        <f>[20]Series!$C198*10000</f>
        <v>0.34780253539225436</v>
      </c>
      <c r="DD93">
        <f>[20]Series!$C198*10000</f>
        <v>0.34780253539225436</v>
      </c>
      <c r="DE93">
        <f>[20]Series!$C198*10000</f>
        <v>0.34780253539225436</v>
      </c>
      <c r="DF93">
        <f>[21]Series!$C198*10000</f>
        <v>0.34780253539225436</v>
      </c>
      <c r="DG93">
        <f>[21]Series!$C198*10000</f>
        <v>0.34780253539225436</v>
      </c>
      <c r="DH93">
        <f>[21]Series!$C198*10000</f>
        <v>0.34780253539225436</v>
      </c>
      <c r="DI93">
        <f>[21]Series!$C198*10000</f>
        <v>0.34780253539225436</v>
      </c>
      <c r="DJ93">
        <f>[21]Series!$C198*10000</f>
        <v>0.34780253539225436</v>
      </c>
      <c r="DK93">
        <f>[21]Series!$C198*10000</f>
        <v>0.34780253539225436</v>
      </c>
      <c r="DL93">
        <f>[21]Series!$C198*10000</f>
        <v>0.34780253539225436</v>
      </c>
      <c r="DM93">
        <f>[21]Series!$C198*10000</f>
        <v>0.34780253539225436</v>
      </c>
      <c r="DN93">
        <f>[21]Series!$C198*10000</f>
        <v>0.34780253539225436</v>
      </c>
      <c r="DO93">
        <f>[21]Series!$C198*10000</f>
        <v>0.34780253539225436</v>
      </c>
      <c r="DP93">
        <f>[21]Series!$C198*10000</f>
        <v>0.34780253539225436</v>
      </c>
      <c r="DQ93">
        <f>[21]Series!$C198*10000</f>
        <v>0.34780253539225436</v>
      </c>
      <c r="DR93">
        <f>[22]Series!$C198*10000</f>
        <v>0.34780253539225436</v>
      </c>
      <c r="DS93">
        <f>[22]Series!$C198*10000</f>
        <v>0.34780253539225436</v>
      </c>
      <c r="DT93">
        <f>[22]Series!$C198*10000</f>
        <v>0.34780253539225436</v>
      </c>
      <c r="DU93">
        <f>[22]Series!$C198*10000</f>
        <v>0.34780253539225436</v>
      </c>
      <c r="DV93">
        <f>[22]Series!$C198*10000</f>
        <v>0.34780253539225436</v>
      </c>
      <c r="DW93">
        <f>[22]Series!$C198*10000</f>
        <v>0.34780253539225436</v>
      </c>
      <c r="DX93">
        <f>[22]Series!$C198*10000</f>
        <v>0.34780253539225436</v>
      </c>
      <c r="DY93">
        <f>[22]Series!$C198*10000</f>
        <v>0.34780253539225436</v>
      </c>
      <c r="DZ93">
        <f>[22]Series!$C198*10000</f>
        <v>0.34780253539225436</v>
      </c>
      <c r="EA93">
        <f>[22]Series!$C198*10000</f>
        <v>0.34780253539225436</v>
      </c>
      <c r="EB93">
        <f>[22]Series!$C198*10000</f>
        <v>0.34780253539225436</v>
      </c>
      <c r="EC93">
        <f>[22]Series!$C198*10000</f>
        <v>0.34780253539225436</v>
      </c>
      <c r="ED93">
        <f>[23]Series!$C198*10000</f>
        <v>0.34780253539225436</v>
      </c>
      <c r="EE93">
        <f>[23]Series!$C198*10000</f>
        <v>0.34780253539225436</v>
      </c>
      <c r="EF93">
        <f>[23]Series!$C198*10000</f>
        <v>0.34780253539225436</v>
      </c>
      <c r="EG93">
        <f>[23]Series!$C198*10000</f>
        <v>0.34780253539225436</v>
      </c>
      <c r="EH93">
        <f>[23]Series!$C198*10000</f>
        <v>0.34780253539225436</v>
      </c>
      <c r="EI93">
        <f>[23]Series!$C198*10000</f>
        <v>0.34780253539225436</v>
      </c>
      <c r="EJ93">
        <f>[23]Series!$C198*10000</f>
        <v>0.34780253539225436</v>
      </c>
      <c r="EK93">
        <f>[23]Series!$C198*10000</f>
        <v>0.34780253539225436</v>
      </c>
      <c r="EL93">
        <f>[23]Series!$C198*10000</f>
        <v>0.34780253539225436</v>
      </c>
      <c r="EM93">
        <f>[23]Series!$C198*10000</f>
        <v>0.34780253539225436</v>
      </c>
      <c r="EN93">
        <f>[23]Series!$C198*10000</f>
        <v>0.34780253539225436</v>
      </c>
      <c r="EO93">
        <f>[23]Series!$C198*10000</f>
        <v>0.34780253539225436</v>
      </c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1:158" x14ac:dyDescent="0.3">
      <c r="A94" s="1">
        <v>42248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BV94">
        <f>[85]Sheet1!$C22</f>
        <v>0.29231844848645794</v>
      </c>
      <c r="BW94">
        <f>[86]Sheet1!$C22</f>
        <v>0.29880975794629605</v>
      </c>
      <c r="BX94">
        <f>[87]Sheet1!$C22</f>
        <v>0.30546397870997249</v>
      </c>
      <c r="BY94">
        <f>[88]Sheet1!$C22</f>
        <v>0.30933731751718868</v>
      </c>
      <c r="BZ94">
        <f>[89]Sheet1!$C22</f>
        <v>0.30853241252419872</v>
      </c>
      <c r="CA94">
        <f>[90]Sheet1!$C22</f>
        <v>0.3099602966404732</v>
      </c>
      <c r="CB94">
        <f>[91]Sheet1!$C22</f>
        <v>0.30196486558444491</v>
      </c>
      <c r="CC94">
        <f>[92]Sheet1!$C22</f>
        <v>0.30179537386907884</v>
      </c>
      <c r="CD94">
        <f>[93]Sheet1!$C22</f>
        <v>0.30643589172283558</v>
      </c>
      <c r="CE94">
        <f>[94]Sheet1!$C22</f>
        <v>0.30643589172283558</v>
      </c>
      <c r="CF94">
        <f>[95]Sheet1!$C22</f>
        <v>0.30643589172283558</v>
      </c>
      <c r="CG94">
        <f>[96]Sheet1!$C22</f>
        <v>0.3064358917228357</v>
      </c>
      <c r="CH94">
        <f>[97]Sheet1!$C10</f>
        <v>0.30826789412277705</v>
      </c>
      <c r="CI94">
        <f>[98]Sheet1!$C10</f>
        <v>0.30826789412277705</v>
      </c>
      <c r="CJ94">
        <f>[99]Sheet1!$C10</f>
        <v>0.30826789412277705</v>
      </c>
      <c r="CK94">
        <f>[100]Sheet1!$C10</f>
        <v>0.30826789412277705</v>
      </c>
      <c r="CL94">
        <f>[101]Sheet1!$C10</f>
        <v>0.30826789412277705</v>
      </c>
      <c r="CM94">
        <f>[102]Sheet1!$C10</f>
        <v>0.30826789412277705</v>
      </c>
      <c r="CN94">
        <f>[103]Sheet1!$C10</f>
        <v>0.30826789412277705</v>
      </c>
      <c r="CO94">
        <f>[104]Sheet1!$C10</f>
        <v>0.30826789412277705</v>
      </c>
      <c r="CP94">
        <f>[105]Sheet1!$C10</f>
        <v>0.30826789412277705</v>
      </c>
      <c r="CQ94">
        <f>[106]Sheet1!$C10</f>
        <v>0.30826789412277705</v>
      </c>
      <c r="CR94">
        <f>[107]Sheet1!$C10</f>
        <v>0.30826789412277705</v>
      </c>
      <c r="CS94">
        <f>[108]Sheet1!$C10</f>
        <v>0.308267894122777</v>
      </c>
      <c r="CT94">
        <f>[20]Series!$C199*10000</f>
        <v>0.36493437962176573</v>
      </c>
      <c r="CU94">
        <f>[20]Series!$C199*10000</f>
        <v>0.36493437962176573</v>
      </c>
      <c r="CV94">
        <f>[20]Series!$C199*10000</f>
        <v>0.36493437962176573</v>
      </c>
      <c r="CW94">
        <f>[20]Series!$C199*10000</f>
        <v>0.36493437962176573</v>
      </c>
      <c r="CX94">
        <f>[20]Series!$C199*10000</f>
        <v>0.36493437962176573</v>
      </c>
      <c r="CY94">
        <f>[20]Series!$C199*10000</f>
        <v>0.36493437962176573</v>
      </c>
      <c r="CZ94">
        <f>[20]Series!$C199*10000</f>
        <v>0.36493437962176573</v>
      </c>
      <c r="DA94">
        <f>[20]Series!$C199*10000</f>
        <v>0.36493437962176573</v>
      </c>
      <c r="DB94">
        <f>[20]Series!$C199*10000</f>
        <v>0.36493437962176573</v>
      </c>
      <c r="DC94">
        <f>[20]Series!$C199*10000</f>
        <v>0.36493437962176573</v>
      </c>
      <c r="DD94">
        <f>[20]Series!$C199*10000</f>
        <v>0.36493437962176573</v>
      </c>
      <c r="DE94">
        <f>[20]Series!$C199*10000</f>
        <v>0.36493437962176573</v>
      </c>
      <c r="DF94">
        <f>[21]Series!$C199*10000</f>
        <v>0.36493437962176573</v>
      </c>
      <c r="DG94">
        <f>[21]Series!$C199*10000</f>
        <v>0.36493437962176573</v>
      </c>
      <c r="DH94">
        <f>[21]Series!$C199*10000</f>
        <v>0.36493437962176573</v>
      </c>
      <c r="DI94">
        <f>[21]Series!$C199*10000</f>
        <v>0.36493437962176573</v>
      </c>
      <c r="DJ94">
        <f>[21]Series!$C199*10000</f>
        <v>0.36493437962176573</v>
      </c>
      <c r="DK94">
        <f>[21]Series!$C199*10000</f>
        <v>0.36493437962176573</v>
      </c>
      <c r="DL94">
        <f>[21]Series!$C199*10000</f>
        <v>0.36493437962176573</v>
      </c>
      <c r="DM94">
        <f>[21]Series!$C199*10000</f>
        <v>0.36493437962176573</v>
      </c>
      <c r="DN94">
        <f>[21]Series!$C199*10000</f>
        <v>0.36493437962176573</v>
      </c>
      <c r="DO94">
        <f>[21]Series!$C199*10000</f>
        <v>0.36493437962176573</v>
      </c>
      <c r="DP94">
        <f>[21]Series!$C199*10000</f>
        <v>0.36493437962176573</v>
      </c>
      <c r="DQ94">
        <f>[21]Series!$C199*10000</f>
        <v>0.36493437962176573</v>
      </c>
      <c r="DR94">
        <f>[22]Series!$C199*10000</f>
        <v>0.36493437962176573</v>
      </c>
      <c r="DS94">
        <f>[22]Series!$C199*10000</f>
        <v>0.36493437962176573</v>
      </c>
      <c r="DT94">
        <f>[22]Series!$C199*10000</f>
        <v>0.36493437962176573</v>
      </c>
      <c r="DU94">
        <f>[22]Series!$C199*10000</f>
        <v>0.36493437962176573</v>
      </c>
      <c r="DV94">
        <f>[22]Series!$C199*10000</f>
        <v>0.36493437962176573</v>
      </c>
      <c r="DW94">
        <f>[22]Series!$C199*10000</f>
        <v>0.36493437962176573</v>
      </c>
      <c r="DX94">
        <f>[22]Series!$C199*10000</f>
        <v>0.36493437962176573</v>
      </c>
      <c r="DY94">
        <f>[22]Series!$C199*10000</f>
        <v>0.36493437962176573</v>
      </c>
      <c r="DZ94">
        <f>[22]Series!$C199*10000</f>
        <v>0.36493437962176573</v>
      </c>
      <c r="EA94">
        <f>[22]Series!$C199*10000</f>
        <v>0.36493437962176573</v>
      </c>
      <c r="EB94">
        <f>[22]Series!$C199*10000</f>
        <v>0.36493437962176573</v>
      </c>
      <c r="EC94">
        <f>[22]Series!$C199*10000</f>
        <v>0.36493437962176573</v>
      </c>
      <c r="ED94">
        <f>[23]Series!$C199*10000</f>
        <v>0.36493437962176573</v>
      </c>
      <c r="EE94">
        <f>[23]Series!$C199*10000</f>
        <v>0.36493437962176573</v>
      </c>
      <c r="EF94">
        <f>[23]Series!$C199*10000</f>
        <v>0.36493437962176573</v>
      </c>
      <c r="EG94">
        <f>[23]Series!$C199*10000</f>
        <v>0.36493437962176573</v>
      </c>
      <c r="EH94">
        <f>[23]Series!$C199*10000</f>
        <v>0.36493437962176573</v>
      </c>
      <c r="EI94">
        <f>[23]Series!$C199*10000</f>
        <v>0.36493437962176573</v>
      </c>
      <c r="EJ94">
        <f>[23]Series!$C199*10000</f>
        <v>0.36493437962176573</v>
      </c>
      <c r="EK94">
        <f>[23]Series!$C199*10000</f>
        <v>0.36493437962176573</v>
      </c>
      <c r="EL94">
        <f>[23]Series!$C199*10000</f>
        <v>0.36493437962176573</v>
      </c>
      <c r="EM94">
        <f>[23]Series!$C199*10000</f>
        <v>0.36493437962176573</v>
      </c>
      <c r="EN94">
        <f>[23]Series!$C199*10000</f>
        <v>0.36493437962176573</v>
      </c>
      <c r="EO94">
        <f>[23]Series!$C199*10000</f>
        <v>0.36493437962176573</v>
      </c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1:158" x14ac:dyDescent="0.3">
      <c r="A95" s="1">
        <v>42278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BV95">
        <f>[85]Sheet1!$C23</f>
        <v>0.29252706549473029</v>
      </c>
      <c r="BW95">
        <f>[86]Sheet1!$C23</f>
        <v>0.29916846365090405</v>
      </c>
      <c r="BX95">
        <f>[87]Sheet1!$C23</f>
        <v>0.30578434851748421</v>
      </c>
      <c r="BY95">
        <f>[88]Sheet1!$C23</f>
        <v>0.30899205035394228</v>
      </c>
      <c r="BZ95">
        <f>[89]Sheet1!$C23</f>
        <v>0.30698175082620749</v>
      </c>
      <c r="CA95">
        <f>[90]Sheet1!$C23</f>
        <v>0.3078850699682506</v>
      </c>
      <c r="CB95">
        <f>[91]Sheet1!$C23</f>
        <v>0.30391146325531204</v>
      </c>
      <c r="CC95">
        <f>[92]Sheet1!$C23</f>
        <v>0.30746592640099879</v>
      </c>
      <c r="CD95">
        <f>[93]Sheet1!$C23</f>
        <v>0.3107036091941543</v>
      </c>
      <c r="CE95">
        <f>[94]Sheet1!$C23</f>
        <v>0.31575396641905795</v>
      </c>
      <c r="CF95">
        <f>[95]Sheet1!$C23</f>
        <v>0.31575396641905795</v>
      </c>
      <c r="CG95">
        <f>[96]Sheet1!$C23</f>
        <v>0.31575396641905795</v>
      </c>
      <c r="CH95">
        <f>[97]Sheet1!$C11</f>
        <v>0.31698619865127187</v>
      </c>
      <c r="CI95">
        <f>[98]Sheet1!$C11</f>
        <v>0.31698619865127187</v>
      </c>
      <c r="CJ95">
        <f>[99]Sheet1!$C11</f>
        <v>0.31698619865127187</v>
      </c>
      <c r="CK95">
        <f>[100]Sheet1!$C11</f>
        <v>0.31698619865127187</v>
      </c>
      <c r="CL95">
        <f>[101]Sheet1!$C11</f>
        <v>0.31698619865127187</v>
      </c>
      <c r="CM95">
        <f>[102]Sheet1!$C11</f>
        <v>0.31698619865127187</v>
      </c>
      <c r="CN95">
        <f>[103]Sheet1!$C11</f>
        <v>0.31698619865127187</v>
      </c>
      <c r="CO95">
        <f>[104]Sheet1!$C11</f>
        <v>0.31698619865127187</v>
      </c>
      <c r="CP95">
        <f>[105]Sheet1!$C11</f>
        <v>0.31698619865127187</v>
      </c>
      <c r="CQ95">
        <f>[106]Sheet1!$C11</f>
        <v>0.31698619865127187</v>
      </c>
      <c r="CR95">
        <f>[107]Sheet1!$C11</f>
        <v>0.31698619865127187</v>
      </c>
      <c r="CS95">
        <f>[108]Sheet1!$C11</f>
        <v>0.31698619865127187</v>
      </c>
      <c r="CT95">
        <f>[20]Series!$C200*10000</f>
        <v>0.33131726824822216</v>
      </c>
      <c r="CU95">
        <f>[20]Series!$C200*10000</f>
        <v>0.33131726824822216</v>
      </c>
      <c r="CV95">
        <f>[20]Series!$C200*10000</f>
        <v>0.33131726824822216</v>
      </c>
      <c r="CW95">
        <f>[20]Series!$C200*10000</f>
        <v>0.33131726824822216</v>
      </c>
      <c r="CX95">
        <f>[20]Series!$C200*10000</f>
        <v>0.33131726824822216</v>
      </c>
      <c r="CY95">
        <f>[20]Series!$C200*10000</f>
        <v>0.33131726824822216</v>
      </c>
      <c r="CZ95">
        <f>[20]Series!$C200*10000</f>
        <v>0.33131726824822216</v>
      </c>
      <c r="DA95">
        <f>[20]Series!$C200*10000</f>
        <v>0.33131726824822216</v>
      </c>
      <c r="DB95">
        <f>[20]Series!$C200*10000</f>
        <v>0.33131726824822216</v>
      </c>
      <c r="DC95">
        <f>[20]Series!$C200*10000</f>
        <v>0.33131726824822216</v>
      </c>
      <c r="DD95">
        <f>[20]Series!$C200*10000</f>
        <v>0.33131726824822216</v>
      </c>
      <c r="DE95">
        <f>[20]Series!$C200*10000</f>
        <v>0.33131726824822216</v>
      </c>
      <c r="DF95">
        <f>[21]Series!$C200*10000</f>
        <v>0.33131726824822216</v>
      </c>
      <c r="DG95">
        <f>[21]Series!$C200*10000</f>
        <v>0.33131726824822216</v>
      </c>
      <c r="DH95">
        <f>[21]Series!$C200*10000</f>
        <v>0.33131726824822216</v>
      </c>
      <c r="DI95">
        <f>[21]Series!$C200*10000</f>
        <v>0.33131726824822216</v>
      </c>
      <c r="DJ95">
        <f>[21]Series!$C200*10000</f>
        <v>0.33131726824822216</v>
      </c>
      <c r="DK95">
        <f>[21]Series!$C200*10000</f>
        <v>0.33131726824822216</v>
      </c>
      <c r="DL95">
        <f>[21]Series!$C200*10000</f>
        <v>0.33131726824822216</v>
      </c>
      <c r="DM95">
        <f>[21]Series!$C200*10000</f>
        <v>0.33131726824822216</v>
      </c>
      <c r="DN95">
        <f>[21]Series!$C200*10000</f>
        <v>0.33131726824822216</v>
      </c>
      <c r="DO95">
        <f>[21]Series!$C200*10000</f>
        <v>0.33131726824822216</v>
      </c>
      <c r="DP95">
        <f>[21]Series!$C200*10000</f>
        <v>0.33131726824822216</v>
      </c>
      <c r="DQ95">
        <f>[21]Series!$C200*10000</f>
        <v>0.33131726824822216</v>
      </c>
      <c r="DR95">
        <f>[22]Series!$C200*10000</f>
        <v>0.33131726824822216</v>
      </c>
      <c r="DS95">
        <f>[22]Series!$C200*10000</f>
        <v>0.33131726824822216</v>
      </c>
      <c r="DT95">
        <f>[22]Series!$C200*10000</f>
        <v>0.33131726824822216</v>
      </c>
      <c r="DU95">
        <f>[22]Series!$C200*10000</f>
        <v>0.33131726824822216</v>
      </c>
      <c r="DV95">
        <f>[22]Series!$C200*10000</f>
        <v>0.33131726824822216</v>
      </c>
      <c r="DW95">
        <f>[22]Series!$C200*10000</f>
        <v>0.33131726824822216</v>
      </c>
      <c r="DX95">
        <f>[22]Series!$C200*10000</f>
        <v>0.33131726824822216</v>
      </c>
      <c r="DY95">
        <f>[22]Series!$C200*10000</f>
        <v>0.33131726824822216</v>
      </c>
      <c r="DZ95">
        <f>[22]Series!$C200*10000</f>
        <v>0.33131726824822216</v>
      </c>
      <c r="EA95">
        <f>[22]Series!$C200*10000</f>
        <v>0.33131726824822216</v>
      </c>
      <c r="EB95">
        <f>[22]Series!$C200*10000</f>
        <v>0.33131726824822216</v>
      </c>
      <c r="EC95">
        <f>[22]Series!$C200*10000</f>
        <v>0.33131726824822216</v>
      </c>
      <c r="ED95">
        <f>[23]Series!$C200*10000</f>
        <v>0.33131726824822216</v>
      </c>
      <c r="EE95">
        <f>[23]Series!$C200*10000</f>
        <v>0.33131726824822216</v>
      </c>
      <c r="EF95">
        <f>[23]Series!$C200*10000</f>
        <v>0.33131726824822216</v>
      </c>
      <c r="EG95">
        <f>[23]Series!$C200*10000</f>
        <v>0.33131726824822216</v>
      </c>
      <c r="EH95">
        <f>[23]Series!$C200*10000</f>
        <v>0.33131726824822216</v>
      </c>
      <c r="EI95">
        <f>[23]Series!$C200*10000</f>
        <v>0.33131726824822216</v>
      </c>
      <c r="EJ95">
        <f>[23]Series!$C200*10000</f>
        <v>0.33131726824822216</v>
      </c>
      <c r="EK95">
        <f>[23]Series!$C200*10000</f>
        <v>0.33131726824822216</v>
      </c>
      <c r="EL95">
        <f>[23]Series!$C200*10000</f>
        <v>0.33131726824822216</v>
      </c>
      <c r="EM95">
        <f>[23]Series!$C200*10000</f>
        <v>0.33131726824822216</v>
      </c>
      <c r="EN95">
        <f>[23]Series!$C200*10000</f>
        <v>0.33131726824822216</v>
      </c>
      <c r="EO95">
        <f>[23]Series!$C200*10000</f>
        <v>0.33131726824822216</v>
      </c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1:158" x14ac:dyDescent="0.3">
      <c r="A96" s="1">
        <v>42309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BV96">
        <f>[85]Sheet1!$C24</f>
        <v>0.29258485796296774</v>
      </c>
      <c r="BW96">
        <f>[86]Sheet1!$C24</f>
        <v>0.29887161054228245</v>
      </c>
      <c r="BX96">
        <f>[87]Sheet1!$C24</f>
        <v>0.30559938852196422</v>
      </c>
      <c r="BY96">
        <f>[88]Sheet1!$C24</f>
        <v>0.30824417812255311</v>
      </c>
      <c r="BZ96">
        <f>[89]Sheet1!$C24</f>
        <v>0.30744319460090253</v>
      </c>
      <c r="CA96">
        <f>[90]Sheet1!$C24</f>
        <v>0.30979321266511173</v>
      </c>
      <c r="CB96">
        <f>[91]Sheet1!$C24</f>
        <v>0.3052351931212216</v>
      </c>
      <c r="CC96">
        <f>[92]Sheet1!$C24</f>
        <v>0.3060699317451358</v>
      </c>
      <c r="CD96">
        <f>[93]Sheet1!$C24</f>
        <v>0.30896517797352963</v>
      </c>
      <c r="CE96">
        <f>[94]Sheet1!$C24</f>
        <v>0.31064248683653306</v>
      </c>
      <c r="CF96">
        <f>[95]Sheet1!$C24</f>
        <v>0.31188341377661311</v>
      </c>
      <c r="CG96">
        <f>[96]Sheet1!$C24</f>
        <v>0.31188341377661311</v>
      </c>
      <c r="CH96">
        <f>[97]Sheet1!$C12</f>
        <v>0.31266986740743896</v>
      </c>
      <c r="CI96">
        <f>[98]Sheet1!$C12</f>
        <v>0.31266986740743896</v>
      </c>
      <c r="CJ96">
        <f>[99]Sheet1!$C12</f>
        <v>0.31266986740743896</v>
      </c>
      <c r="CK96">
        <f>[100]Sheet1!$C12</f>
        <v>0.31266986740743896</v>
      </c>
      <c r="CL96">
        <f>[101]Sheet1!$C12</f>
        <v>0.31266986740743896</v>
      </c>
      <c r="CM96">
        <f>[102]Sheet1!$C12</f>
        <v>0.31266986740743896</v>
      </c>
      <c r="CN96">
        <f>[103]Sheet1!$C12</f>
        <v>0.31266986740743896</v>
      </c>
      <c r="CO96">
        <f>[104]Sheet1!$C12</f>
        <v>0.31266986740743896</v>
      </c>
      <c r="CP96">
        <f>[105]Sheet1!$C12</f>
        <v>0.31266986740743896</v>
      </c>
      <c r="CQ96">
        <f>[106]Sheet1!$C12</f>
        <v>0.31266986740743896</v>
      </c>
      <c r="CR96">
        <f>[107]Sheet1!$C12</f>
        <v>0.31266986740743896</v>
      </c>
      <c r="CS96">
        <f>[108]Sheet1!$C12</f>
        <v>0.31266986740743896</v>
      </c>
      <c r="CT96">
        <f>[20]Series!$C201*10000</f>
        <v>0.34738606007748557</v>
      </c>
      <c r="CU96">
        <f>[20]Series!$C201*10000</f>
        <v>0.34738606007748557</v>
      </c>
      <c r="CV96">
        <f>[20]Series!$C201*10000</f>
        <v>0.34738606007748557</v>
      </c>
      <c r="CW96">
        <f>[20]Series!$C201*10000</f>
        <v>0.34738606007748557</v>
      </c>
      <c r="CX96">
        <f>[20]Series!$C201*10000</f>
        <v>0.34738606007748557</v>
      </c>
      <c r="CY96">
        <f>[20]Series!$C201*10000</f>
        <v>0.34738606007748557</v>
      </c>
      <c r="CZ96">
        <f>[20]Series!$C201*10000</f>
        <v>0.34738606007748557</v>
      </c>
      <c r="DA96">
        <f>[20]Series!$C201*10000</f>
        <v>0.34738606007748557</v>
      </c>
      <c r="DB96">
        <f>[20]Series!$C201*10000</f>
        <v>0.34738606007748557</v>
      </c>
      <c r="DC96">
        <f>[20]Series!$C201*10000</f>
        <v>0.34738606007748557</v>
      </c>
      <c r="DD96">
        <f>[20]Series!$C201*10000</f>
        <v>0.34738606007748557</v>
      </c>
      <c r="DE96">
        <f>[20]Series!$C201*10000</f>
        <v>0.34738606007748557</v>
      </c>
      <c r="DF96">
        <f>[21]Series!$C201*10000</f>
        <v>0.34738606007748557</v>
      </c>
      <c r="DG96">
        <f>[21]Series!$C201*10000</f>
        <v>0.34738606007748557</v>
      </c>
      <c r="DH96">
        <f>[21]Series!$C201*10000</f>
        <v>0.34738606007748557</v>
      </c>
      <c r="DI96">
        <f>[21]Series!$C201*10000</f>
        <v>0.34738606007748557</v>
      </c>
      <c r="DJ96">
        <f>[21]Series!$C201*10000</f>
        <v>0.34738606007748557</v>
      </c>
      <c r="DK96">
        <f>[21]Series!$C201*10000</f>
        <v>0.34738606007748557</v>
      </c>
      <c r="DL96">
        <f>[21]Series!$C201*10000</f>
        <v>0.34738606007748557</v>
      </c>
      <c r="DM96">
        <f>[21]Series!$C201*10000</f>
        <v>0.34738606007748557</v>
      </c>
      <c r="DN96">
        <f>[21]Series!$C201*10000</f>
        <v>0.34738606007748557</v>
      </c>
      <c r="DO96">
        <f>[21]Series!$C201*10000</f>
        <v>0.34738606007748557</v>
      </c>
      <c r="DP96">
        <f>[21]Series!$C201*10000</f>
        <v>0.34738606007748557</v>
      </c>
      <c r="DQ96">
        <f>[21]Series!$C201*10000</f>
        <v>0.34738606007748557</v>
      </c>
      <c r="DR96">
        <f>[22]Series!$C201*10000</f>
        <v>0.34738606007748557</v>
      </c>
      <c r="DS96">
        <f>[22]Series!$C201*10000</f>
        <v>0.34738606007748557</v>
      </c>
      <c r="DT96">
        <f>[22]Series!$C201*10000</f>
        <v>0.34738606007748557</v>
      </c>
      <c r="DU96">
        <f>[22]Series!$C201*10000</f>
        <v>0.34738606007748557</v>
      </c>
      <c r="DV96">
        <f>[22]Series!$C201*10000</f>
        <v>0.34738606007748557</v>
      </c>
      <c r="DW96">
        <f>[22]Series!$C201*10000</f>
        <v>0.34738606007748557</v>
      </c>
      <c r="DX96">
        <f>[22]Series!$C201*10000</f>
        <v>0.34738606007748557</v>
      </c>
      <c r="DY96">
        <f>[22]Series!$C201*10000</f>
        <v>0.34738606007748557</v>
      </c>
      <c r="DZ96">
        <f>[22]Series!$C201*10000</f>
        <v>0.34738606007748557</v>
      </c>
      <c r="EA96">
        <f>[22]Series!$C201*10000</f>
        <v>0.34738606007748557</v>
      </c>
      <c r="EB96">
        <f>[22]Series!$C201*10000</f>
        <v>0.34738606007748557</v>
      </c>
      <c r="EC96">
        <f>[22]Series!$C201*10000</f>
        <v>0.34738606007748557</v>
      </c>
      <c r="ED96">
        <f>[23]Series!$C201*10000</f>
        <v>0.34738606007748557</v>
      </c>
      <c r="EE96">
        <f>[23]Series!$C201*10000</f>
        <v>0.34738606007748557</v>
      </c>
      <c r="EF96">
        <f>[23]Series!$C201*10000</f>
        <v>0.34738606007748557</v>
      </c>
      <c r="EG96">
        <f>[23]Series!$C201*10000</f>
        <v>0.34738606007748557</v>
      </c>
      <c r="EH96">
        <f>[23]Series!$C201*10000</f>
        <v>0.34738606007748557</v>
      </c>
      <c r="EI96">
        <f>[23]Series!$C201*10000</f>
        <v>0.34738606007748557</v>
      </c>
      <c r="EJ96">
        <f>[23]Series!$C201*10000</f>
        <v>0.34738606007748557</v>
      </c>
      <c r="EK96">
        <f>[23]Series!$C201*10000</f>
        <v>0.34738606007748557</v>
      </c>
      <c r="EL96">
        <f>[23]Series!$C201*10000</f>
        <v>0.34738606007748557</v>
      </c>
      <c r="EM96">
        <f>[23]Series!$C201*10000</f>
        <v>0.34738606007748557</v>
      </c>
      <c r="EN96">
        <f>[23]Series!$C201*10000</f>
        <v>0.34738606007748557</v>
      </c>
      <c r="EO96">
        <f>[23]Series!$C201*10000</f>
        <v>0.34738606007748557</v>
      </c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1:158" x14ac:dyDescent="0.3">
      <c r="A97" s="1">
        <v>42339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BV97">
        <f>[85]Sheet1!$C25</f>
        <v>0.29285472322540318</v>
      </c>
      <c r="BW97">
        <f>[86]Sheet1!$C25</f>
        <v>0.29921990983987595</v>
      </c>
      <c r="BX97">
        <f>[87]Sheet1!$C25</f>
        <v>0.30571313983059512</v>
      </c>
      <c r="BY97">
        <f>[88]Sheet1!$C25</f>
        <v>0.30854480696702802</v>
      </c>
      <c r="BZ97">
        <f>[89]Sheet1!$C25</f>
        <v>0.30710744175441729</v>
      </c>
      <c r="CA97">
        <f>[90]Sheet1!$C25</f>
        <v>0.308367383649016</v>
      </c>
      <c r="CB97">
        <f>[91]Sheet1!$C25</f>
        <v>0.30194327184065273</v>
      </c>
      <c r="CC97">
        <f>[92]Sheet1!$C25</f>
        <v>0.30274586228092915</v>
      </c>
      <c r="CD97">
        <f>[93]Sheet1!$C25</f>
        <v>0.30658584319633497</v>
      </c>
      <c r="CE97">
        <f>[94]Sheet1!$C25</f>
        <v>0.31223735430075589</v>
      </c>
      <c r="CF97">
        <f>[95]Sheet1!$C25</f>
        <v>0.31335616888626572</v>
      </c>
      <c r="CG97">
        <f>[96]Sheet1!$C25</f>
        <v>0.3265455535718147</v>
      </c>
      <c r="CH97">
        <f>[97]Sheet1!$C13</f>
        <v>0.32868592996141932</v>
      </c>
      <c r="CI97">
        <f>[98]Sheet1!$C13</f>
        <v>0.32868592996141932</v>
      </c>
      <c r="CJ97">
        <f>[99]Sheet1!$C13</f>
        <v>0.32868592996141932</v>
      </c>
      <c r="CK97">
        <f>[100]Sheet1!$C13</f>
        <v>0.32868592996141932</v>
      </c>
      <c r="CL97">
        <f>[101]Sheet1!$C13</f>
        <v>0.32868592996141932</v>
      </c>
      <c r="CM97">
        <f>[102]Sheet1!$C13</f>
        <v>0.32868592996141932</v>
      </c>
      <c r="CN97">
        <f>[103]Sheet1!$C13</f>
        <v>0.32868592996141932</v>
      </c>
      <c r="CO97">
        <f>[104]Sheet1!$C13</f>
        <v>0.32868592996141932</v>
      </c>
      <c r="CP97">
        <f>[105]Sheet1!$C13</f>
        <v>0.32868592996141932</v>
      </c>
      <c r="CQ97">
        <f>[106]Sheet1!$C13</f>
        <v>0.32868592996141932</v>
      </c>
      <c r="CR97">
        <f>[107]Sheet1!$C13</f>
        <v>0.32868592996141932</v>
      </c>
      <c r="CS97">
        <f>[108]Sheet1!$C13</f>
        <v>0.32868592996141943</v>
      </c>
      <c r="CT97">
        <f>[20]Series!$C202*10000</f>
        <v>0.34873150455439533</v>
      </c>
      <c r="CU97">
        <f>[20]Series!$C202*10000</f>
        <v>0.34873150455439533</v>
      </c>
      <c r="CV97">
        <f>[20]Series!$C202*10000</f>
        <v>0.34873150455439533</v>
      </c>
      <c r="CW97">
        <f>[20]Series!$C202*10000</f>
        <v>0.34873150455439533</v>
      </c>
      <c r="CX97">
        <f>[20]Series!$C202*10000</f>
        <v>0.34873150455439533</v>
      </c>
      <c r="CY97">
        <f>[20]Series!$C202*10000</f>
        <v>0.34873150455439533</v>
      </c>
      <c r="CZ97">
        <f>[20]Series!$C202*10000</f>
        <v>0.34873150455439533</v>
      </c>
      <c r="DA97">
        <f>[20]Series!$C202*10000</f>
        <v>0.34873150455439533</v>
      </c>
      <c r="DB97">
        <f>[20]Series!$C202*10000</f>
        <v>0.34873150455439533</v>
      </c>
      <c r="DC97">
        <f>[20]Series!$C202*10000</f>
        <v>0.34873150455439533</v>
      </c>
      <c r="DD97">
        <f>[20]Series!$C202*10000</f>
        <v>0.34873150455439533</v>
      </c>
      <c r="DE97">
        <f>[20]Series!$C202*10000</f>
        <v>0.34873150455439533</v>
      </c>
      <c r="DF97">
        <f>[21]Series!$C202*10000</f>
        <v>0.34873150455439533</v>
      </c>
      <c r="DG97">
        <f>[21]Series!$C202*10000</f>
        <v>0.34873150455439533</v>
      </c>
      <c r="DH97">
        <f>[21]Series!$C202*10000</f>
        <v>0.34873150455439533</v>
      </c>
      <c r="DI97">
        <f>[21]Series!$C202*10000</f>
        <v>0.34873150455439533</v>
      </c>
      <c r="DJ97">
        <f>[21]Series!$C202*10000</f>
        <v>0.34873150455439533</v>
      </c>
      <c r="DK97">
        <f>[21]Series!$C202*10000</f>
        <v>0.34873150455439533</v>
      </c>
      <c r="DL97">
        <f>[21]Series!$C202*10000</f>
        <v>0.34873150455439533</v>
      </c>
      <c r="DM97">
        <f>[21]Series!$C202*10000</f>
        <v>0.34873150455439533</v>
      </c>
      <c r="DN97">
        <f>[21]Series!$C202*10000</f>
        <v>0.34873150455439533</v>
      </c>
      <c r="DO97">
        <f>[21]Series!$C202*10000</f>
        <v>0.34873150455439533</v>
      </c>
      <c r="DP97">
        <f>[21]Series!$C202*10000</f>
        <v>0.34873150455439533</v>
      </c>
      <c r="DQ97">
        <f>[21]Series!$C202*10000</f>
        <v>0.34873150455439533</v>
      </c>
      <c r="DR97">
        <f>[22]Series!$C202*10000</f>
        <v>0.34873150455439533</v>
      </c>
      <c r="DS97">
        <f>[22]Series!$C202*10000</f>
        <v>0.34873150455439533</v>
      </c>
      <c r="DT97">
        <f>[22]Series!$C202*10000</f>
        <v>0.34873150455439533</v>
      </c>
      <c r="DU97">
        <f>[22]Series!$C202*10000</f>
        <v>0.34873150455439533</v>
      </c>
      <c r="DV97">
        <f>[22]Series!$C202*10000</f>
        <v>0.34873150455439533</v>
      </c>
      <c r="DW97">
        <f>[22]Series!$C202*10000</f>
        <v>0.34873150455439533</v>
      </c>
      <c r="DX97">
        <f>[22]Series!$C202*10000</f>
        <v>0.34873150455439533</v>
      </c>
      <c r="DY97">
        <f>[22]Series!$C202*10000</f>
        <v>0.34873150455439533</v>
      </c>
      <c r="DZ97">
        <f>[22]Series!$C202*10000</f>
        <v>0.34873150455439533</v>
      </c>
      <c r="EA97">
        <f>[22]Series!$C202*10000</f>
        <v>0.34873150455439533</v>
      </c>
      <c r="EB97">
        <f>[22]Series!$C202*10000</f>
        <v>0.34873150455439533</v>
      </c>
      <c r="EC97">
        <f>[22]Series!$C202*10000</f>
        <v>0.34873150455439533</v>
      </c>
      <c r="ED97">
        <f>[23]Series!$C202*10000</f>
        <v>0.34873150455439533</v>
      </c>
      <c r="EE97">
        <f>[23]Series!$C202*10000</f>
        <v>0.34873150455439533</v>
      </c>
      <c r="EF97">
        <f>[23]Series!$C202*10000</f>
        <v>0.34873150455439533</v>
      </c>
      <c r="EG97">
        <f>[23]Series!$C202*10000</f>
        <v>0.34873150455439533</v>
      </c>
      <c r="EH97">
        <f>[23]Series!$C202*10000</f>
        <v>0.34873150455439533</v>
      </c>
      <c r="EI97">
        <f>[23]Series!$C202*10000</f>
        <v>0.34873150455439533</v>
      </c>
      <c r="EJ97">
        <f>[23]Series!$C202*10000</f>
        <v>0.34873150455439533</v>
      </c>
      <c r="EK97">
        <f>[23]Series!$C202*10000</f>
        <v>0.34873150455439533</v>
      </c>
      <c r="EL97">
        <f>[23]Series!$C202*10000</f>
        <v>0.34873150455439533</v>
      </c>
      <c r="EM97">
        <f>[23]Series!$C202*10000</f>
        <v>0.34873150455439533</v>
      </c>
      <c r="EN97">
        <f>[23]Series!$C202*10000</f>
        <v>0.34873150455439533</v>
      </c>
      <c r="EO97">
        <f>[23]Series!$C202*10000</f>
        <v>0.34873150455439533</v>
      </c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1:158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[97]Sheet1!$C14</f>
        <v>0.33191725440000608</v>
      </c>
      <c r="CI98">
        <f>[98]Sheet1!$C14</f>
        <v>0.33191725440000608</v>
      </c>
      <c r="CJ98">
        <f>[99]Sheet1!$C14</f>
        <v>0.33191725440000608</v>
      </c>
      <c r="CK98">
        <f>[100]Sheet1!$C14</f>
        <v>0.33191725440000608</v>
      </c>
      <c r="CL98">
        <f>[101]Sheet1!$C14</f>
        <v>0.33191725440000608</v>
      </c>
      <c r="CM98">
        <f>[102]Sheet1!$C14</f>
        <v>0.33191725440000608</v>
      </c>
      <c r="CN98">
        <f>[103]Sheet1!$C14</f>
        <v>0.33191725440000608</v>
      </c>
      <c r="CO98">
        <f>[104]Sheet1!$C14</f>
        <v>0.33191725440000608</v>
      </c>
      <c r="CP98">
        <f>[105]Sheet1!$C14</f>
        <v>0.33191725440000608</v>
      </c>
      <c r="CQ98">
        <f>[106]Sheet1!$C14</f>
        <v>0.33191725440000608</v>
      </c>
      <c r="CR98">
        <f>[107]Sheet1!$C14</f>
        <v>0.33191725440000608</v>
      </c>
      <c r="CS98">
        <f>[108]Sheet1!$C14</f>
        <v>0.33191725440000613</v>
      </c>
      <c r="CT98" s="3">
        <f>[109]Sheet1!$C2</f>
        <v>0.35275349623217517</v>
      </c>
      <c r="CU98">
        <f>[110]Sheet1!$C2</f>
        <v>0.35275349623217517</v>
      </c>
      <c r="CV98">
        <f>[111]Sheet1!$C2</f>
        <v>0.35275349623217517</v>
      </c>
      <c r="CW98">
        <f>[112]Sheet1!$C2</f>
        <v>0.35275349623217517</v>
      </c>
      <c r="CX98">
        <f>[113]Sheet1!$C2</f>
        <v>0.35275349623217517</v>
      </c>
      <c r="CY98">
        <f>[114]Sheet1!$C2</f>
        <v>0.35275349623217517</v>
      </c>
      <c r="CZ98">
        <f>[115]Sheet1!$C2</f>
        <v>0.35275349623217517</v>
      </c>
      <c r="DA98">
        <f>[116]Sheet1!$C2</f>
        <v>0.35275349623217517</v>
      </c>
      <c r="DB98">
        <f>[117]Sheet1!$C2</f>
        <v>0.35275349623217517</v>
      </c>
      <c r="DC98">
        <f>[118]Sheet1!$C2</f>
        <v>0.35275349623217517</v>
      </c>
      <c r="DD98">
        <f>[119]Sheet1!$C2</f>
        <v>0.35275349623217517</v>
      </c>
      <c r="DE98">
        <f>[120]Sheet1!$C2</f>
        <v>0.35275349623217506</v>
      </c>
      <c r="DF98">
        <f>[21]Series!$C203*10000</f>
        <v>0.33452199212970612</v>
      </c>
      <c r="DG98">
        <f>[21]Series!$C203*10000</f>
        <v>0.33452199212970612</v>
      </c>
      <c r="DH98">
        <f>[21]Series!$C203*10000</f>
        <v>0.33452199212970612</v>
      </c>
      <c r="DI98">
        <f>[21]Series!$C203*10000</f>
        <v>0.33452199212970612</v>
      </c>
      <c r="DJ98">
        <f>[21]Series!$C203*10000</f>
        <v>0.33452199212970612</v>
      </c>
      <c r="DK98">
        <f>[21]Series!$C203*10000</f>
        <v>0.33452199212970612</v>
      </c>
      <c r="DL98">
        <f>[21]Series!$C203*10000</f>
        <v>0.33452199212970612</v>
      </c>
      <c r="DM98">
        <f>[21]Series!$C203*10000</f>
        <v>0.33452199212970612</v>
      </c>
      <c r="DN98">
        <f>[21]Series!$C203*10000</f>
        <v>0.33452199212970612</v>
      </c>
      <c r="DO98">
        <f>[21]Series!$C203*10000</f>
        <v>0.33452199212970612</v>
      </c>
      <c r="DP98">
        <f>[21]Series!$C203*10000</f>
        <v>0.33452199212970612</v>
      </c>
      <c r="DQ98">
        <f>[21]Series!$C203*10000</f>
        <v>0.33452199212970612</v>
      </c>
      <c r="DR98">
        <f>[22]Series!$C203*10000</f>
        <v>0.33452199212970612</v>
      </c>
      <c r="DS98">
        <f>[22]Series!$C203*10000</f>
        <v>0.33452199212970612</v>
      </c>
      <c r="DT98">
        <f>[22]Series!$C203*10000</f>
        <v>0.33452199212970612</v>
      </c>
      <c r="DU98">
        <f>[22]Series!$C203*10000</f>
        <v>0.33452199212970612</v>
      </c>
      <c r="DV98">
        <f>[22]Series!$C203*10000</f>
        <v>0.33452199212970612</v>
      </c>
      <c r="DW98">
        <f>[22]Series!$C203*10000</f>
        <v>0.33452199212970612</v>
      </c>
      <c r="DX98">
        <f>[22]Series!$C203*10000</f>
        <v>0.33452199212970612</v>
      </c>
      <c r="DY98">
        <f>[22]Series!$C203*10000</f>
        <v>0.33452199212970612</v>
      </c>
      <c r="DZ98">
        <f>[22]Series!$C203*10000</f>
        <v>0.33452199212970612</v>
      </c>
      <c r="EA98">
        <f>[22]Series!$C203*10000</f>
        <v>0.33452199212970612</v>
      </c>
      <c r="EB98">
        <f>[22]Series!$C203*10000</f>
        <v>0.33452199212970612</v>
      </c>
      <c r="EC98">
        <f>[22]Series!$C203*10000</f>
        <v>0.33452199212970612</v>
      </c>
      <c r="ED98">
        <f>[23]Series!$C203*10000</f>
        <v>0.33452199212970612</v>
      </c>
      <c r="EE98">
        <f>[23]Series!$C203*10000</f>
        <v>0.33452199212970612</v>
      </c>
      <c r="EF98">
        <f>[23]Series!$C203*10000</f>
        <v>0.33452199212970612</v>
      </c>
      <c r="EG98">
        <f>[23]Series!$C203*10000</f>
        <v>0.33452199212970612</v>
      </c>
      <c r="EH98">
        <f>[23]Series!$C203*10000</f>
        <v>0.33452199212970612</v>
      </c>
      <c r="EI98">
        <f>[23]Series!$C203*10000</f>
        <v>0.33452199212970612</v>
      </c>
      <c r="EJ98">
        <f>[23]Series!$C203*10000</f>
        <v>0.33452199212970612</v>
      </c>
      <c r="EK98">
        <f>[23]Series!$C203*10000</f>
        <v>0.33452199212970612</v>
      </c>
      <c r="EL98">
        <f>[23]Series!$C203*10000</f>
        <v>0.33452199212970612</v>
      </c>
      <c r="EM98">
        <f>[23]Series!$C203*10000</f>
        <v>0.33452199212970612</v>
      </c>
      <c r="EN98">
        <f>[23]Series!$C203*10000</f>
        <v>0.33452199212970612</v>
      </c>
      <c r="EO98">
        <f>[23]Series!$C203*10000</f>
        <v>0.33452199212970612</v>
      </c>
    </row>
    <row r="99" spans="1:158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[97]Sheet1!$C15</f>
        <v>0.32415299580387119</v>
      </c>
      <c r="CI99">
        <f>[98]Sheet1!$C15</f>
        <v>0.32605131149580097</v>
      </c>
      <c r="CJ99">
        <f>[99]Sheet1!$C15</f>
        <v>0.32605131149580097</v>
      </c>
      <c r="CK99">
        <f>[100]Sheet1!$C15</f>
        <v>0.32605131149580097</v>
      </c>
      <c r="CL99">
        <f>[101]Sheet1!$C15</f>
        <v>0.32605131149580097</v>
      </c>
      <c r="CM99">
        <f>[102]Sheet1!$C15</f>
        <v>0.32605131149580097</v>
      </c>
      <c r="CN99">
        <f>[103]Sheet1!$C15</f>
        <v>0.32605131149580097</v>
      </c>
      <c r="CO99">
        <f>[104]Sheet1!$C15</f>
        <v>0.32605131149580097</v>
      </c>
      <c r="CP99">
        <f>[105]Sheet1!$C15</f>
        <v>0.32605131149580097</v>
      </c>
      <c r="CQ99">
        <f>[106]Sheet1!$C15</f>
        <v>0.32605131149580097</v>
      </c>
      <c r="CR99">
        <f>[107]Sheet1!$C15</f>
        <v>0.32605131149580097</v>
      </c>
      <c r="CS99">
        <f>[108]Sheet1!$C15</f>
        <v>0.32605131149580102</v>
      </c>
      <c r="CT99">
        <f>[109]Sheet1!$C3</f>
        <v>0.34604251007513587</v>
      </c>
      <c r="CU99">
        <f>[110]Sheet1!$C3</f>
        <v>0.34604251007513587</v>
      </c>
      <c r="CV99">
        <f>[111]Sheet1!$C3</f>
        <v>0.34604251007513587</v>
      </c>
      <c r="CW99">
        <f>[112]Sheet1!$C3</f>
        <v>0.34604251007513587</v>
      </c>
      <c r="CX99">
        <f>[113]Sheet1!$C3</f>
        <v>0.34604251007513587</v>
      </c>
      <c r="CY99">
        <f>[114]Sheet1!$C3</f>
        <v>0.34604251007513587</v>
      </c>
      <c r="CZ99">
        <f>[115]Sheet1!$C3</f>
        <v>0.34604251007513587</v>
      </c>
      <c r="DA99">
        <f>[116]Sheet1!$C3</f>
        <v>0.34604251007513587</v>
      </c>
      <c r="DB99">
        <f>[117]Sheet1!$C3</f>
        <v>0.34604251007513587</v>
      </c>
      <c r="DC99">
        <f>[118]Sheet1!$C3</f>
        <v>0.34604251007513587</v>
      </c>
      <c r="DD99">
        <f>[119]Sheet1!$C3</f>
        <v>0.34604251007513587</v>
      </c>
      <c r="DE99">
        <f>[120]Sheet1!$C3</f>
        <v>0.3460425100751357</v>
      </c>
      <c r="DF99">
        <f>[21]Series!$C204*10000</f>
        <v>0.3491354168556221</v>
      </c>
      <c r="DG99">
        <f>[21]Series!$C204*10000</f>
        <v>0.3491354168556221</v>
      </c>
      <c r="DH99">
        <f>[21]Series!$C204*10000</f>
        <v>0.3491354168556221</v>
      </c>
      <c r="DI99">
        <f>[21]Series!$C204*10000</f>
        <v>0.3491354168556221</v>
      </c>
      <c r="DJ99">
        <f>[21]Series!$C204*10000</f>
        <v>0.3491354168556221</v>
      </c>
      <c r="DK99">
        <f>[21]Series!$C204*10000</f>
        <v>0.3491354168556221</v>
      </c>
      <c r="DL99">
        <f>[21]Series!$C204*10000</f>
        <v>0.3491354168556221</v>
      </c>
      <c r="DM99">
        <f>[21]Series!$C204*10000</f>
        <v>0.3491354168556221</v>
      </c>
      <c r="DN99">
        <f>[21]Series!$C204*10000</f>
        <v>0.3491354168556221</v>
      </c>
      <c r="DO99">
        <f>[21]Series!$C204*10000</f>
        <v>0.3491354168556221</v>
      </c>
      <c r="DP99">
        <f>[21]Series!$C204*10000</f>
        <v>0.3491354168556221</v>
      </c>
      <c r="DQ99">
        <f>[21]Series!$C204*10000</f>
        <v>0.3491354168556221</v>
      </c>
      <c r="DR99">
        <f>[22]Series!$C204*10000</f>
        <v>0.3491354168556221</v>
      </c>
      <c r="DS99">
        <f>[22]Series!$C204*10000</f>
        <v>0.3491354168556221</v>
      </c>
      <c r="DT99">
        <f>[22]Series!$C204*10000</f>
        <v>0.3491354168556221</v>
      </c>
      <c r="DU99">
        <f>[22]Series!$C204*10000</f>
        <v>0.3491354168556221</v>
      </c>
      <c r="DV99">
        <f>[22]Series!$C204*10000</f>
        <v>0.3491354168556221</v>
      </c>
      <c r="DW99">
        <f>[22]Series!$C204*10000</f>
        <v>0.3491354168556221</v>
      </c>
      <c r="DX99">
        <f>[22]Series!$C204*10000</f>
        <v>0.3491354168556221</v>
      </c>
      <c r="DY99">
        <f>[22]Series!$C204*10000</f>
        <v>0.3491354168556221</v>
      </c>
      <c r="DZ99">
        <f>[22]Series!$C204*10000</f>
        <v>0.3491354168556221</v>
      </c>
      <c r="EA99">
        <f>[22]Series!$C204*10000</f>
        <v>0.3491354168556221</v>
      </c>
      <c r="EB99">
        <f>[22]Series!$C204*10000</f>
        <v>0.3491354168556221</v>
      </c>
      <c r="EC99">
        <f>[22]Series!$C204*10000</f>
        <v>0.3491354168556221</v>
      </c>
      <c r="ED99">
        <f>[23]Series!$C204*10000</f>
        <v>0.3491354168556221</v>
      </c>
      <c r="EE99">
        <f>[23]Series!$C204*10000</f>
        <v>0.3491354168556221</v>
      </c>
      <c r="EF99">
        <f>[23]Series!$C204*10000</f>
        <v>0.3491354168556221</v>
      </c>
      <c r="EG99">
        <f>[23]Series!$C204*10000</f>
        <v>0.3491354168556221</v>
      </c>
      <c r="EH99">
        <f>[23]Series!$C204*10000</f>
        <v>0.3491354168556221</v>
      </c>
      <c r="EI99">
        <f>[23]Series!$C204*10000</f>
        <v>0.3491354168556221</v>
      </c>
      <c r="EJ99">
        <f>[23]Series!$C204*10000</f>
        <v>0.3491354168556221</v>
      </c>
      <c r="EK99">
        <f>[23]Series!$C204*10000</f>
        <v>0.3491354168556221</v>
      </c>
      <c r="EL99">
        <f>[23]Series!$C204*10000</f>
        <v>0.3491354168556221</v>
      </c>
      <c r="EM99">
        <f>[23]Series!$C204*10000</f>
        <v>0.3491354168556221</v>
      </c>
      <c r="EN99">
        <f>[23]Series!$C204*10000</f>
        <v>0.3491354168556221</v>
      </c>
      <c r="EO99">
        <f>[23]Series!$C204*10000</f>
        <v>0.3491354168556221</v>
      </c>
    </row>
    <row r="100" spans="1:158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[97]Sheet1!$C16</f>
        <v>0.31370361370031602</v>
      </c>
      <c r="CI100">
        <f>[98]Sheet1!$C16</f>
        <v>0.31610135087926838</v>
      </c>
      <c r="CJ100">
        <f>[99]Sheet1!$C16</f>
        <v>0.31259542841368404</v>
      </c>
      <c r="CK100">
        <f>[100]Sheet1!$C16</f>
        <v>0.31259542841368404</v>
      </c>
      <c r="CL100">
        <f>[101]Sheet1!$C16</f>
        <v>0.31259542841368404</v>
      </c>
      <c r="CM100">
        <f>[102]Sheet1!$C16</f>
        <v>0.31259542841368404</v>
      </c>
      <c r="CN100">
        <f>[103]Sheet1!$C16</f>
        <v>0.31259542841368404</v>
      </c>
      <c r="CO100">
        <f>[104]Sheet1!$C16</f>
        <v>0.31259542841368404</v>
      </c>
      <c r="CP100">
        <f>[105]Sheet1!$C16</f>
        <v>0.31259542841368404</v>
      </c>
      <c r="CQ100">
        <f>[106]Sheet1!$C16</f>
        <v>0.31259542841368404</v>
      </c>
      <c r="CR100">
        <f>[107]Sheet1!$C16</f>
        <v>0.31259542841368404</v>
      </c>
      <c r="CS100">
        <f>[108]Sheet1!$C16</f>
        <v>0.31259542841368415</v>
      </c>
      <c r="CT100">
        <f>[109]Sheet1!$C4</f>
        <v>0.3229411203310224</v>
      </c>
      <c r="CU100">
        <f>[110]Sheet1!$C4</f>
        <v>0.3229411203310224</v>
      </c>
      <c r="CV100">
        <f>[111]Sheet1!$C4</f>
        <v>0.3229411203310224</v>
      </c>
      <c r="CW100">
        <f>[112]Sheet1!$C4</f>
        <v>0.3229411203310224</v>
      </c>
      <c r="CX100">
        <f>[113]Sheet1!$C4</f>
        <v>0.3229411203310224</v>
      </c>
      <c r="CY100">
        <f>[114]Sheet1!$C4</f>
        <v>0.3229411203310224</v>
      </c>
      <c r="CZ100">
        <f>[115]Sheet1!$C4</f>
        <v>0.3229411203310224</v>
      </c>
      <c r="DA100">
        <f>[116]Sheet1!$C4</f>
        <v>0.3229411203310224</v>
      </c>
      <c r="DB100">
        <f>[117]Sheet1!$C4</f>
        <v>0.3229411203310224</v>
      </c>
      <c r="DC100">
        <f>[118]Sheet1!$C4</f>
        <v>0.3229411203310224</v>
      </c>
      <c r="DD100">
        <f>[119]Sheet1!$C4</f>
        <v>0.3229411203310224</v>
      </c>
      <c r="DE100">
        <f>[120]Sheet1!$C4</f>
        <v>0.32294112033102235</v>
      </c>
      <c r="DF100">
        <f>[21]Series!$C205*10000</f>
        <v>0.36915566661803612</v>
      </c>
      <c r="DG100">
        <f>[21]Series!$C205*10000</f>
        <v>0.36915566661803612</v>
      </c>
      <c r="DH100">
        <f>[21]Series!$C205*10000</f>
        <v>0.36915566661803612</v>
      </c>
      <c r="DI100">
        <f>[21]Series!$C205*10000</f>
        <v>0.36915566661803612</v>
      </c>
      <c r="DJ100">
        <f>[21]Series!$C205*10000</f>
        <v>0.36915566661803612</v>
      </c>
      <c r="DK100">
        <f>[21]Series!$C205*10000</f>
        <v>0.36915566661803612</v>
      </c>
      <c r="DL100">
        <f>[21]Series!$C205*10000</f>
        <v>0.36915566661803612</v>
      </c>
      <c r="DM100">
        <f>[21]Series!$C205*10000</f>
        <v>0.36915566661803612</v>
      </c>
      <c r="DN100">
        <f>[21]Series!$C205*10000</f>
        <v>0.36915566661803612</v>
      </c>
      <c r="DO100">
        <f>[21]Series!$C205*10000</f>
        <v>0.36915566661803612</v>
      </c>
      <c r="DP100">
        <f>[21]Series!$C205*10000</f>
        <v>0.36915566661803612</v>
      </c>
      <c r="DQ100">
        <f>[21]Series!$C205*10000</f>
        <v>0.36915566661803612</v>
      </c>
      <c r="DR100">
        <f>[22]Series!$C205*10000</f>
        <v>0.36915566661803612</v>
      </c>
      <c r="DS100">
        <f>[22]Series!$C205*10000</f>
        <v>0.36915566661803612</v>
      </c>
      <c r="DT100">
        <f>[22]Series!$C205*10000</f>
        <v>0.36915566661803612</v>
      </c>
      <c r="DU100">
        <f>[22]Series!$C205*10000</f>
        <v>0.36915566661803612</v>
      </c>
      <c r="DV100">
        <f>[22]Series!$C205*10000</f>
        <v>0.36915566661803612</v>
      </c>
      <c r="DW100">
        <f>[22]Series!$C205*10000</f>
        <v>0.36915566661803612</v>
      </c>
      <c r="DX100">
        <f>[22]Series!$C205*10000</f>
        <v>0.36915566661803612</v>
      </c>
      <c r="DY100">
        <f>[22]Series!$C205*10000</f>
        <v>0.36915566661803612</v>
      </c>
      <c r="DZ100">
        <f>[22]Series!$C205*10000</f>
        <v>0.36915566661803612</v>
      </c>
      <c r="EA100">
        <f>[22]Series!$C205*10000</f>
        <v>0.36915566661803612</v>
      </c>
      <c r="EB100">
        <f>[22]Series!$C205*10000</f>
        <v>0.36915566661803612</v>
      </c>
      <c r="EC100">
        <f>[22]Series!$C205*10000</f>
        <v>0.36915566661803612</v>
      </c>
      <c r="ED100">
        <f>[23]Series!$C205*10000</f>
        <v>0.36915566661803612</v>
      </c>
      <c r="EE100">
        <f>[23]Series!$C205*10000</f>
        <v>0.36915566661803612</v>
      </c>
      <c r="EF100">
        <f>[23]Series!$C205*10000</f>
        <v>0.36915566661803612</v>
      </c>
      <c r="EG100">
        <f>[23]Series!$C205*10000</f>
        <v>0.36915566661803612</v>
      </c>
      <c r="EH100">
        <f>[23]Series!$C205*10000</f>
        <v>0.36915566661803612</v>
      </c>
      <c r="EI100">
        <f>[23]Series!$C205*10000</f>
        <v>0.36915566661803612</v>
      </c>
      <c r="EJ100">
        <f>[23]Series!$C205*10000</f>
        <v>0.36915566661803612</v>
      </c>
      <c r="EK100">
        <f>[23]Series!$C205*10000</f>
        <v>0.36915566661803612</v>
      </c>
      <c r="EL100">
        <f>[23]Series!$C205*10000</f>
        <v>0.36915566661803612</v>
      </c>
      <c r="EM100">
        <f>[23]Series!$C205*10000</f>
        <v>0.36915566661803612</v>
      </c>
      <c r="EN100">
        <f>[23]Series!$C205*10000</f>
        <v>0.36915566661803612</v>
      </c>
      <c r="EO100">
        <f>[23]Series!$C205*10000</f>
        <v>0.36915566661803612</v>
      </c>
    </row>
    <row r="101" spans="1:158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[97]Sheet1!$C17</f>
        <v>0.30919927695889837</v>
      </c>
      <c r="CI101">
        <f>[98]Sheet1!$C17</f>
        <v>0.31765715916789622</v>
      </c>
      <c r="CJ101">
        <f>[99]Sheet1!$C17</f>
        <v>0.31355549554966378</v>
      </c>
      <c r="CK101">
        <f>[100]Sheet1!$C17</f>
        <v>0.30820937406239635</v>
      </c>
      <c r="CL101">
        <f>[101]Sheet1!$C17</f>
        <v>0.30820937406239635</v>
      </c>
      <c r="CM101">
        <f>[102]Sheet1!$C17</f>
        <v>0.30820937406239635</v>
      </c>
      <c r="CN101">
        <f>[103]Sheet1!$C17</f>
        <v>0.30820937406239635</v>
      </c>
      <c r="CO101">
        <f>[104]Sheet1!$C17</f>
        <v>0.30820937406239635</v>
      </c>
      <c r="CP101">
        <f>[105]Sheet1!$C17</f>
        <v>0.30820937406239635</v>
      </c>
      <c r="CQ101">
        <f>[106]Sheet1!$C17</f>
        <v>0.30820937406239635</v>
      </c>
      <c r="CR101">
        <f>[107]Sheet1!$C17</f>
        <v>0.30820937406239635</v>
      </c>
      <c r="CS101">
        <f>[108]Sheet1!$C17</f>
        <v>0.3082093740623964</v>
      </c>
      <c r="CT101">
        <f>[109]Sheet1!$C5</f>
        <v>0.31694320430981227</v>
      </c>
      <c r="CU101">
        <f>[110]Sheet1!$C5</f>
        <v>0.31694320430981221</v>
      </c>
      <c r="CV101">
        <f>[111]Sheet1!$C5</f>
        <v>0.31694320430981221</v>
      </c>
      <c r="CW101">
        <f>[112]Sheet1!$C5</f>
        <v>0.31694320430981221</v>
      </c>
      <c r="CX101">
        <f>[113]Sheet1!$C5</f>
        <v>0.31694320430981221</v>
      </c>
      <c r="CY101">
        <f>[114]Sheet1!$C5</f>
        <v>0.31694320430981221</v>
      </c>
      <c r="CZ101">
        <f>[115]Sheet1!$C5</f>
        <v>0.31694320430981221</v>
      </c>
      <c r="DA101">
        <f>[116]Sheet1!$C5</f>
        <v>0.31694320430981221</v>
      </c>
      <c r="DB101">
        <f>[117]Sheet1!$C5</f>
        <v>0.31694320430981221</v>
      </c>
      <c r="DC101">
        <f>[118]Sheet1!$C5</f>
        <v>0.31694320430981221</v>
      </c>
      <c r="DD101">
        <f>[119]Sheet1!$C5</f>
        <v>0.31694320430981221</v>
      </c>
      <c r="DE101">
        <f>[120]Sheet1!$C5</f>
        <v>0.31694320430981215</v>
      </c>
      <c r="DF101">
        <f>[21]Series!$C206*10000</f>
        <v>0.37191512121913128</v>
      </c>
      <c r="DG101">
        <f>[21]Series!$C206*10000</f>
        <v>0.37191512121913128</v>
      </c>
      <c r="DH101">
        <f>[21]Series!$C206*10000</f>
        <v>0.37191512121913128</v>
      </c>
      <c r="DI101">
        <f>[21]Series!$C206*10000</f>
        <v>0.37191512121913128</v>
      </c>
      <c r="DJ101">
        <f>[21]Series!$C206*10000</f>
        <v>0.37191512121913128</v>
      </c>
      <c r="DK101">
        <f>[21]Series!$C206*10000</f>
        <v>0.37191512121913128</v>
      </c>
      <c r="DL101">
        <f>[21]Series!$C206*10000</f>
        <v>0.37191512121913128</v>
      </c>
      <c r="DM101">
        <f>[21]Series!$C206*10000</f>
        <v>0.37191512121913128</v>
      </c>
      <c r="DN101">
        <f>[21]Series!$C206*10000</f>
        <v>0.37191512121913128</v>
      </c>
      <c r="DO101">
        <f>[21]Series!$C206*10000</f>
        <v>0.37191512121913128</v>
      </c>
      <c r="DP101">
        <f>[21]Series!$C206*10000</f>
        <v>0.37191512121913128</v>
      </c>
      <c r="DQ101">
        <f>[21]Series!$C206*10000</f>
        <v>0.37191512121913128</v>
      </c>
      <c r="DR101">
        <f>[22]Series!$C206*10000</f>
        <v>0.37191512121913128</v>
      </c>
      <c r="DS101">
        <f>[22]Series!$C206*10000</f>
        <v>0.37191512121913128</v>
      </c>
      <c r="DT101">
        <f>[22]Series!$C206*10000</f>
        <v>0.37191512121913128</v>
      </c>
      <c r="DU101">
        <f>[22]Series!$C206*10000</f>
        <v>0.37191512121913128</v>
      </c>
      <c r="DV101">
        <f>[22]Series!$C206*10000</f>
        <v>0.37191512121913128</v>
      </c>
      <c r="DW101">
        <f>[22]Series!$C206*10000</f>
        <v>0.37191512121913128</v>
      </c>
      <c r="DX101">
        <f>[22]Series!$C206*10000</f>
        <v>0.37191512121913128</v>
      </c>
      <c r="DY101">
        <f>[22]Series!$C206*10000</f>
        <v>0.37191512121913128</v>
      </c>
      <c r="DZ101">
        <f>[22]Series!$C206*10000</f>
        <v>0.37191512121913128</v>
      </c>
      <c r="EA101">
        <f>[22]Series!$C206*10000</f>
        <v>0.37191512121913128</v>
      </c>
      <c r="EB101">
        <f>[22]Series!$C206*10000</f>
        <v>0.37191512121913128</v>
      </c>
      <c r="EC101">
        <f>[22]Series!$C206*10000</f>
        <v>0.37191512121913128</v>
      </c>
      <c r="ED101">
        <f>[23]Series!$C206*10000</f>
        <v>0.37191512121913128</v>
      </c>
      <c r="EE101">
        <f>[23]Series!$C206*10000</f>
        <v>0.37191512121913128</v>
      </c>
      <c r="EF101">
        <f>[23]Series!$C206*10000</f>
        <v>0.37191512121913128</v>
      </c>
      <c r="EG101">
        <f>[23]Series!$C206*10000</f>
        <v>0.37191512121913128</v>
      </c>
      <c r="EH101">
        <f>[23]Series!$C206*10000</f>
        <v>0.37191512121913128</v>
      </c>
      <c r="EI101">
        <f>[23]Series!$C206*10000</f>
        <v>0.37191512121913128</v>
      </c>
      <c r="EJ101">
        <f>[23]Series!$C206*10000</f>
        <v>0.37191512121913128</v>
      </c>
      <c r="EK101">
        <f>[23]Series!$C206*10000</f>
        <v>0.37191512121913128</v>
      </c>
      <c r="EL101">
        <f>[23]Series!$C206*10000</f>
        <v>0.37191512121913128</v>
      </c>
      <c r="EM101">
        <f>[23]Series!$C206*10000</f>
        <v>0.37191512121913128</v>
      </c>
      <c r="EN101">
        <f>[23]Series!$C206*10000</f>
        <v>0.37191512121913128</v>
      </c>
      <c r="EO101">
        <f>[23]Series!$C206*10000</f>
        <v>0.37191512121913128</v>
      </c>
    </row>
    <row r="102" spans="1:158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[97]Sheet1!$C18</f>
        <v>0.3046055239422904</v>
      </c>
      <c r="CI102">
        <f>[98]Sheet1!$C18</f>
        <v>0.31026433019748245</v>
      </c>
      <c r="CJ102">
        <f>[99]Sheet1!$C18</f>
        <v>0.31195465133934552</v>
      </c>
      <c r="CK102">
        <f>[100]Sheet1!$C18</f>
        <v>0.30907937216881337</v>
      </c>
      <c r="CL102">
        <f>[101]Sheet1!$C18</f>
        <v>0.31113509133210721</v>
      </c>
      <c r="CM102">
        <f>[102]Sheet1!$C18</f>
        <v>0.31113509133210721</v>
      </c>
      <c r="CN102">
        <f>[103]Sheet1!$C18</f>
        <v>0.31113509133210721</v>
      </c>
      <c r="CO102">
        <f>[104]Sheet1!$C18</f>
        <v>0.31113509133210721</v>
      </c>
      <c r="CP102">
        <f>[105]Sheet1!$C18</f>
        <v>0.31113509133210721</v>
      </c>
      <c r="CQ102">
        <f>[106]Sheet1!$C18</f>
        <v>0.31113509133210721</v>
      </c>
      <c r="CR102">
        <f>[107]Sheet1!$C18</f>
        <v>0.31113509133210721</v>
      </c>
      <c r="CS102">
        <f>[108]Sheet1!$C18</f>
        <v>0.31113509133210732</v>
      </c>
      <c r="CT102">
        <f>[109]Sheet1!$C6</f>
        <v>0.31400439478498121</v>
      </c>
      <c r="CU102">
        <f>[110]Sheet1!$C6</f>
        <v>0.31400439478498116</v>
      </c>
      <c r="CV102">
        <f>[111]Sheet1!$C6</f>
        <v>0.31400439478498116</v>
      </c>
      <c r="CW102">
        <f>[112]Sheet1!$C6</f>
        <v>0.31400439478498116</v>
      </c>
      <c r="CX102">
        <f>[113]Sheet1!$C6</f>
        <v>0.31400439478498116</v>
      </c>
      <c r="CY102">
        <f>[114]Sheet1!$C6</f>
        <v>0.31400439478498116</v>
      </c>
      <c r="CZ102">
        <f>[115]Sheet1!$C6</f>
        <v>0.31400439478498116</v>
      </c>
      <c r="DA102">
        <f>[116]Sheet1!$C6</f>
        <v>0.31400439478498116</v>
      </c>
      <c r="DB102">
        <f>[117]Sheet1!$C6</f>
        <v>0.31400439478498116</v>
      </c>
      <c r="DC102">
        <f>[118]Sheet1!$C6</f>
        <v>0.31400439478498116</v>
      </c>
      <c r="DD102">
        <f>[119]Sheet1!$C6</f>
        <v>0.31400439478498116</v>
      </c>
      <c r="DE102">
        <f>[120]Sheet1!$C6</f>
        <v>0.31400439478498116</v>
      </c>
      <c r="DF102">
        <f>[21]Series!$C207*10000</f>
        <v>0.35960441233742779</v>
      </c>
      <c r="DG102">
        <f>[21]Series!$C207*10000</f>
        <v>0.35960441233742779</v>
      </c>
      <c r="DH102">
        <f>[21]Series!$C207*10000</f>
        <v>0.35960441233742779</v>
      </c>
      <c r="DI102">
        <f>[21]Series!$C207*10000</f>
        <v>0.35960441233742779</v>
      </c>
      <c r="DJ102">
        <f>[21]Series!$C207*10000</f>
        <v>0.35960441233742779</v>
      </c>
      <c r="DK102">
        <f>[21]Series!$C207*10000</f>
        <v>0.35960441233742779</v>
      </c>
      <c r="DL102">
        <f>[21]Series!$C207*10000</f>
        <v>0.35960441233742779</v>
      </c>
      <c r="DM102">
        <f>[21]Series!$C207*10000</f>
        <v>0.35960441233742779</v>
      </c>
      <c r="DN102">
        <f>[21]Series!$C207*10000</f>
        <v>0.35960441233742779</v>
      </c>
      <c r="DO102">
        <f>[21]Series!$C207*10000</f>
        <v>0.35960441233742779</v>
      </c>
      <c r="DP102">
        <f>[21]Series!$C207*10000</f>
        <v>0.35960441233742779</v>
      </c>
      <c r="DQ102">
        <f>[21]Series!$C207*10000</f>
        <v>0.35960441233742779</v>
      </c>
      <c r="DR102">
        <f>[22]Series!$C207*10000</f>
        <v>0.35960441233742779</v>
      </c>
      <c r="DS102">
        <f>[22]Series!$C207*10000</f>
        <v>0.35960441233742779</v>
      </c>
      <c r="DT102">
        <f>[22]Series!$C207*10000</f>
        <v>0.35960441233742779</v>
      </c>
      <c r="DU102">
        <f>[22]Series!$C207*10000</f>
        <v>0.35960441233742779</v>
      </c>
      <c r="DV102">
        <f>[22]Series!$C207*10000</f>
        <v>0.35960441233742779</v>
      </c>
      <c r="DW102">
        <f>[22]Series!$C207*10000</f>
        <v>0.35960441233742779</v>
      </c>
      <c r="DX102">
        <f>[22]Series!$C207*10000</f>
        <v>0.35960441233742779</v>
      </c>
      <c r="DY102">
        <f>[22]Series!$C207*10000</f>
        <v>0.35960441233742779</v>
      </c>
      <c r="DZ102">
        <f>[22]Series!$C207*10000</f>
        <v>0.35960441233742779</v>
      </c>
      <c r="EA102">
        <f>[22]Series!$C207*10000</f>
        <v>0.35960441233742779</v>
      </c>
      <c r="EB102">
        <f>[22]Series!$C207*10000</f>
        <v>0.35960441233742779</v>
      </c>
      <c r="EC102">
        <f>[22]Series!$C207*10000</f>
        <v>0.35960441233742779</v>
      </c>
      <c r="ED102">
        <f>[23]Series!$C207*10000</f>
        <v>0.35960441233742779</v>
      </c>
      <c r="EE102">
        <f>[23]Series!$C207*10000</f>
        <v>0.35960441233742779</v>
      </c>
      <c r="EF102">
        <f>[23]Series!$C207*10000</f>
        <v>0.35960441233742779</v>
      </c>
      <c r="EG102">
        <f>[23]Series!$C207*10000</f>
        <v>0.35960441233742779</v>
      </c>
      <c r="EH102">
        <f>[23]Series!$C207*10000</f>
        <v>0.35960441233742779</v>
      </c>
      <c r="EI102">
        <f>[23]Series!$C207*10000</f>
        <v>0.35960441233742779</v>
      </c>
      <c r="EJ102">
        <f>[23]Series!$C207*10000</f>
        <v>0.35960441233742779</v>
      </c>
      <c r="EK102">
        <f>[23]Series!$C207*10000</f>
        <v>0.35960441233742779</v>
      </c>
      <c r="EL102">
        <f>[23]Series!$C207*10000</f>
        <v>0.35960441233742779</v>
      </c>
      <c r="EM102">
        <f>[23]Series!$C207*10000</f>
        <v>0.35960441233742779</v>
      </c>
      <c r="EN102">
        <f>[23]Series!$C207*10000</f>
        <v>0.35960441233742779</v>
      </c>
      <c r="EO102">
        <f>[23]Series!$C207*10000</f>
        <v>0.35960441233742779</v>
      </c>
    </row>
    <row r="103" spans="1:158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[97]Sheet1!$C19</f>
        <v>0.30448455318465312</v>
      </c>
      <c r="CI103">
        <f>[98]Sheet1!$C19</f>
        <v>0.31142877973196542</v>
      </c>
      <c r="CJ103">
        <f>[99]Sheet1!$C19</f>
        <v>0.30656233589543164</v>
      </c>
      <c r="CK103">
        <f>[100]Sheet1!$C19</f>
        <v>0.30948710164343424</v>
      </c>
      <c r="CL103">
        <f>[101]Sheet1!$C19</f>
        <v>0.31062125169848942</v>
      </c>
      <c r="CM103">
        <f>[102]Sheet1!$C19</f>
        <v>0.310574729786601</v>
      </c>
      <c r="CN103">
        <f>[103]Sheet1!$C19</f>
        <v>0.310574729786601</v>
      </c>
      <c r="CO103">
        <f>[104]Sheet1!$C19</f>
        <v>0.310574729786601</v>
      </c>
      <c r="CP103">
        <f>[105]Sheet1!$C19</f>
        <v>0.310574729786601</v>
      </c>
      <c r="CQ103">
        <f>[106]Sheet1!$C19</f>
        <v>0.310574729786601</v>
      </c>
      <c r="CR103">
        <f>[107]Sheet1!$C19</f>
        <v>0.310574729786601</v>
      </c>
      <c r="CS103">
        <f>[108]Sheet1!$C19</f>
        <v>0.31057472978660117</v>
      </c>
      <c r="CT103">
        <f>[109]Sheet1!$C7</f>
        <v>0.31245793639349345</v>
      </c>
      <c r="CU103">
        <f>[110]Sheet1!$C7</f>
        <v>0.3124579363934934</v>
      </c>
      <c r="CV103">
        <f>[111]Sheet1!$C7</f>
        <v>0.3124579363934934</v>
      </c>
      <c r="CW103">
        <f>[112]Sheet1!$C7</f>
        <v>0.3124579363934934</v>
      </c>
      <c r="CX103">
        <f>[113]Sheet1!$C7</f>
        <v>0.3124579363934934</v>
      </c>
      <c r="CY103">
        <f>[114]Sheet1!$C7</f>
        <v>0.3124579363934934</v>
      </c>
      <c r="CZ103">
        <f>[115]Sheet1!$C7</f>
        <v>0.3124579363934934</v>
      </c>
      <c r="DA103">
        <f>[116]Sheet1!$C7</f>
        <v>0.3124579363934934</v>
      </c>
      <c r="DB103">
        <f>[117]Sheet1!$C7</f>
        <v>0.3124579363934934</v>
      </c>
      <c r="DC103">
        <f>[118]Sheet1!$C7</f>
        <v>0.3124579363934934</v>
      </c>
      <c r="DD103">
        <f>[119]Sheet1!$C7</f>
        <v>0.3124579363934934</v>
      </c>
      <c r="DE103">
        <f>[120]Sheet1!$C7</f>
        <v>0.3124579363934934</v>
      </c>
      <c r="DF103">
        <f>[21]Series!$C208*10000</f>
        <v>0.37725674099027945</v>
      </c>
      <c r="DG103">
        <f>[21]Series!$C208*10000</f>
        <v>0.37725674099027945</v>
      </c>
      <c r="DH103">
        <f>[21]Series!$C208*10000</f>
        <v>0.37725674099027945</v>
      </c>
      <c r="DI103">
        <f>[21]Series!$C208*10000</f>
        <v>0.37725674099027945</v>
      </c>
      <c r="DJ103">
        <f>[21]Series!$C208*10000</f>
        <v>0.37725674099027945</v>
      </c>
      <c r="DK103">
        <f>[21]Series!$C208*10000</f>
        <v>0.37725674099027945</v>
      </c>
      <c r="DL103">
        <f>[21]Series!$C208*10000</f>
        <v>0.37725674099027945</v>
      </c>
      <c r="DM103">
        <f>[21]Series!$C208*10000</f>
        <v>0.37725674099027945</v>
      </c>
      <c r="DN103">
        <f>[21]Series!$C208*10000</f>
        <v>0.37725674099027945</v>
      </c>
      <c r="DO103">
        <f>[21]Series!$C208*10000</f>
        <v>0.37725674099027945</v>
      </c>
      <c r="DP103">
        <f>[21]Series!$C208*10000</f>
        <v>0.37725674099027945</v>
      </c>
      <c r="DQ103">
        <f>[21]Series!$C208*10000</f>
        <v>0.37725674099027945</v>
      </c>
      <c r="DR103">
        <f>[22]Series!$C208*10000</f>
        <v>0.37725674099027945</v>
      </c>
      <c r="DS103">
        <f>[22]Series!$C208*10000</f>
        <v>0.37725674099027945</v>
      </c>
      <c r="DT103">
        <f>[22]Series!$C208*10000</f>
        <v>0.37725674099027945</v>
      </c>
      <c r="DU103">
        <f>[22]Series!$C208*10000</f>
        <v>0.37725674099027945</v>
      </c>
      <c r="DV103">
        <f>[22]Series!$C208*10000</f>
        <v>0.37725674099027945</v>
      </c>
      <c r="DW103">
        <f>[22]Series!$C208*10000</f>
        <v>0.37725674099027945</v>
      </c>
      <c r="DX103">
        <f>[22]Series!$C208*10000</f>
        <v>0.37725674099027945</v>
      </c>
      <c r="DY103">
        <f>[22]Series!$C208*10000</f>
        <v>0.37725674099027945</v>
      </c>
      <c r="DZ103">
        <f>[22]Series!$C208*10000</f>
        <v>0.37725674099027945</v>
      </c>
      <c r="EA103">
        <f>[22]Series!$C208*10000</f>
        <v>0.37725674099027945</v>
      </c>
      <c r="EB103">
        <f>[22]Series!$C208*10000</f>
        <v>0.37725674099027945</v>
      </c>
      <c r="EC103">
        <f>[22]Series!$C208*10000</f>
        <v>0.37725674099027945</v>
      </c>
      <c r="ED103">
        <f>[23]Series!$C208*10000</f>
        <v>0.37725674099027945</v>
      </c>
      <c r="EE103">
        <f>[23]Series!$C208*10000</f>
        <v>0.37725674099027945</v>
      </c>
      <c r="EF103">
        <f>[23]Series!$C208*10000</f>
        <v>0.37725674099027945</v>
      </c>
      <c r="EG103">
        <f>[23]Series!$C208*10000</f>
        <v>0.37725674099027945</v>
      </c>
      <c r="EH103">
        <f>[23]Series!$C208*10000</f>
        <v>0.37725674099027945</v>
      </c>
      <c r="EI103">
        <f>[23]Series!$C208*10000</f>
        <v>0.37725674099027945</v>
      </c>
      <c r="EJ103">
        <f>[23]Series!$C208*10000</f>
        <v>0.37725674099027945</v>
      </c>
      <c r="EK103">
        <f>[23]Series!$C208*10000</f>
        <v>0.37725674099027945</v>
      </c>
      <c r="EL103">
        <f>[23]Series!$C208*10000</f>
        <v>0.37725674099027945</v>
      </c>
      <c r="EM103">
        <f>[23]Series!$C208*10000</f>
        <v>0.37725674099027945</v>
      </c>
      <c r="EN103">
        <f>[23]Series!$C208*10000</f>
        <v>0.37725674099027945</v>
      </c>
      <c r="EO103">
        <f>[23]Series!$C208*10000</f>
        <v>0.37725674099027945</v>
      </c>
    </row>
    <row r="104" spans="1:158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[97]Sheet1!$C20</f>
        <v>0.30260130281420389</v>
      </c>
      <c r="CI104">
        <f>[98]Sheet1!$C20</f>
        <v>0.31068304984054451</v>
      </c>
      <c r="CJ104">
        <f>[99]Sheet1!$C20</f>
        <v>0.30711184636112143</v>
      </c>
      <c r="CK104">
        <f>[100]Sheet1!$C20</f>
        <v>0.30594946499218451</v>
      </c>
      <c r="CL104">
        <f>[101]Sheet1!$C20</f>
        <v>0.31039386386731832</v>
      </c>
      <c r="CM104">
        <f>[102]Sheet1!$C20</f>
        <v>0.31089182150974143</v>
      </c>
      <c r="CN104">
        <f>[103]Sheet1!$C20</f>
        <v>0.3144907242196584</v>
      </c>
      <c r="CO104">
        <f>[104]Sheet1!$C20</f>
        <v>0.3144907242196584</v>
      </c>
      <c r="CP104">
        <f>[105]Sheet1!$C20</f>
        <v>0.3144907242196584</v>
      </c>
      <c r="CQ104">
        <f>[106]Sheet1!$C20</f>
        <v>0.3144907242196584</v>
      </c>
      <c r="CR104">
        <f>[107]Sheet1!$C20</f>
        <v>0.3144907242196584</v>
      </c>
      <c r="CS104">
        <f>[108]Sheet1!$C20</f>
        <v>0.31449072421965851</v>
      </c>
      <c r="CT104">
        <f>[109]Sheet1!$C8</f>
        <v>0.31245516915033661</v>
      </c>
      <c r="CU104">
        <f>[110]Sheet1!$C8</f>
        <v>0.31245516915033661</v>
      </c>
      <c r="CV104">
        <f>[111]Sheet1!$C8</f>
        <v>0.31245516915033661</v>
      </c>
      <c r="CW104">
        <f>[112]Sheet1!$C8</f>
        <v>0.31245516915033661</v>
      </c>
      <c r="CX104">
        <f>[113]Sheet1!$C8</f>
        <v>0.31245516915033661</v>
      </c>
      <c r="CY104">
        <f>[114]Sheet1!$C8</f>
        <v>0.31245516915033661</v>
      </c>
      <c r="CZ104">
        <f>[115]Sheet1!$C8</f>
        <v>0.31245516915033661</v>
      </c>
      <c r="DA104">
        <f>[116]Sheet1!$C8</f>
        <v>0.31245516915033661</v>
      </c>
      <c r="DB104">
        <f>[117]Sheet1!$C8</f>
        <v>0.31245516915033661</v>
      </c>
      <c r="DC104">
        <f>[118]Sheet1!$C8</f>
        <v>0.31245516915033661</v>
      </c>
      <c r="DD104">
        <f>[119]Sheet1!$C8</f>
        <v>0.31245516915033661</v>
      </c>
      <c r="DE104">
        <f>[120]Sheet1!$C8</f>
        <v>0.31245516915033655</v>
      </c>
      <c r="DF104">
        <f>[21]Series!$C209*10000</f>
        <v>0.37270933581378751</v>
      </c>
      <c r="DG104">
        <f>[21]Series!$C209*10000</f>
        <v>0.37270933581378751</v>
      </c>
      <c r="DH104">
        <f>[21]Series!$C209*10000</f>
        <v>0.37270933581378751</v>
      </c>
      <c r="DI104">
        <f>[21]Series!$C209*10000</f>
        <v>0.37270933581378751</v>
      </c>
      <c r="DJ104">
        <f>[21]Series!$C209*10000</f>
        <v>0.37270933581378751</v>
      </c>
      <c r="DK104">
        <f>[21]Series!$C209*10000</f>
        <v>0.37270933581378751</v>
      </c>
      <c r="DL104">
        <f>[21]Series!$C209*10000</f>
        <v>0.37270933581378751</v>
      </c>
      <c r="DM104">
        <f>[21]Series!$C209*10000</f>
        <v>0.37270933581378751</v>
      </c>
      <c r="DN104">
        <f>[21]Series!$C209*10000</f>
        <v>0.37270933581378751</v>
      </c>
      <c r="DO104">
        <f>[21]Series!$C209*10000</f>
        <v>0.37270933581378751</v>
      </c>
      <c r="DP104">
        <f>[21]Series!$C209*10000</f>
        <v>0.37270933581378751</v>
      </c>
      <c r="DQ104">
        <f>[21]Series!$C209*10000</f>
        <v>0.37270933581378751</v>
      </c>
      <c r="DR104">
        <f>[22]Series!$C209*10000</f>
        <v>0.37270933581378751</v>
      </c>
      <c r="DS104">
        <f>[22]Series!$C209*10000</f>
        <v>0.37270933581378751</v>
      </c>
      <c r="DT104">
        <f>[22]Series!$C209*10000</f>
        <v>0.37270933581378751</v>
      </c>
      <c r="DU104">
        <f>[22]Series!$C209*10000</f>
        <v>0.37270933581378751</v>
      </c>
      <c r="DV104">
        <f>[22]Series!$C209*10000</f>
        <v>0.37270933581378751</v>
      </c>
      <c r="DW104">
        <f>[22]Series!$C209*10000</f>
        <v>0.37270933581378751</v>
      </c>
      <c r="DX104">
        <f>[22]Series!$C209*10000</f>
        <v>0.37270933581378751</v>
      </c>
      <c r="DY104">
        <f>[22]Series!$C209*10000</f>
        <v>0.37270933581378751</v>
      </c>
      <c r="DZ104">
        <f>[22]Series!$C209*10000</f>
        <v>0.37270933581378751</v>
      </c>
      <c r="EA104">
        <f>[22]Series!$C209*10000</f>
        <v>0.37270933581378751</v>
      </c>
      <c r="EB104">
        <f>[22]Series!$C209*10000</f>
        <v>0.37270933581378751</v>
      </c>
      <c r="EC104">
        <f>[22]Series!$C209*10000</f>
        <v>0.37270933581378751</v>
      </c>
      <c r="ED104">
        <f>[23]Series!$C209*10000</f>
        <v>0.37270933581378751</v>
      </c>
      <c r="EE104">
        <f>[23]Series!$C209*10000</f>
        <v>0.37270933581378751</v>
      </c>
      <c r="EF104">
        <f>[23]Series!$C209*10000</f>
        <v>0.37270933581378751</v>
      </c>
      <c r="EG104">
        <f>[23]Series!$C209*10000</f>
        <v>0.37270933581378751</v>
      </c>
      <c r="EH104">
        <f>[23]Series!$C209*10000</f>
        <v>0.37270933581378751</v>
      </c>
      <c r="EI104">
        <f>[23]Series!$C209*10000</f>
        <v>0.37270933581378751</v>
      </c>
      <c r="EJ104">
        <f>[23]Series!$C209*10000</f>
        <v>0.37270933581378751</v>
      </c>
      <c r="EK104">
        <f>[23]Series!$C209*10000</f>
        <v>0.37270933581378751</v>
      </c>
      <c r="EL104">
        <f>[23]Series!$C209*10000</f>
        <v>0.37270933581378751</v>
      </c>
      <c r="EM104">
        <f>[23]Series!$C209*10000</f>
        <v>0.37270933581378751</v>
      </c>
      <c r="EN104">
        <f>[23]Series!$C209*10000</f>
        <v>0.37270933581378751</v>
      </c>
      <c r="EO104">
        <f>[23]Series!$C209*10000</f>
        <v>0.37270933581378751</v>
      </c>
    </row>
    <row r="105" spans="1:158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[97]Sheet1!$C21</f>
        <v>0.30079003697754747</v>
      </c>
      <c r="CI105">
        <f>[98]Sheet1!$C21</f>
        <v>0.30802299580267095</v>
      </c>
      <c r="CJ105">
        <f>[99]Sheet1!$C21</f>
        <v>0.30541852707696832</v>
      </c>
      <c r="CK105">
        <f>[100]Sheet1!$C21</f>
        <v>0.3067426422305749</v>
      </c>
      <c r="CL105">
        <f>[101]Sheet1!$C21</f>
        <v>0.30884672138993818</v>
      </c>
      <c r="CM105">
        <f>[102]Sheet1!$C21</f>
        <v>0.30876692654770693</v>
      </c>
      <c r="CN105">
        <f>[103]Sheet1!$C21</f>
        <v>0.30798768237606527</v>
      </c>
      <c r="CO105">
        <f>[104]Sheet1!$C21</f>
        <v>0.3142569356649243</v>
      </c>
      <c r="CP105">
        <f>[105]Sheet1!$C21</f>
        <v>0.3142569356649243</v>
      </c>
      <c r="CQ105">
        <f>[106]Sheet1!$C21</f>
        <v>0.3142569356649243</v>
      </c>
      <c r="CR105">
        <f>[107]Sheet1!$C21</f>
        <v>0.3142569356649243</v>
      </c>
      <c r="CS105">
        <f>[108]Sheet1!$C21</f>
        <v>0.31425693566492441</v>
      </c>
      <c r="CT105">
        <f>[109]Sheet1!$C9</f>
        <v>0.31286256757578979</v>
      </c>
      <c r="CU105">
        <f>[110]Sheet1!$C9</f>
        <v>0.31286256757578979</v>
      </c>
      <c r="CV105">
        <f>[111]Sheet1!$C9</f>
        <v>0.31286256757578979</v>
      </c>
      <c r="CW105">
        <f>[112]Sheet1!$C9</f>
        <v>0.31286256757578979</v>
      </c>
      <c r="CX105">
        <f>[113]Sheet1!$C9</f>
        <v>0.31286256757578979</v>
      </c>
      <c r="CY105">
        <f>[114]Sheet1!$C9</f>
        <v>0.31286256757578979</v>
      </c>
      <c r="CZ105">
        <f>[115]Sheet1!$C9</f>
        <v>0.31286256757578979</v>
      </c>
      <c r="DA105">
        <f>[116]Sheet1!$C9</f>
        <v>0.31286256757578979</v>
      </c>
      <c r="DB105">
        <f>[117]Sheet1!$C9</f>
        <v>0.31286256757578979</v>
      </c>
      <c r="DC105">
        <f>[118]Sheet1!$C9</f>
        <v>0.31286256757578979</v>
      </c>
      <c r="DD105">
        <f>[119]Sheet1!$C9</f>
        <v>0.31286256757578979</v>
      </c>
      <c r="DE105">
        <f>[120]Sheet1!$C9</f>
        <v>0.31286256757578979</v>
      </c>
      <c r="DF105">
        <f>[21]Series!$C210*10000</f>
        <v>0.39143227455482277</v>
      </c>
      <c r="DG105">
        <f>[21]Series!$C210*10000</f>
        <v>0.39143227455482277</v>
      </c>
      <c r="DH105">
        <f>[21]Series!$C210*10000</f>
        <v>0.39143227455482277</v>
      </c>
      <c r="DI105">
        <f>[21]Series!$C210*10000</f>
        <v>0.39143227455482277</v>
      </c>
      <c r="DJ105">
        <f>[21]Series!$C210*10000</f>
        <v>0.39143227455482277</v>
      </c>
      <c r="DK105">
        <f>[21]Series!$C210*10000</f>
        <v>0.39143227455482277</v>
      </c>
      <c r="DL105">
        <f>[21]Series!$C210*10000</f>
        <v>0.39143227455482277</v>
      </c>
      <c r="DM105">
        <f>[21]Series!$C210*10000</f>
        <v>0.39143227455482277</v>
      </c>
      <c r="DN105">
        <f>[21]Series!$C210*10000</f>
        <v>0.39143227455482277</v>
      </c>
      <c r="DO105">
        <f>[21]Series!$C210*10000</f>
        <v>0.39143227455482277</v>
      </c>
      <c r="DP105">
        <f>[21]Series!$C210*10000</f>
        <v>0.39143227455482277</v>
      </c>
      <c r="DQ105">
        <f>[21]Series!$C210*10000</f>
        <v>0.39143227455482277</v>
      </c>
      <c r="DR105">
        <f>[22]Series!$C210*10000</f>
        <v>0.39143227455482277</v>
      </c>
      <c r="DS105">
        <f>[22]Series!$C210*10000</f>
        <v>0.39143227455482277</v>
      </c>
      <c r="DT105">
        <f>[22]Series!$C210*10000</f>
        <v>0.39143227455482277</v>
      </c>
      <c r="DU105">
        <f>[22]Series!$C210*10000</f>
        <v>0.39143227455482277</v>
      </c>
      <c r="DV105">
        <f>[22]Series!$C210*10000</f>
        <v>0.39143227455482277</v>
      </c>
      <c r="DW105">
        <f>[22]Series!$C210*10000</f>
        <v>0.39143227455482277</v>
      </c>
      <c r="DX105">
        <f>[22]Series!$C210*10000</f>
        <v>0.39143227455482277</v>
      </c>
      <c r="DY105">
        <f>[22]Series!$C210*10000</f>
        <v>0.39143227455482277</v>
      </c>
      <c r="DZ105">
        <f>[22]Series!$C210*10000</f>
        <v>0.39143227455482277</v>
      </c>
      <c r="EA105">
        <f>[22]Series!$C210*10000</f>
        <v>0.39143227455482277</v>
      </c>
      <c r="EB105">
        <f>[22]Series!$C210*10000</f>
        <v>0.39143227455482277</v>
      </c>
      <c r="EC105">
        <f>[22]Series!$C210*10000</f>
        <v>0.39143227455482277</v>
      </c>
      <c r="ED105">
        <f>[23]Series!$C210*10000</f>
        <v>0.39143227455482277</v>
      </c>
      <c r="EE105">
        <f>[23]Series!$C210*10000</f>
        <v>0.39143227455482277</v>
      </c>
      <c r="EF105">
        <f>[23]Series!$C210*10000</f>
        <v>0.39143227455482277</v>
      </c>
      <c r="EG105">
        <f>[23]Series!$C210*10000</f>
        <v>0.39143227455482277</v>
      </c>
      <c r="EH105">
        <f>[23]Series!$C210*10000</f>
        <v>0.39143227455482277</v>
      </c>
      <c r="EI105">
        <f>[23]Series!$C210*10000</f>
        <v>0.39143227455482277</v>
      </c>
      <c r="EJ105">
        <f>[23]Series!$C210*10000</f>
        <v>0.39143227455482277</v>
      </c>
      <c r="EK105">
        <f>[23]Series!$C210*10000</f>
        <v>0.39143227455482277</v>
      </c>
      <c r="EL105">
        <f>[23]Series!$C210*10000</f>
        <v>0.39143227455482277</v>
      </c>
      <c r="EM105">
        <f>[23]Series!$C210*10000</f>
        <v>0.39143227455482277</v>
      </c>
      <c r="EN105">
        <f>[23]Series!$C210*10000</f>
        <v>0.39143227455482277</v>
      </c>
      <c r="EO105">
        <f>[23]Series!$C210*10000</f>
        <v>0.39143227455482277</v>
      </c>
    </row>
    <row r="106" spans="1:158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[97]Sheet1!$C22</f>
        <v>0.30020098917183979</v>
      </c>
      <c r="CI106">
        <f>[98]Sheet1!$C22</f>
        <v>0.30792683598358389</v>
      </c>
      <c r="CJ106">
        <f>[99]Sheet1!$C22</f>
        <v>0.30413284916506783</v>
      </c>
      <c r="CK106">
        <f>[100]Sheet1!$C22</f>
        <v>0.30572821699085634</v>
      </c>
      <c r="CL106">
        <f>[101]Sheet1!$C22</f>
        <v>0.30804666209968667</v>
      </c>
      <c r="CM106">
        <f>[102]Sheet1!$C22</f>
        <v>0.30895927349073493</v>
      </c>
      <c r="CN106">
        <f>[103]Sheet1!$C22</f>
        <v>0.30836849003231004</v>
      </c>
      <c r="CO106">
        <f>[104]Sheet1!$C22</f>
        <v>0.31119588234389944</v>
      </c>
      <c r="CP106">
        <f>[105]Sheet1!$C22</f>
        <v>0.31523440612894355</v>
      </c>
      <c r="CQ106">
        <f>[106]Sheet1!$C22</f>
        <v>0.31523440612894355</v>
      </c>
      <c r="CR106">
        <f>[107]Sheet1!$C22</f>
        <v>0.31523440612894355</v>
      </c>
      <c r="CS106">
        <f>[108]Sheet1!$C22</f>
        <v>0.3152344061289436</v>
      </c>
      <c r="CT106">
        <f>[109]Sheet1!$C10</f>
        <v>0.30308179951960224</v>
      </c>
      <c r="CU106">
        <f>[110]Sheet1!$C10</f>
        <v>0.30308179951960218</v>
      </c>
      <c r="CV106">
        <f>[111]Sheet1!$C10</f>
        <v>0.30308179951960218</v>
      </c>
      <c r="CW106">
        <f>[112]Sheet1!$C10</f>
        <v>0.30308179951960218</v>
      </c>
      <c r="CX106">
        <f>[113]Sheet1!$C10</f>
        <v>0.30308179951960218</v>
      </c>
      <c r="CY106">
        <f>[114]Sheet1!$C10</f>
        <v>0.30308179951960218</v>
      </c>
      <c r="CZ106">
        <f>[115]Sheet1!$C10</f>
        <v>0.30308179951960218</v>
      </c>
      <c r="DA106">
        <f>[116]Sheet1!$C10</f>
        <v>0.30308179951960218</v>
      </c>
      <c r="DB106">
        <f>[117]Sheet1!$C10</f>
        <v>0.30308179951960218</v>
      </c>
      <c r="DC106">
        <f>[118]Sheet1!$C10</f>
        <v>0.30308179951960218</v>
      </c>
      <c r="DD106">
        <f>[119]Sheet1!$C10</f>
        <v>0.30308179951960218</v>
      </c>
      <c r="DE106">
        <f>[120]Sheet1!$C10</f>
        <v>0.30308179951960212</v>
      </c>
      <c r="DF106">
        <f>[21]Series!$C211*10000</f>
        <v>0.38265261157930647</v>
      </c>
      <c r="DG106">
        <f>[21]Series!$C211*10000</f>
        <v>0.38265261157930647</v>
      </c>
      <c r="DH106">
        <f>[21]Series!$C211*10000</f>
        <v>0.38265261157930647</v>
      </c>
      <c r="DI106">
        <f>[21]Series!$C211*10000</f>
        <v>0.38265261157930647</v>
      </c>
      <c r="DJ106">
        <f>[21]Series!$C211*10000</f>
        <v>0.38265261157930647</v>
      </c>
      <c r="DK106">
        <f>[21]Series!$C211*10000</f>
        <v>0.38265261157930647</v>
      </c>
      <c r="DL106">
        <f>[21]Series!$C211*10000</f>
        <v>0.38265261157930647</v>
      </c>
      <c r="DM106">
        <f>[21]Series!$C211*10000</f>
        <v>0.38265261157930647</v>
      </c>
      <c r="DN106">
        <f>[21]Series!$C211*10000</f>
        <v>0.38265261157930647</v>
      </c>
      <c r="DO106">
        <f>[21]Series!$C211*10000</f>
        <v>0.38265261157930647</v>
      </c>
      <c r="DP106">
        <f>[21]Series!$C211*10000</f>
        <v>0.38265261157930647</v>
      </c>
      <c r="DQ106">
        <f>[21]Series!$C211*10000</f>
        <v>0.38265261157930647</v>
      </c>
      <c r="DR106">
        <f>[22]Series!$C211*10000</f>
        <v>0.38265261157930647</v>
      </c>
      <c r="DS106">
        <f>[22]Series!$C211*10000</f>
        <v>0.38265261157930647</v>
      </c>
      <c r="DT106">
        <f>[22]Series!$C211*10000</f>
        <v>0.38265261157930647</v>
      </c>
      <c r="DU106">
        <f>[22]Series!$C211*10000</f>
        <v>0.38265261157930647</v>
      </c>
      <c r="DV106">
        <f>[22]Series!$C211*10000</f>
        <v>0.38265261157930647</v>
      </c>
      <c r="DW106">
        <f>[22]Series!$C211*10000</f>
        <v>0.38265261157930647</v>
      </c>
      <c r="DX106">
        <f>[22]Series!$C211*10000</f>
        <v>0.38265261157930647</v>
      </c>
      <c r="DY106">
        <f>[22]Series!$C211*10000</f>
        <v>0.38265261157930647</v>
      </c>
      <c r="DZ106">
        <f>[22]Series!$C211*10000</f>
        <v>0.38265261157930647</v>
      </c>
      <c r="EA106">
        <f>[22]Series!$C211*10000</f>
        <v>0.38265261157930647</v>
      </c>
      <c r="EB106">
        <f>[22]Series!$C211*10000</f>
        <v>0.38265261157930647</v>
      </c>
      <c r="EC106">
        <f>[22]Series!$C211*10000</f>
        <v>0.38265261157930647</v>
      </c>
      <c r="ED106">
        <f>[23]Series!$C211*10000</f>
        <v>0.38265261157930647</v>
      </c>
      <c r="EE106">
        <f>[23]Series!$C211*10000</f>
        <v>0.38265261157930647</v>
      </c>
      <c r="EF106">
        <f>[23]Series!$C211*10000</f>
        <v>0.38265261157930647</v>
      </c>
      <c r="EG106">
        <f>[23]Series!$C211*10000</f>
        <v>0.38265261157930647</v>
      </c>
      <c r="EH106">
        <f>[23]Series!$C211*10000</f>
        <v>0.38265261157930647</v>
      </c>
      <c r="EI106">
        <f>[23]Series!$C211*10000</f>
        <v>0.38265261157930647</v>
      </c>
      <c r="EJ106">
        <f>[23]Series!$C211*10000</f>
        <v>0.38265261157930647</v>
      </c>
      <c r="EK106">
        <f>[23]Series!$C211*10000</f>
        <v>0.38265261157930647</v>
      </c>
      <c r="EL106">
        <f>[23]Series!$C211*10000</f>
        <v>0.38265261157930647</v>
      </c>
      <c r="EM106">
        <f>[23]Series!$C211*10000</f>
        <v>0.38265261157930647</v>
      </c>
      <c r="EN106">
        <f>[23]Series!$C211*10000</f>
        <v>0.38265261157930647</v>
      </c>
      <c r="EO106">
        <f>[23]Series!$C211*10000</f>
        <v>0.38265261157930647</v>
      </c>
    </row>
    <row r="107" spans="1:158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[97]Sheet1!$C23</f>
        <v>0.29954683040703667</v>
      </c>
      <c r="CI107">
        <f>[98]Sheet1!$C23</f>
        <v>0.30731222514996692</v>
      </c>
      <c r="CJ107">
        <f>[99]Sheet1!$C23</f>
        <v>0.30380406734443405</v>
      </c>
      <c r="CK107">
        <f>[100]Sheet1!$C23</f>
        <v>0.30486109017759377</v>
      </c>
      <c r="CL107">
        <f>[101]Sheet1!$C23</f>
        <v>0.30809079328802325</v>
      </c>
      <c r="CM107">
        <f>[102]Sheet1!$C23</f>
        <v>0.30907087881979034</v>
      </c>
      <c r="CN107">
        <f>[103]Sheet1!$C23</f>
        <v>0.30530315286402088</v>
      </c>
      <c r="CO107">
        <f>[104]Sheet1!$C23</f>
        <v>0.31194300329261349</v>
      </c>
      <c r="CP107">
        <f>[105]Sheet1!$C23</f>
        <v>0.31766498779039665</v>
      </c>
      <c r="CQ107">
        <f>[106]Sheet1!$C23</f>
        <v>0.32172927592915779</v>
      </c>
      <c r="CR107">
        <f>[107]Sheet1!$C23</f>
        <v>0.32172927592915779</v>
      </c>
      <c r="CS107">
        <f>[108]Sheet1!$C23</f>
        <v>0.3217292759291579</v>
      </c>
      <c r="CT107">
        <f>[109]Sheet1!$C11</f>
        <v>0.30776484885089644</v>
      </c>
      <c r="CU107">
        <f>[110]Sheet1!$C11</f>
        <v>0.30776484885089639</v>
      </c>
      <c r="CV107">
        <f>[111]Sheet1!$C11</f>
        <v>0.30776484885089639</v>
      </c>
      <c r="CW107">
        <f>[112]Sheet1!$C11</f>
        <v>0.30776484885089639</v>
      </c>
      <c r="CX107">
        <f>[113]Sheet1!$C11</f>
        <v>0.30776484885089639</v>
      </c>
      <c r="CY107">
        <f>[114]Sheet1!$C11</f>
        <v>0.30776484885089639</v>
      </c>
      <c r="CZ107">
        <f>[115]Sheet1!$C11</f>
        <v>0.30776484885089639</v>
      </c>
      <c r="DA107">
        <f>[116]Sheet1!$C11</f>
        <v>0.30776484885089639</v>
      </c>
      <c r="DB107">
        <f>[117]Sheet1!$C11</f>
        <v>0.30776484885089639</v>
      </c>
      <c r="DC107">
        <f>[118]Sheet1!$C11</f>
        <v>0.30776484885089639</v>
      </c>
      <c r="DD107">
        <f>[119]Sheet1!$C11</f>
        <v>0.30776484885089639</v>
      </c>
      <c r="DE107">
        <f>[120]Sheet1!$C11</f>
        <v>0.3077648488508965</v>
      </c>
      <c r="DF107">
        <f>[21]Series!$C212*10000</f>
        <v>0.38954287498150197</v>
      </c>
      <c r="DG107">
        <f>[21]Series!$C212*10000</f>
        <v>0.38954287498150197</v>
      </c>
      <c r="DH107">
        <f>[21]Series!$C212*10000</f>
        <v>0.38954287498150197</v>
      </c>
      <c r="DI107">
        <f>[21]Series!$C212*10000</f>
        <v>0.38954287498150197</v>
      </c>
      <c r="DJ107">
        <f>[21]Series!$C212*10000</f>
        <v>0.38954287498150197</v>
      </c>
      <c r="DK107">
        <f>[21]Series!$C212*10000</f>
        <v>0.38954287498150197</v>
      </c>
      <c r="DL107">
        <f>[21]Series!$C212*10000</f>
        <v>0.38954287498150197</v>
      </c>
      <c r="DM107">
        <f>[21]Series!$C212*10000</f>
        <v>0.38954287498150197</v>
      </c>
      <c r="DN107">
        <f>[21]Series!$C212*10000</f>
        <v>0.38954287498150197</v>
      </c>
      <c r="DO107">
        <f>[21]Series!$C212*10000</f>
        <v>0.38954287498150197</v>
      </c>
      <c r="DP107">
        <f>[21]Series!$C212*10000</f>
        <v>0.38954287498150197</v>
      </c>
      <c r="DQ107">
        <f>[21]Series!$C212*10000</f>
        <v>0.38954287498150197</v>
      </c>
      <c r="DR107">
        <f>[22]Series!$C212*10000</f>
        <v>0.38954287498150197</v>
      </c>
      <c r="DS107">
        <f>[22]Series!$C212*10000</f>
        <v>0.38954287498150197</v>
      </c>
      <c r="DT107">
        <f>[22]Series!$C212*10000</f>
        <v>0.38954287498150197</v>
      </c>
      <c r="DU107">
        <f>[22]Series!$C212*10000</f>
        <v>0.38954287498150197</v>
      </c>
      <c r="DV107">
        <f>[22]Series!$C212*10000</f>
        <v>0.38954287498150197</v>
      </c>
      <c r="DW107">
        <f>[22]Series!$C212*10000</f>
        <v>0.38954287498150197</v>
      </c>
      <c r="DX107">
        <f>[22]Series!$C212*10000</f>
        <v>0.38954287498150197</v>
      </c>
      <c r="DY107">
        <f>[22]Series!$C212*10000</f>
        <v>0.38954287498150197</v>
      </c>
      <c r="DZ107">
        <f>[22]Series!$C212*10000</f>
        <v>0.38954287498150197</v>
      </c>
      <c r="EA107">
        <f>[22]Series!$C212*10000</f>
        <v>0.38954287498150197</v>
      </c>
      <c r="EB107">
        <f>[22]Series!$C212*10000</f>
        <v>0.38954287498150197</v>
      </c>
      <c r="EC107">
        <f>[22]Series!$C212*10000</f>
        <v>0.38954287498150197</v>
      </c>
      <c r="ED107">
        <f>[23]Series!$C212*10000</f>
        <v>0.38954287498150197</v>
      </c>
      <c r="EE107">
        <f>[23]Series!$C212*10000</f>
        <v>0.38954287498150197</v>
      </c>
      <c r="EF107">
        <f>[23]Series!$C212*10000</f>
        <v>0.38954287498150197</v>
      </c>
      <c r="EG107">
        <f>[23]Series!$C212*10000</f>
        <v>0.38954287498150197</v>
      </c>
      <c r="EH107">
        <f>[23]Series!$C212*10000</f>
        <v>0.38954287498150197</v>
      </c>
      <c r="EI107">
        <f>[23]Series!$C212*10000</f>
        <v>0.38954287498150197</v>
      </c>
      <c r="EJ107">
        <f>[23]Series!$C212*10000</f>
        <v>0.38954287498150197</v>
      </c>
      <c r="EK107">
        <f>[23]Series!$C212*10000</f>
        <v>0.38954287498150197</v>
      </c>
      <c r="EL107">
        <f>[23]Series!$C212*10000</f>
        <v>0.38954287498150197</v>
      </c>
      <c r="EM107">
        <f>[23]Series!$C212*10000</f>
        <v>0.38954287498150197</v>
      </c>
      <c r="EN107">
        <f>[23]Series!$C212*10000</f>
        <v>0.38954287498150197</v>
      </c>
      <c r="EO107">
        <f>[23]Series!$C212*10000</f>
        <v>0.38954287498150197</v>
      </c>
    </row>
    <row r="108" spans="1:158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[97]Sheet1!$C24</f>
        <v>0.2991241194320669</v>
      </c>
      <c r="CI108">
        <f>[98]Sheet1!$C24</f>
        <v>0.30657086154306445</v>
      </c>
      <c r="CJ108">
        <f>[99]Sheet1!$C24</f>
        <v>0.30321705593018888</v>
      </c>
      <c r="CK108">
        <f>[100]Sheet1!$C24</f>
        <v>0.30488191969580353</v>
      </c>
      <c r="CL108">
        <f>[101]Sheet1!$C24</f>
        <v>0.30740144076297338</v>
      </c>
      <c r="CM108">
        <f>[102]Sheet1!$C24</f>
        <v>0.30816842759046797</v>
      </c>
      <c r="CN108">
        <f>[103]Sheet1!$C24</f>
        <v>0.30266316535510235</v>
      </c>
      <c r="CO108">
        <f>[104]Sheet1!$C24</f>
        <v>0.30593649987609933</v>
      </c>
      <c r="CP108">
        <f>[105]Sheet1!$C24</f>
        <v>0.3307334222411063</v>
      </c>
      <c r="CQ108">
        <f>[106]Sheet1!$C24</f>
        <v>0.33117008168847745</v>
      </c>
      <c r="CR108">
        <f>[107]Sheet1!$C24</f>
        <v>0.33602536609113087</v>
      </c>
      <c r="CS108">
        <f>[108]Sheet1!$C24</f>
        <v>0.33602536609113098</v>
      </c>
      <c r="CT108">
        <f>[109]Sheet1!$C12</f>
        <v>0.31759668388803031</v>
      </c>
      <c r="CU108">
        <f>[110]Sheet1!$C12</f>
        <v>0.31759668388803036</v>
      </c>
      <c r="CV108">
        <f>[111]Sheet1!$C12</f>
        <v>0.31759668388803036</v>
      </c>
      <c r="CW108">
        <f>[112]Sheet1!$C12</f>
        <v>0.31759668388803036</v>
      </c>
      <c r="CX108">
        <f>[113]Sheet1!$C12</f>
        <v>0.31759668388803036</v>
      </c>
      <c r="CY108">
        <f>[114]Sheet1!$C12</f>
        <v>0.31759668388803036</v>
      </c>
      <c r="CZ108">
        <f>[115]Sheet1!$C12</f>
        <v>0.31759668388803036</v>
      </c>
      <c r="DA108">
        <f>[116]Sheet1!$C12</f>
        <v>0.31759668388803036</v>
      </c>
      <c r="DB108">
        <f>[117]Sheet1!$C12</f>
        <v>0.31759668388803036</v>
      </c>
      <c r="DC108">
        <f>[118]Sheet1!$C12</f>
        <v>0.31759668388803036</v>
      </c>
      <c r="DD108">
        <f>[119]Sheet1!$C12</f>
        <v>0.31759668388803036</v>
      </c>
      <c r="DE108">
        <f>[120]Sheet1!$C12</f>
        <v>0.31759668388803036</v>
      </c>
      <c r="DF108">
        <f>[21]Series!$C213*10000</f>
        <v>0.39522257367130181</v>
      </c>
      <c r="DG108">
        <f>[21]Series!$C213*10000</f>
        <v>0.39522257367130181</v>
      </c>
      <c r="DH108">
        <f>[21]Series!$C213*10000</f>
        <v>0.39522257367130181</v>
      </c>
      <c r="DI108">
        <f>[21]Series!$C213*10000</f>
        <v>0.39522257367130181</v>
      </c>
      <c r="DJ108">
        <f>[21]Series!$C213*10000</f>
        <v>0.39522257367130181</v>
      </c>
      <c r="DK108">
        <f>[21]Series!$C213*10000</f>
        <v>0.39522257367130181</v>
      </c>
      <c r="DL108">
        <f>[21]Series!$C213*10000</f>
        <v>0.39522257367130181</v>
      </c>
      <c r="DM108">
        <f>[21]Series!$C213*10000</f>
        <v>0.39522257367130181</v>
      </c>
      <c r="DN108">
        <f>[21]Series!$C213*10000</f>
        <v>0.39522257367130181</v>
      </c>
      <c r="DO108">
        <f>[21]Series!$C213*10000</f>
        <v>0.39522257367130181</v>
      </c>
      <c r="DP108">
        <f>[21]Series!$C213*10000</f>
        <v>0.39522257367130181</v>
      </c>
      <c r="DQ108">
        <f>[21]Series!$C213*10000</f>
        <v>0.39522257367130181</v>
      </c>
      <c r="DR108">
        <f>[22]Series!$C213*10000</f>
        <v>0.39522257367130181</v>
      </c>
      <c r="DS108">
        <f>[22]Series!$C213*10000</f>
        <v>0.39522257367130181</v>
      </c>
      <c r="DT108">
        <f>[22]Series!$C213*10000</f>
        <v>0.39522257367130181</v>
      </c>
      <c r="DU108">
        <f>[22]Series!$C213*10000</f>
        <v>0.39522257367130181</v>
      </c>
      <c r="DV108">
        <f>[22]Series!$C213*10000</f>
        <v>0.39522257367130181</v>
      </c>
      <c r="DW108">
        <f>[22]Series!$C213*10000</f>
        <v>0.39522257367130181</v>
      </c>
      <c r="DX108">
        <f>[22]Series!$C213*10000</f>
        <v>0.39522257367130181</v>
      </c>
      <c r="DY108">
        <f>[22]Series!$C213*10000</f>
        <v>0.39522257367130181</v>
      </c>
      <c r="DZ108">
        <f>[22]Series!$C213*10000</f>
        <v>0.39522257367130181</v>
      </c>
      <c r="EA108">
        <f>[22]Series!$C213*10000</f>
        <v>0.39522257367130181</v>
      </c>
      <c r="EB108">
        <f>[22]Series!$C213*10000</f>
        <v>0.39522257367130181</v>
      </c>
      <c r="EC108">
        <f>[22]Series!$C213*10000</f>
        <v>0.39522257367130181</v>
      </c>
      <c r="ED108">
        <f>[23]Series!$C213*10000</f>
        <v>0.39522257367130181</v>
      </c>
      <c r="EE108">
        <f>[23]Series!$C213*10000</f>
        <v>0.39522257367130181</v>
      </c>
      <c r="EF108">
        <f>[23]Series!$C213*10000</f>
        <v>0.39522257367130181</v>
      </c>
      <c r="EG108">
        <f>[23]Series!$C213*10000</f>
        <v>0.39522257367130181</v>
      </c>
      <c r="EH108">
        <f>[23]Series!$C213*10000</f>
        <v>0.39522257367130181</v>
      </c>
      <c r="EI108">
        <f>[23]Series!$C213*10000</f>
        <v>0.39522257367130181</v>
      </c>
      <c r="EJ108">
        <f>[23]Series!$C213*10000</f>
        <v>0.39522257367130181</v>
      </c>
      <c r="EK108">
        <f>[23]Series!$C213*10000</f>
        <v>0.39522257367130181</v>
      </c>
      <c r="EL108">
        <f>[23]Series!$C213*10000</f>
        <v>0.39522257367130181</v>
      </c>
      <c r="EM108">
        <f>[23]Series!$C213*10000</f>
        <v>0.39522257367130181</v>
      </c>
      <c r="EN108">
        <f>[23]Series!$C213*10000</f>
        <v>0.39522257367130181</v>
      </c>
      <c r="EO108">
        <f>[23]Series!$C213*10000</f>
        <v>0.39522257367130181</v>
      </c>
    </row>
    <row r="109" spans="1:158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[97]Sheet1!$C25</f>
        <v>0.29894537380616149</v>
      </c>
      <c r="CI109">
        <f>[98]Sheet1!$C25</f>
        <v>0.30636585247997927</v>
      </c>
      <c r="CJ109">
        <f>[99]Sheet1!$C25</f>
        <v>0.30277064881850113</v>
      </c>
      <c r="CK109">
        <f>[100]Sheet1!$C25</f>
        <v>0.3044831276979193</v>
      </c>
      <c r="CL109">
        <f>[101]Sheet1!$C25</f>
        <v>0.30715036307796822</v>
      </c>
      <c r="CM109">
        <f>[102]Sheet1!$C25</f>
        <v>0.30813657178235915</v>
      </c>
      <c r="CN109">
        <f>[103]Sheet1!$C25</f>
        <v>0.30372045201851439</v>
      </c>
      <c r="CO109">
        <f>[104]Sheet1!$C25</f>
        <v>0.30611698857899644</v>
      </c>
      <c r="CP109">
        <f>[105]Sheet1!$C25</f>
        <v>0.32124821641649898</v>
      </c>
      <c r="CQ109">
        <f>[106]Sheet1!$C25</f>
        <v>0.31957072539391185</v>
      </c>
      <c r="CR109">
        <f>[107]Sheet1!$C25</f>
        <v>0.32133641142553726</v>
      </c>
      <c r="CS109">
        <f>[108]Sheet1!$C25</f>
        <v>0.31913280593666093</v>
      </c>
      <c r="CT109">
        <f>[109]Sheet1!$C13</f>
        <v>0.30412112181340412</v>
      </c>
      <c r="CU109">
        <f>[110]Sheet1!$C13</f>
        <v>0.30412112181340412</v>
      </c>
      <c r="CV109">
        <f>[111]Sheet1!$C13</f>
        <v>0.30412112181340412</v>
      </c>
      <c r="CW109">
        <f>[112]Sheet1!$C13</f>
        <v>0.30412112181340412</v>
      </c>
      <c r="CX109">
        <f>[113]Sheet1!$C13</f>
        <v>0.30412112181340412</v>
      </c>
      <c r="CY109">
        <f>[114]Sheet1!$C13</f>
        <v>0.30412112181340412</v>
      </c>
      <c r="CZ109">
        <f>[115]Sheet1!$C13</f>
        <v>0.30412112181340412</v>
      </c>
      <c r="DA109">
        <f>[116]Sheet1!$C13</f>
        <v>0.30412112181340412</v>
      </c>
      <c r="DB109">
        <f>[117]Sheet1!$C13</f>
        <v>0.30412112181340412</v>
      </c>
      <c r="DC109">
        <f>[118]Sheet1!$C13</f>
        <v>0.30412112181340412</v>
      </c>
      <c r="DD109">
        <f>[119]Sheet1!$C13</f>
        <v>0.30412112181340412</v>
      </c>
      <c r="DE109">
        <f>[120]Sheet1!$C13</f>
        <v>0.30412112181340417</v>
      </c>
      <c r="DF109">
        <f>[21]Series!$C214*10000</f>
        <v>0.36460047578463239</v>
      </c>
      <c r="DG109">
        <f>[21]Series!$C214*10000</f>
        <v>0.36460047578463239</v>
      </c>
      <c r="DH109">
        <f>[21]Series!$C214*10000</f>
        <v>0.36460047578463239</v>
      </c>
      <c r="DI109">
        <f>[21]Series!$C214*10000</f>
        <v>0.36460047578463239</v>
      </c>
      <c r="DJ109">
        <f>[21]Series!$C214*10000</f>
        <v>0.36460047578463239</v>
      </c>
      <c r="DK109">
        <f>[21]Series!$C214*10000</f>
        <v>0.36460047578463239</v>
      </c>
      <c r="DL109">
        <f>[21]Series!$C214*10000</f>
        <v>0.36460047578463239</v>
      </c>
      <c r="DM109">
        <f>[21]Series!$C214*10000</f>
        <v>0.36460047578463239</v>
      </c>
      <c r="DN109">
        <f>[21]Series!$C214*10000</f>
        <v>0.36460047578463239</v>
      </c>
      <c r="DO109">
        <f>[21]Series!$C214*10000</f>
        <v>0.36460047578463239</v>
      </c>
      <c r="DP109">
        <f>[21]Series!$C214*10000</f>
        <v>0.36460047578463239</v>
      </c>
      <c r="DQ109">
        <f>[21]Series!$C214*10000</f>
        <v>0.36460047578463239</v>
      </c>
      <c r="DR109">
        <f>[22]Series!$C214*10000</f>
        <v>0.36460047578463239</v>
      </c>
      <c r="DS109">
        <f>[22]Series!$C214*10000</f>
        <v>0.36460047578463239</v>
      </c>
      <c r="DT109">
        <f>[22]Series!$C214*10000</f>
        <v>0.36460047578463239</v>
      </c>
      <c r="DU109">
        <f>[22]Series!$C214*10000</f>
        <v>0.36460047578463239</v>
      </c>
      <c r="DV109">
        <f>[22]Series!$C214*10000</f>
        <v>0.36460047578463239</v>
      </c>
      <c r="DW109">
        <f>[22]Series!$C214*10000</f>
        <v>0.36460047578463239</v>
      </c>
      <c r="DX109">
        <f>[22]Series!$C214*10000</f>
        <v>0.36460047578463239</v>
      </c>
      <c r="DY109">
        <f>[22]Series!$C214*10000</f>
        <v>0.36460047578463239</v>
      </c>
      <c r="DZ109">
        <f>[22]Series!$C214*10000</f>
        <v>0.36460047578463239</v>
      </c>
      <c r="EA109">
        <f>[22]Series!$C214*10000</f>
        <v>0.36460047578463239</v>
      </c>
      <c r="EB109">
        <f>[22]Series!$C214*10000</f>
        <v>0.36460047578463239</v>
      </c>
      <c r="EC109">
        <f>[22]Series!$C214*10000</f>
        <v>0.36460047578463239</v>
      </c>
      <c r="ED109">
        <f>[23]Series!$C214*10000</f>
        <v>0.36460047578463239</v>
      </c>
      <c r="EE109">
        <f>[23]Series!$C214*10000</f>
        <v>0.36460047578463239</v>
      </c>
      <c r="EF109">
        <f>[23]Series!$C214*10000</f>
        <v>0.36460047578463239</v>
      </c>
      <c r="EG109">
        <f>[23]Series!$C214*10000</f>
        <v>0.36460047578463239</v>
      </c>
      <c r="EH109">
        <f>[23]Series!$C214*10000</f>
        <v>0.36460047578463239</v>
      </c>
      <c r="EI109">
        <f>[23]Series!$C214*10000</f>
        <v>0.36460047578463239</v>
      </c>
      <c r="EJ109">
        <f>[23]Series!$C214*10000</f>
        <v>0.36460047578463239</v>
      </c>
      <c r="EK109">
        <f>[23]Series!$C214*10000</f>
        <v>0.36460047578463239</v>
      </c>
      <c r="EL109">
        <f>[23]Series!$C214*10000</f>
        <v>0.36460047578463239</v>
      </c>
      <c r="EM109">
        <f>[23]Series!$C214*10000</f>
        <v>0.36460047578463239</v>
      </c>
      <c r="EN109">
        <f>[23]Series!$C214*10000</f>
        <v>0.36460047578463239</v>
      </c>
      <c r="EO109">
        <f>[23]Series!$C214*10000</f>
        <v>0.36460047578463239</v>
      </c>
    </row>
    <row r="110" spans="1:158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[109]Sheet1!$C14</f>
        <v>0.31011162463711817</v>
      </c>
      <c r="CU110">
        <f>[110]Sheet1!$C14</f>
        <v>0.31011162463711817</v>
      </c>
      <c r="CV110">
        <f>[111]Sheet1!$C14</f>
        <v>0.31011162463711817</v>
      </c>
      <c r="CW110">
        <f>[112]Sheet1!$C14</f>
        <v>0.31011162463711817</v>
      </c>
      <c r="CX110">
        <f>[113]Sheet1!$C14</f>
        <v>0.31011162463711817</v>
      </c>
      <c r="CY110">
        <f>[114]Sheet1!$C14</f>
        <v>0.31011162463711817</v>
      </c>
      <c r="CZ110">
        <f>[115]Sheet1!$C14</f>
        <v>0.31011162463711817</v>
      </c>
      <c r="DA110">
        <f>[116]Sheet1!$C14</f>
        <v>0.31011162463711817</v>
      </c>
      <c r="DB110">
        <f>[117]Sheet1!$C14</f>
        <v>0.31011162463711817</v>
      </c>
      <c r="DC110">
        <f>[118]Sheet1!$C14</f>
        <v>0.31011162463711817</v>
      </c>
      <c r="DD110">
        <f>[119]Sheet1!$C14</f>
        <v>0.31011162463711817</v>
      </c>
      <c r="DE110">
        <f>[120]Sheet1!$C14</f>
        <v>0.31011162463711828</v>
      </c>
      <c r="DF110" s="3">
        <f>[121]Sheet1!$C2</f>
        <v>0.38090213994645056</v>
      </c>
      <c r="DG110">
        <f>[122]Sheet1!$C2</f>
        <v>0.38090213994645061</v>
      </c>
      <c r="DH110">
        <f>[123]Sheet1!$C2</f>
        <v>0.38090213994645061</v>
      </c>
      <c r="DI110">
        <f>[124]Sheet1!$C2</f>
        <v>0.38090213994645061</v>
      </c>
      <c r="DJ110">
        <f>[125]Sheet1!$C2</f>
        <v>0.38090213994645061</v>
      </c>
      <c r="DK110">
        <f>[126]Sheet1!$C2</f>
        <v>0.38090213994645061</v>
      </c>
      <c r="DL110">
        <f>[127]Sheet1!$C2</f>
        <v>0.38090213994645061</v>
      </c>
      <c r="DM110">
        <f>[128]Sheet1!$C2</f>
        <v>0.38090213994645061</v>
      </c>
      <c r="DN110">
        <f>[129]Sheet1!$C2</f>
        <v>0.38090213994645061</v>
      </c>
      <c r="DO110">
        <f>[130]Sheet1!$C2</f>
        <v>0.38090213994645061</v>
      </c>
      <c r="DP110">
        <f>[131]Sheet1!$C2</f>
        <v>0.38090213994645061</v>
      </c>
      <c r="DQ110">
        <f>[132]Sheet1!$C2</f>
        <v>0.38090213994645061</v>
      </c>
      <c r="DR110">
        <f>[22]Series!$C215*10000</f>
        <v>0.40433383624976965</v>
      </c>
      <c r="DS110">
        <f>[22]Series!$C215*10000</f>
        <v>0.40433383624976965</v>
      </c>
      <c r="DT110">
        <f>[22]Series!$C215*10000</f>
        <v>0.40433383624976965</v>
      </c>
      <c r="DU110">
        <f>[22]Series!$C215*10000</f>
        <v>0.40433383624976965</v>
      </c>
      <c r="DV110">
        <f>[22]Series!$C215*10000</f>
        <v>0.40433383624976965</v>
      </c>
      <c r="DW110">
        <f>[22]Series!$C215*10000</f>
        <v>0.40433383624976965</v>
      </c>
      <c r="DX110">
        <f>[22]Series!$C215*10000</f>
        <v>0.40433383624976965</v>
      </c>
      <c r="DY110">
        <f>[22]Series!$C215*10000</f>
        <v>0.40433383624976965</v>
      </c>
      <c r="DZ110">
        <f>[22]Series!$C215*10000</f>
        <v>0.40433383624976965</v>
      </c>
      <c r="EA110">
        <f>[22]Series!$C215*10000</f>
        <v>0.40433383624976965</v>
      </c>
      <c r="EB110">
        <f>[22]Series!$C215*10000</f>
        <v>0.40433383624976965</v>
      </c>
      <c r="EC110">
        <f>[22]Series!$C215*10000</f>
        <v>0.40433383624976965</v>
      </c>
      <c r="ED110">
        <f>[23]Series!$C215*10000</f>
        <v>0.40433383624976965</v>
      </c>
      <c r="EE110">
        <f>[23]Series!$C215*10000</f>
        <v>0.40433383624976965</v>
      </c>
      <c r="EF110">
        <f>[23]Series!$C215*10000</f>
        <v>0.40433383624976965</v>
      </c>
      <c r="EG110">
        <f>[23]Series!$C215*10000</f>
        <v>0.40433383624976965</v>
      </c>
      <c r="EH110">
        <f>[23]Series!$C215*10000</f>
        <v>0.40433383624976965</v>
      </c>
      <c r="EI110">
        <f>[23]Series!$C215*10000</f>
        <v>0.40433383624976965</v>
      </c>
      <c r="EJ110">
        <f>[23]Series!$C215*10000</f>
        <v>0.40433383624976965</v>
      </c>
      <c r="EK110">
        <f>[23]Series!$C215*10000</f>
        <v>0.40433383624976965</v>
      </c>
      <c r="EL110">
        <f>[23]Series!$C215*10000</f>
        <v>0.40433383624976965</v>
      </c>
      <c r="EM110">
        <f>[23]Series!$C215*10000</f>
        <v>0.40433383624976965</v>
      </c>
      <c r="EN110">
        <f>[23]Series!$C215*10000</f>
        <v>0.40433383624976965</v>
      </c>
      <c r="EO110">
        <f>[23]Series!$C215*10000</f>
        <v>0.40433383624976965</v>
      </c>
    </row>
    <row r="111" spans="1:158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[109]Sheet1!$C15</f>
        <v>0.30567219232502024</v>
      </c>
      <c r="CU111">
        <f>[110]Sheet1!$C15</f>
        <v>0.3087478277094689</v>
      </c>
      <c r="CV111">
        <f>[111]Sheet1!$C15</f>
        <v>0.3087478277094689</v>
      </c>
      <c r="CW111">
        <f>[112]Sheet1!$C15</f>
        <v>0.3087478277094689</v>
      </c>
      <c r="CX111">
        <f>[113]Sheet1!$C15</f>
        <v>0.3087478277094689</v>
      </c>
      <c r="CY111">
        <f>[114]Sheet1!$C15</f>
        <v>0.3087478277094689</v>
      </c>
      <c r="CZ111">
        <f>[115]Sheet1!$C15</f>
        <v>0.3087478277094689</v>
      </c>
      <c r="DA111">
        <f>[116]Sheet1!$C15</f>
        <v>0.3087478277094689</v>
      </c>
      <c r="DB111">
        <f>[117]Sheet1!$C15</f>
        <v>0.3087478277094689</v>
      </c>
      <c r="DC111">
        <f>[118]Sheet1!$C15</f>
        <v>0.3087478277094689</v>
      </c>
      <c r="DD111">
        <f>[119]Sheet1!$C15</f>
        <v>0.3087478277094689</v>
      </c>
      <c r="DE111">
        <f>[120]Sheet1!$C15</f>
        <v>0.30874782770946901</v>
      </c>
      <c r="DF111">
        <f>[121]Sheet1!$C3</f>
        <v>0.37499082838926406</v>
      </c>
      <c r="DG111">
        <f>[122]Sheet1!$C3</f>
        <v>0.37499082838926401</v>
      </c>
      <c r="DH111">
        <f>[123]Sheet1!$C3</f>
        <v>0.37499082838926401</v>
      </c>
      <c r="DI111">
        <f>[124]Sheet1!$C3</f>
        <v>0.37499082838926401</v>
      </c>
      <c r="DJ111">
        <f>[125]Sheet1!$C3</f>
        <v>0.37499082838926401</v>
      </c>
      <c r="DK111">
        <f>[126]Sheet1!$C3</f>
        <v>0.37499082838926401</v>
      </c>
      <c r="DL111">
        <f>[127]Sheet1!$C3</f>
        <v>0.37499082838926401</v>
      </c>
      <c r="DM111">
        <f>[128]Sheet1!$C3</f>
        <v>0.37499082838926401</v>
      </c>
      <c r="DN111">
        <f>[129]Sheet1!$C3</f>
        <v>0.37499082838926401</v>
      </c>
      <c r="DO111">
        <f>[130]Sheet1!$C3</f>
        <v>0.37499082838926401</v>
      </c>
      <c r="DP111">
        <f>[131]Sheet1!$C3</f>
        <v>0.37499082838926401</v>
      </c>
      <c r="DQ111">
        <f>[132]Sheet1!$C3</f>
        <v>0.37499082838926412</v>
      </c>
      <c r="DR111">
        <f>[22]Series!$C216*10000</f>
        <v>0.39180815517392137</v>
      </c>
      <c r="DS111">
        <f>[22]Series!$C216*10000</f>
        <v>0.39180815517392137</v>
      </c>
      <c r="DT111">
        <f>[22]Series!$C216*10000</f>
        <v>0.39180815517392137</v>
      </c>
      <c r="DU111">
        <f>[22]Series!$C216*10000</f>
        <v>0.39180815517392137</v>
      </c>
      <c r="DV111">
        <f>[22]Series!$C216*10000</f>
        <v>0.39180815517392137</v>
      </c>
      <c r="DW111">
        <f>[22]Series!$C216*10000</f>
        <v>0.39180815517392137</v>
      </c>
      <c r="DX111">
        <f>[22]Series!$C216*10000</f>
        <v>0.39180815517392137</v>
      </c>
      <c r="DY111">
        <f>[22]Series!$C216*10000</f>
        <v>0.39180815517392137</v>
      </c>
      <c r="DZ111">
        <f>[22]Series!$C216*10000</f>
        <v>0.39180815517392137</v>
      </c>
      <c r="EA111">
        <f>[22]Series!$C216*10000</f>
        <v>0.39180815517392137</v>
      </c>
      <c r="EB111">
        <f>[22]Series!$C216*10000</f>
        <v>0.39180815517392137</v>
      </c>
      <c r="EC111">
        <f>[22]Series!$C216*10000</f>
        <v>0.39180815517392137</v>
      </c>
      <c r="ED111">
        <f>[23]Series!$C216*10000</f>
        <v>0.39180815517392137</v>
      </c>
      <c r="EE111">
        <f>[23]Series!$C216*10000</f>
        <v>0.39180815517392137</v>
      </c>
      <c r="EF111">
        <f>[23]Series!$C216*10000</f>
        <v>0.39180815517392137</v>
      </c>
      <c r="EG111">
        <f>[23]Series!$C216*10000</f>
        <v>0.39180815517392137</v>
      </c>
      <c r="EH111">
        <f>[23]Series!$C216*10000</f>
        <v>0.39180815517392137</v>
      </c>
      <c r="EI111">
        <f>[23]Series!$C216*10000</f>
        <v>0.39180815517392137</v>
      </c>
      <c r="EJ111">
        <f>[23]Series!$C216*10000</f>
        <v>0.39180815517392137</v>
      </c>
      <c r="EK111">
        <f>[23]Series!$C216*10000</f>
        <v>0.39180815517392137</v>
      </c>
      <c r="EL111">
        <f>[23]Series!$C216*10000</f>
        <v>0.39180815517392137</v>
      </c>
      <c r="EM111">
        <f>[23]Series!$C216*10000</f>
        <v>0.39180815517392137</v>
      </c>
      <c r="EN111">
        <f>[23]Series!$C216*10000</f>
        <v>0.39180815517392137</v>
      </c>
      <c r="EO111">
        <f>[23]Series!$C216*10000</f>
        <v>0.39180815517392137</v>
      </c>
    </row>
    <row r="112" spans="1:158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[109]Sheet1!$C16</f>
        <v>0.30317044474895344</v>
      </c>
      <c r="CU112">
        <f>[110]Sheet1!$C16</f>
        <v>0.30567059961855048</v>
      </c>
      <c r="CV112">
        <f>[111]Sheet1!$C16</f>
        <v>0.3041573431893605</v>
      </c>
      <c r="CW112">
        <f>[112]Sheet1!$C16</f>
        <v>0.3041573431893605</v>
      </c>
      <c r="CX112">
        <f>[113]Sheet1!$C16</f>
        <v>0.3041573431893605</v>
      </c>
      <c r="CY112">
        <f>[114]Sheet1!$C16</f>
        <v>0.3041573431893605</v>
      </c>
      <c r="CZ112">
        <f>[115]Sheet1!$C16</f>
        <v>0.3041573431893605</v>
      </c>
      <c r="DA112">
        <f>[116]Sheet1!$C16</f>
        <v>0.3041573431893605</v>
      </c>
      <c r="DB112">
        <f>[117]Sheet1!$C16</f>
        <v>0.3041573431893605</v>
      </c>
      <c r="DC112">
        <f>[118]Sheet1!$C16</f>
        <v>0.3041573431893605</v>
      </c>
      <c r="DD112">
        <f>[119]Sheet1!$C16</f>
        <v>0.3041573431893605</v>
      </c>
      <c r="DE112">
        <f>[120]Sheet1!$C16</f>
        <v>0.30415734318936066</v>
      </c>
      <c r="DF112">
        <f>[121]Sheet1!$C4</f>
        <v>0.36984100803624309</v>
      </c>
      <c r="DG112">
        <f>[122]Sheet1!$C4</f>
        <v>0.36984100803624309</v>
      </c>
      <c r="DH112">
        <f>[123]Sheet1!$C4</f>
        <v>0.36984100803624309</v>
      </c>
      <c r="DI112">
        <f>[124]Sheet1!$C4</f>
        <v>0.36984100803624309</v>
      </c>
      <c r="DJ112">
        <f>[125]Sheet1!$C4</f>
        <v>0.36984100803624309</v>
      </c>
      <c r="DK112">
        <f>[126]Sheet1!$C4</f>
        <v>0.36984100803624309</v>
      </c>
      <c r="DL112">
        <f>[127]Sheet1!$C4</f>
        <v>0.36984100803624309</v>
      </c>
      <c r="DM112">
        <f>[128]Sheet1!$C4</f>
        <v>0.36984100803624309</v>
      </c>
      <c r="DN112">
        <f>[129]Sheet1!$C4</f>
        <v>0.36984100803624309</v>
      </c>
      <c r="DO112">
        <f>[130]Sheet1!$C4</f>
        <v>0.36984100803624309</v>
      </c>
      <c r="DP112">
        <f>[131]Sheet1!$C4</f>
        <v>0.36984100803624309</v>
      </c>
      <c r="DQ112">
        <f>[132]Sheet1!$C4</f>
        <v>0.36984100803624315</v>
      </c>
      <c r="DR112">
        <f>[22]Series!$C217*10000</f>
        <v>0.35276831120170205</v>
      </c>
      <c r="DS112">
        <f>[22]Series!$C217*10000</f>
        <v>0.35276831120170205</v>
      </c>
      <c r="DT112">
        <f>[22]Series!$C217*10000</f>
        <v>0.35276831120170205</v>
      </c>
      <c r="DU112">
        <f>[22]Series!$C217*10000</f>
        <v>0.35276831120170205</v>
      </c>
      <c r="DV112">
        <f>[22]Series!$C217*10000</f>
        <v>0.35276831120170205</v>
      </c>
      <c r="DW112">
        <f>[22]Series!$C217*10000</f>
        <v>0.35276831120170205</v>
      </c>
      <c r="DX112">
        <f>[22]Series!$C217*10000</f>
        <v>0.35276831120170205</v>
      </c>
      <c r="DY112">
        <f>[22]Series!$C217*10000</f>
        <v>0.35276831120170205</v>
      </c>
      <c r="DZ112">
        <f>[22]Series!$C217*10000</f>
        <v>0.35276831120170205</v>
      </c>
      <c r="EA112">
        <f>[22]Series!$C217*10000</f>
        <v>0.35276831120170205</v>
      </c>
      <c r="EB112">
        <f>[22]Series!$C217*10000</f>
        <v>0.35276831120170205</v>
      </c>
      <c r="EC112">
        <f>[22]Series!$C217*10000</f>
        <v>0.35276831120170205</v>
      </c>
      <c r="ED112">
        <f>[23]Series!$C217*10000</f>
        <v>0.35276831120170205</v>
      </c>
      <c r="EE112">
        <f>[23]Series!$C217*10000</f>
        <v>0.35276831120170205</v>
      </c>
      <c r="EF112">
        <f>[23]Series!$C217*10000</f>
        <v>0.35276831120170205</v>
      </c>
      <c r="EG112">
        <f>[23]Series!$C217*10000</f>
        <v>0.35276831120170205</v>
      </c>
      <c r="EH112">
        <f>[23]Series!$C217*10000</f>
        <v>0.35276831120170205</v>
      </c>
      <c r="EI112">
        <f>[23]Series!$C217*10000</f>
        <v>0.35276831120170205</v>
      </c>
      <c r="EJ112">
        <f>[23]Series!$C217*10000</f>
        <v>0.35276831120170205</v>
      </c>
      <c r="EK112">
        <f>[23]Series!$C217*10000</f>
        <v>0.35276831120170205</v>
      </c>
      <c r="EL112">
        <f>[23]Series!$C217*10000</f>
        <v>0.35276831120170205</v>
      </c>
      <c r="EM112">
        <f>[23]Series!$C217*10000</f>
        <v>0.35276831120170205</v>
      </c>
      <c r="EN112">
        <f>[23]Series!$C217*10000</f>
        <v>0.35276831120170205</v>
      </c>
      <c r="EO112">
        <f>[23]Series!$C217*10000</f>
        <v>0.35276831120170205</v>
      </c>
    </row>
    <row r="113" spans="1:145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[109]Sheet1!$C17</f>
        <v>0.30463809321558533</v>
      </c>
      <c r="CU113">
        <f>[110]Sheet1!$C17</f>
        <v>0.30935512106659346</v>
      </c>
      <c r="CV113">
        <f>[111]Sheet1!$C17</f>
        <v>0.3080866025977147</v>
      </c>
      <c r="CW113">
        <f>[112]Sheet1!$C17</f>
        <v>0.31172267416566984</v>
      </c>
      <c r="CX113">
        <f>[113]Sheet1!$C17</f>
        <v>0.31172267416566984</v>
      </c>
      <c r="CY113">
        <f>[114]Sheet1!$C17</f>
        <v>0.31172267416566984</v>
      </c>
      <c r="CZ113">
        <f>[115]Sheet1!$C17</f>
        <v>0.31172267416566984</v>
      </c>
      <c r="DA113">
        <f>[116]Sheet1!$C17</f>
        <v>0.31172267416566984</v>
      </c>
      <c r="DB113">
        <f>[117]Sheet1!$C17</f>
        <v>0.31172267416566984</v>
      </c>
      <c r="DC113">
        <f>[118]Sheet1!$C17</f>
        <v>0.31172267416566984</v>
      </c>
      <c r="DD113">
        <f>[119]Sheet1!$C17</f>
        <v>0.31172267416566984</v>
      </c>
      <c r="DE113">
        <f>[120]Sheet1!$C17</f>
        <v>0.31172267416567007</v>
      </c>
      <c r="DF113">
        <f>[121]Sheet1!$C5</f>
        <v>0.37323878261718446</v>
      </c>
      <c r="DG113">
        <f>[122]Sheet1!$C5</f>
        <v>0.37323878261718446</v>
      </c>
      <c r="DH113">
        <f>[123]Sheet1!$C5</f>
        <v>0.37323878261718446</v>
      </c>
      <c r="DI113">
        <f>[124]Sheet1!$C5</f>
        <v>0.37323878261718446</v>
      </c>
      <c r="DJ113">
        <f>[125]Sheet1!$C5</f>
        <v>0.37323878261718446</v>
      </c>
      <c r="DK113">
        <f>[126]Sheet1!$C5</f>
        <v>0.37323878261718446</v>
      </c>
      <c r="DL113">
        <f>[127]Sheet1!$C5</f>
        <v>0.37323878261718446</v>
      </c>
      <c r="DM113">
        <f>[128]Sheet1!$C5</f>
        <v>0.37323878261718446</v>
      </c>
      <c r="DN113">
        <f>[129]Sheet1!$C5</f>
        <v>0.37323878261718446</v>
      </c>
      <c r="DO113">
        <f>[130]Sheet1!$C5</f>
        <v>0.37323878261718446</v>
      </c>
      <c r="DP113">
        <f>[131]Sheet1!$C5</f>
        <v>0.37323878261718446</v>
      </c>
      <c r="DQ113">
        <f>[132]Sheet1!$C5</f>
        <v>0.37323878261718452</v>
      </c>
      <c r="DR113">
        <f>[22]Series!$C218*10000</f>
        <v>0.37112531666731852</v>
      </c>
      <c r="DS113">
        <f>[22]Series!$C218*10000</f>
        <v>0.37112531666731852</v>
      </c>
      <c r="DT113">
        <f>[22]Series!$C218*10000</f>
        <v>0.37112531666731852</v>
      </c>
      <c r="DU113">
        <f>[22]Series!$C218*10000</f>
        <v>0.37112531666731852</v>
      </c>
      <c r="DV113">
        <f>[22]Series!$C218*10000</f>
        <v>0.37112531666731852</v>
      </c>
      <c r="DW113">
        <f>[22]Series!$C218*10000</f>
        <v>0.37112531666731852</v>
      </c>
      <c r="DX113">
        <f>[22]Series!$C218*10000</f>
        <v>0.37112531666731852</v>
      </c>
      <c r="DY113">
        <f>[22]Series!$C218*10000</f>
        <v>0.37112531666731852</v>
      </c>
      <c r="DZ113">
        <f>[22]Series!$C218*10000</f>
        <v>0.37112531666731852</v>
      </c>
      <c r="EA113">
        <f>[22]Series!$C218*10000</f>
        <v>0.37112531666731852</v>
      </c>
      <c r="EB113">
        <f>[22]Series!$C218*10000</f>
        <v>0.37112531666731852</v>
      </c>
      <c r="EC113">
        <f>[22]Series!$C218*10000</f>
        <v>0.37112531666731852</v>
      </c>
      <c r="ED113">
        <f>[23]Series!$C218*10000</f>
        <v>0.37112531666731852</v>
      </c>
      <c r="EE113">
        <f>[23]Series!$C218*10000</f>
        <v>0.37112531666731852</v>
      </c>
      <c r="EF113">
        <f>[23]Series!$C218*10000</f>
        <v>0.37112531666731852</v>
      </c>
      <c r="EG113">
        <f>[23]Series!$C218*10000</f>
        <v>0.37112531666731852</v>
      </c>
      <c r="EH113">
        <f>[23]Series!$C218*10000</f>
        <v>0.37112531666731852</v>
      </c>
      <c r="EI113">
        <f>[23]Series!$C218*10000</f>
        <v>0.37112531666731852</v>
      </c>
      <c r="EJ113">
        <f>[23]Series!$C218*10000</f>
        <v>0.37112531666731852</v>
      </c>
      <c r="EK113">
        <f>[23]Series!$C218*10000</f>
        <v>0.37112531666731852</v>
      </c>
      <c r="EL113">
        <f>[23]Series!$C218*10000</f>
        <v>0.37112531666731852</v>
      </c>
      <c r="EM113">
        <f>[23]Series!$C218*10000</f>
        <v>0.37112531666731852</v>
      </c>
      <c r="EN113">
        <f>[23]Series!$C218*10000</f>
        <v>0.37112531666731852</v>
      </c>
      <c r="EO113">
        <f>[23]Series!$C218*10000</f>
        <v>0.37112531666731852</v>
      </c>
    </row>
    <row r="114" spans="1:145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[109]Sheet1!$C18</f>
        <v>0.30459364869955913</v>
      </c>
      <c r="CU114">
        <f>[110]Sheet1!$C18</f>
        <v>0.3076307095729392</v>
      </c>
      <c r="CV114">
        <f>[111]Sheet1!$C18</f>
        <v>0.30587425375373761</v>
      </c>
      <c r="CW114">
        <f>[112]Sheet1!$C18</f>
        <v>0.30805069746087255</v>
      </c>
      <c r="CX114">
        <f>[113]Sheet1!$C18</f>
        <v>0.30646527737519108</v>
      </c>
      <c r="CY114">
        <f>[114]Sheet1!$C18</f>
        <v>0.30646527737519108</v>
      </c>
      <c r="CZ114">
        <f>[115]Sheet1!$C18</f>
        <v>0.30646527737519108</v>
      </c>
      <c r="DA114">
        <f>[116]Sheet1!$C18</f>
        <v>0.30646527737519108</v>
      </c>
      <c r="DB114">
        <f>[117]Sheet1!$C18</f>
        <v>0.30646527737519108</v>
      </c>
      <c r="DC114">
        <f>[118]Sheet1!$C18</f>
        <v>0.30646527737519108</v>
      </c>
      <c r="DD114">
        <f>[119]Sheet1!$C18</f>
        <v>0.30646527737519108</v>
      </c>
      <c r="DE114">
        <f>[120]Sheet1!$C18</f>
        <v>0.30646527737519125</v>
      </c>
      <c r="DF114">
        <f>[121]Sheet1!$C6</f>
        <v>0.36710254487884469</v>
      </c>
      <c r="DG114">
        <f>[122]Sheet1!$C6</f>
        <v>0.36710254487884469</v>
      </c>
      <c r="DH114">
        <f>[123]Sheet1!$C6</f>
        <v>0.36710254487884469</v>
      </c>
      <c r="DI114">
        <f>[124]Sheet1!$C6</f>
        <v>0.36710254487884469</v>
      </c>
      <c r="DJ114">
        <f>[125]Sheet1!$C6</f>
        <v>0.36710254487884469</v>
      </c>
      <c r="DK114">
        <f>[126]Sheet1!$C6</f>
        <v>0.36710254487884469</v>
      </c>
      <c r="DL114">
        <f>[127]Sheet1!$C6</f>
        <v>0.36710254487884469</v>
      </c>
      <c r="DM114">
        <f>[128]Sheet1!$C6</f>
        <v>0.36710254487884469</v>
      </c>
      <c r="DN114">
        <f>[129]Sheet1!$C6</f>
        <v>0.36710254487884469</v>
      </c>
      <c r="DO114">
        <f>[130]Sheet1!$C6</f>
        <v>0.36710254487884469</v>
      </c>
      <c r="DP114">
        <f>[131]Sheet1!$C6</f>
        <v>0.36710254487884469</v>
      </c>
      <c r="DQ114">
        <f>[132]Sheet1!$C6</f>
        <v>0.36710254487884475</v>
      </c>
      <c r="DR114">
        <f>[22]Series!$C219*10000</f>
        <v>0.38263991927474134</v>
      </c>
      <c r="DS114">
        <f>[22]Series!$C219*10000</f>
        <v>0.38263991927474134</v>
      </c>
      <c r="DT114">
        <f>[22]Series!$C219*10000</f>
        <v>0.38263991927474134</v>
      </c>
      <c r="DU114">
        <f>[22]Series!$C219*10000</f>
        <v>0.38263991927474134</v>
      </c>
      <c r="DV114">
        <f>[22]Series!$C219*10000</f>
        <v>0.38263991927474134</v>
      </c>
      <c r="DW114">
        <f>[22]Series!$C219*10000</f>
        <v>0.38263991927474134</v>
      </c>
      <c r="DX114">
        <f>[22]Series!$C219*10000</f>
        <v>0.38263991927474134</v>
      </c>
      <c r="DY114">
        <f>[22]Series!$C219*10000</f>
        <v>0.38263991927474134</v>
      </c>
      <c r="DZ114">
        <f>[22]Series!$C219*10000</f>
        <v>0.38263991927474134</v>
      </c>
      <c r="EA114">
        <f>[22]Series!$C219*10000</f>
        <v>0.38263991927474134</v>
      </c>
      <c r="EB114">
        <f>[22]Series!$C219*10000</f>
        <v>0.38263991927474134</v>
      </c>
      <c r="EC114">
        <f>[22]Series!$C219*10000</f>
        <v>0.38263991927474134</v>
      </c>
      <c r="ED114">
        <f>[23]Series!$C219*10000</f>
        <v>0.38263991927474134</v>
      </c>
      <c r="EE114">
        <f>[23]Series!$C219*10000</f>
        <v>0.38263991927474134</v>
      </c>
      <c r="EF114">
        <f>[23]Series!$C219*10000</f>
        <v>0.38263991927474134</v>
      </c>
      <c r="EG114">
        <f>[23]Series!$C219*10000</f>
        <v>0.38263991927474134</v>
      </c>
      <c r="EH114">
        <f>[23]Series!$C219*10000</f>
        <v>0.38263991927474134</v>
      </c>
      <c r="EI114">
        <f>[23]Series!$C219*10000</f>
        <v>0.38263991927474134</v>
      </c>
      <c r="EJ114">
        <f>[23]Series!$C219*10000</f>
        <v>0.38263991927474134</v>
      </c>
      <c r="EK114">
        <f>[23]Series!$C219*10000</f>
        <v>0.38263991927474134</v>
      </c>
      <c r="EL114">
        <f>[23]Series!$C219*10000</f>
        <v>0.38263991927474134</v>
      </c>
      <c r="EM114">
        <f>[23]Series!$C219*10000</f>
        <v>0.38263991927474134</v>
      </c>
      <c r="EN114">
        <f>[23]Series!$C219*10000</f>
        <v>0.38263991927474134</v>
      </c>
      <c r="EO114">
        <f>[23]Series!$C219*10000</f>
        <v>0.38263991927474134</v>
      </c>
    </row>
    <row r="115" spans="1:145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[109]Sheet1!$C19</f>
        <v>0.30606330628673062</v>
      </c>
      <c r="CU115">
        <f>[110]Sheet1!$C19</f>
        <v>0.3097676445627216</v>
      </c>
      <c r="CV115">
        <f>[111]Sheet1!$C19</f>
        <v>0.30710247214486369</v>
      </c>
      <c r="CW115">
        <f>[112]Sheet1!$C19</f>
        <v>0.30764334319691994</v>
      </c>
      <c r="CX115">
        <f>[113]Sheet1!$C19</f>
        <v>0.30651748245334604</v>
      </c>
      <c r="CY115">
        <f>[114]Sheet1!$C19</f>
        <v>0.30416919303056639</v>
      </c>
      <c r="CZ115">
        <f>[115]Sheet1!$C19</f>
        <v>0.30416919303056639</v>
      </c>
      <c r="DA115">
        <f>[116]Sheet1!$C19</f>
        <v>0.30416919303056639</v>
      </c>
      <c r="DB115">
        <f>[117]Sheet1!$C19</f>
        <v>0.30416919303056639</v>
      </c>
      <c r="DC115">
        <f>[118]Sheet1!$C19</f>
        <v>0.30416919303056639</v>
      </c>
      <c r="DD115">
        <f>[119]Sheet1!$C19</f>
        <v>0.30416919303056639</v>
      </c>
      <c r="DE115">
        <f>[120]Sheet1!$C19</f>
        <v>0.3041691930305665</v>
      </c>
      <c r="DF115">
        <f>[121]Sheet1!$C7</f>
        <v>0.36442422437484157</v>
      </c>
      <c r="DG115">
        <f>[122]Sheet1!$C7</f>
        <v>0.36442422437484157</v>
      </c>
      <c r="DH115">
        <f>[123]Sheet1!$C7</f>
        <v>0.36442422437484157</v>
      </c>
      <c r="DI115">
        <f>[124]Sheet1!$C7</f>
        <v>0.36442422437484157</v>
      </c>
      <c r="DJ115">
        <f>[125]Sheet1!$C7</f>
        <v>0.36442422437484157</v>
      </c>
      <c r="DK115">
        <f>[126]Sheet1!$C7</f>
        <v>0.36442422437484157</v>
      </c>
      <c r="DL115">
        <f>[127]Sheet1!$C7</f>
        <v>0.36442422437484157</v>
      </c>
      <c r="DM115">
        <f>[128]Sheet1!$C7</f>
        <v>0.36442422437484157</v>
      </c>
      <c r="DN115">
        <f>[129]Sheet1!$C7</f>
        <v>0.36442422437484157</v>
      </c>
      <c r="DO115">
        <f>[130]Sheet1!$C7</f>
        <v>0.36442422437484157</v>
      </c>
      <c r="DP115">
        <f>[131]Sheet1!$C7</f>
        <v>0.36442422437484157</v>
      </c>
      <c r="DQ115">
        <f>[132]Sheet1!$C7</f>
        <v>0.36442422437484157</v>
      </c>
      <c r="DR115">
        <f>[22]Series!$C220*10000</f>
        <v>0.35594753625491471</v>
      </c>
      <c r="DS115">
        <f>[22]Series!$C220*10000</f>
        <v>0.35594753625491471</v>
      </c>
      <c r="DT115">
        <f>[22]Series!$C220*10000</f>
        <v>0.35594753625491471</v>
      </c>
      <c r="DU115">
        <f>[22]Series!$C220*10000</f>
        <v>0.35594753625491471</v>
      </c>
      <c r="DV115">
        <f>[22]Series!$C220*10000</f>
        <v>0.35594753625491471</v>
      </c>
      <c r="DW115">
        <f>[22]Series!$C220*10000</f>
        <v>0.35594753625491471</v>
      </c>
      <c r="DX115">
        <f>[22]Series!$C220*10000</f>
        <v>0.35594753625491471</v>
      </c>
      <c r="DY115">
        <f>[22]Series!$C220*10000</f>
        <v>0.35594753625491471</v>
      </c>
      <c r="DZ115">
        <f>[22]Series!$C220*10000</f>
        <v>0.35594753625491471</v>
      </c>
      <c r="EA115">
        <f>[22]Series!$C220*10000</f>
        <v>0.35594753625491471</v>
      </c>
      <c r="EB115">
        <f>[22]Series!$C220*10000</f>
        <v>0.35594753625491471</v>
      </c>
      <c r="EC115">
        <f>[22]Series!$C220*10000</f>
        <v>0.35594753625491471</v>
      </c>
      <c r="ED115">
        <f>[23]Series!$C220*10000</f>
        <v>0.35594753625491471</v>
      </c>
      <c r="EE115">
        <f>[23]Series!$C220*10000</f>
        <v>0.35594753625491471</v>
      </c>
      <c r="EF115">
        <f>[23]Series!$C220*10000</f>
        <v>0.35594753625491471</v>
      </c>
      <c r="EG115">
        <f>[23]Series!$C220*10000</f>
        <v>0.35594753625491471</v>
      </c>
      <c r="EH115">
        <f>[23]Series!$C220*10000</f>
        <v>0.35594753625491471</v>
      </c>
      <c r="EI115">
        <f>[23]Series!$C220*10000</f>
        <v>0.35594753625491471</v>
      </c>
      <c r="EJ115">
        <f>[23]Series!$C220*10000</f>
        <v>0.35594753625491471</v>
      </c>
      <c r="EK115">
        <f>[23]Series!$C220*10000</f>
        <v>0.35594753625491471</v>
      </c>
      <c r="EL115">
        <f>[23]Series!$C220*10000</f>
        <v>0.35594753625491471</v>
      </c>
      <c r="EM115">
        <f>[23]Series!$C220*10000</f>
        <v>0.35594753625491471</v>
      </c>
      <c r="EN115">
        <f>[23]Series!$C220*10000</f>
        <v>0.35594753625491471</v>
      </c>
      <c r="EO115">
        <f>[23]Series!$C220*10000</f>
        <v>0.35594753625491471</v>
      </c>
    </row>
    <row r="116" spans="1:145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[109]Sheet1!$C20</f>
        <v>0.30668510513924707</v>
      </c>
      <c r="CU116">
        <f>[110]Sheet1!$C20</f>
        <v>0.31141479711174219</v>
      </c>
      <c r="CV116">
        <f>[111]Sheet1!$C20</f>
        <v>0.30894470542495162</v>
      </c>
      <c r="CW116">
        <f>[112]Sheet1!$C20</f>
        <v>0.30925930416645075</v>
      </c>
      <c r="CX116">
        <f>[113]Sheet1!$C20</f>
        <v>0.30821666168903428</v>
      </c>
      <c r="CY116">
        <f>[114]Sheet1!$C20</f>
        <v>0.30600720568832745</v>
      </c>
      <c r="CZ116">
        <f>[115]Sheet1!$C20</f>
        <v>0.3033708434843666</v>
      </c>
      <c r="DA116">
        <f>[116]Sheet1!$C20</f>
        <v>0.3033708434843666</v>
      </c>
      <c r="DB116">
        <f>[117]Sheet1!$C20</f>
        <v>0.3033708434843666</v>
      </c>
      <c r="DC116">
        <f>[118]Sheet1!$C20</f>
        <v>0.3033708434843666</v>
      </c>
      <c r="DD116">
        <f>[119]Sheet1!$C20</f>
        <v>0.3033708434843666</v>
      </c>
      <c r="DE116">
        <f>[120]Sheet1!$C20</f>
        <v>0.30337084348436671</v>
      </c>
      <c r="DF116">
        <f>[121]Sheet1!$C8</f>
        <v>0.3609466531201323</v>
      </c>
      <c r="DG116">
        <f>[122]Sheet1!$C8</f>
        <v>0.3609466531201323</v>
      </c>
      <c r="DH116">
        <f>[123]Sheet1!$C8</f>
        <v>0.3609466531201323</v>
      </c>
      <c r="DI116">
        <f>[124]Sheet1!$C8</f>
        <v>0.3609466531201323</v>
      </c>
      <c r="DJ116">
        <f>[125]Sheet1!$C8</f>
        <v>0.3609466531201323</v>
      </c>
      <c r="DK116">
        <f>[126]Sheet1!$C8</f>
        <v>0.3609466531201323</v>
      </c>
      <c r="DL116">
        <f>[127]Sheet1!$C8</f>
        <v>0.3609466531201323</v>
      </c>
      <c r="DM116">
        <f>[128]Sheet1!$C8</f>
        <v>0.3609466531201323</v>
      </c>
      <c r="DN116">
        <f>[129]Sheet1!$C8</f>
        <v>0.3609466531201323</v>
      </c>
      <c r="DO116">
        <f>[130]Sheet1!$C8</f>
        <v>0.3609466531201323</v>
      </c>
      <c r="DP116">
        <f>[131]Sheet1!$C8</f>
        <v>0.3609466531201323</v>
      </c>
      <c r="DQ116">
        <f>[132]Sheet1!$C8</f>
        <v>0.3609466531201323</v>
      </c>
      <c r="DR116">
        <f>[22]Series!$C221*10000</f>
        <v>0.35858051549089892</v>
      </c>
      <c r="DS116">
        <f>[22]Series!$C221*10000</f>
        <v>0.35858051549089892</v>
      </c>
      <c r="DT116">
        <f>[22]Series!$C221*10000</f>
        <v>0.35858051549089892</v>
      </c>
      <c r="DU116">
        <f>[22]Series!$C221*10000</f>
        <v>0.35858051549089892</v>
      </c>
      <c r="DV116">
        <f>[22]Series!$C221*10000</f>
        <v>0.35858051549089892</v>
      </c>
      <c r="DW116">
        <f>[22]Series!$C221*10000</f>
        <v>0.35858051549089892</v>
      </c>
      <c r="DX116">
        <f>[22]Series!$C221*10000</f>
        <v>0.35858051549089892</v>
      </c>
      <c r="DY116">
        <f>[22]Series!$C221*10000</f>
        <v>0.35858051549089892</v>
      </c>
      <c r="DZ116">
        <f>[22]Series!$C221*10000</f>
        <v>0.35858051549089892</v>
      </c>
      <c r="EA116">
        <f>[22]Series!$C221*10000</f>
        <v>0.35858051549089892</v>
      </c>
      <c r="EB116">
        <f>[22]Series!$C221*10000</f>
        <v>0.35858051549089892</v>
      </c>
      <c r="EC116">
        <f>[22]Series!$C221*10000</f>
        <v>0.35858051549089892</v>
      </c>
      <c r="ED116">
        <f>[23]Series!$C221*10000</f>
        <v>0.35858051549089892</v>
      </c>
      <c r="EE116">
        <f>[23]Series!$C221*10000</f>
        <v>0.35858051549089892</v>
      </c>
      <c r="EF116">
        <f>[23]Series!$C221*10000</f>
        <v>0.35858051549089892</v>
      </c>
      <c r="EG116">
        <f>[23]Series!$C221*10000</f>
        <v>0.35858051549089892</v>
      </c>
      <c r="EH116">
        <f>[23]Series!$C221*10000</f>
        <v>0.35858051549089892</v>
      </c>
      <c r="EI116">
        <f>[23]Series!$C221*10000</f>
        <v>0.35858051549089892</v>
      </c>
      <c r="EJ116">
        <f>[23]Series!$C221*10000</f>
        <v>0.35858051549089892</v>
      </c>
      <c r="EK116">
        <f>[23]Series!$C221*10000</f>
        <v>0.35858051549089892</v>
      </c>
      <c r="EL116">
        <f>[23]Series!$C221*10000</f>
        <v>0.35858051549089892</v>
      </c>
      <c r="EM116">
        <f>[23]Series!$C221*10000</f>
        <v>0.35858051549089892</v>
      </c>
      <c r="EN116">
        <f>[23]Series!$C221*10000</f>
        <v>0.35858051549089892</v>
      </c>
      <c r="EO116">
        <f>[23]Series!$C221*10000</f>
        <v>0.35858051549089892</v>
      </c>
    </row>
    <row r="117" spans="1:145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[109]Sheet1!$C21</f>
        <v>0.30749591084953326</v>
      </c>
      <c r="CU117">
        <f>[110]Sheet1!$C21</f>
        <v>0.31195396430621553</v>
      </c>
      <c r="CV117">
        <f>[111]Sheet1!$C21</f>
        <v>0.309398078331653</v>
      </c>
      <c r="CW117">
        <f>[112]Sheet1!$C21</f>
        <v>0.30895957142286079</v>
      </c>
      <c r="CX117">
        <f>[113]Sheet1!$C21</f>
        <v>0.30766127304136109</v>
      </c>
      <c r="CY117">
        <f>[114]Sheet1!$C21</f>
        <v>0.30226412516901296</v>
      </c>
      <c r="CZ117">
        <f>[115]Sheet1!$C21</f>
        <v>0.30029121235839112</v>
      </c>
      <c r="DA117">
        <f>[116]Sheet1!$C21</f>
        <v>0.29760305975376372</v>
      </c>
      <c r="DB117">
        <f>[117]Sheet1!$C21</f>
        <v>0.29760305975376372</v>
      </c>
      <c r="DC117">
        <f>[118]Sheet1!$C21</f>
        <v>0.29760305975376372</v>
      </c>
      <c r="DD117">
        <f>[119]Sheet1!$C21</f>
        <v>0.29760305975376372</v>
      </c>
      <c r="DE117">
        <f>[120]Sheet1!$C21</f>
        <v>0.29760305975376389</v>
      </c>
      <c r="DF117">
        <f>[121]Sheet1!$C9</f>
        <v>0.35413391353988499</v>
      </c>
      <c r="DG117">
        <f>[122]Sheet1!$C9</f>
        <v>0.35413391353988499</v>
      </c>
      <c r="DH117">
        <f>[123]Sheet1!$C9</f>
        <v>0.35413391353988499</v>
      </c>
      <c r="DI117">
        <f>[124]Sheet1!$C9</f>
        <v>0.35413391353988499</v>
      </c>
      <c r="DJ117">
        <f>[125]Sheet1!$C9</f>
        <v>0.35413391353988499</v>
      </c>
      <c r="DK117">
        <f>[126]Sheet1!$C9</f>
        <v>0.35413391353988499</v>
      </c>
      <c r="DL117">
        <f>[127]Sheet1!$C9</f>
        <v>0.35413391353988499</v>
      </c>
      <c r="DM117">
        <f>[128]Sheet1!$C9</f>
        <v>0.35413391353988499</v>
      </c>
      <c r="DN117">
        <f>[129]Sheet1!$C9</f>
        <v>0.35413391353988499</v>
      </c>
      <c r="DO117">
        <f>[130]Sheet1!$C9</f>
        <v>0.35413391353988499</v>
      </c>
      <c r="DP117">
        <f>[131]Sheet1!$C9</f>
        <v>0.35413391353988499</v>
      </c>
      <c r="DQ117">
        <f>[132]Sheet1!$C9</f>
        <v>0.35413391353988499</v>
      </c>
      <c r="DR117">
        <f>[22]Series!$C222*10000</f>
        <v>0.35764831198828462</v>
      </c>
      <c r="DS117">
        <f>[22]Series!$C222*10000</f>
        <v>0.35764831198828462</v>
      </c>
      <c r="DT117">
        <f>[22]Series!$C222*10000</f>
        <v>0.35764831198828462</v>
      </c>
      <c r="DU117">
        <f>[22]Series!$C222*10000</f>
        <v>0.35764831198828462</v>
      </c>
      <c r="DV117">
        <f>[22]Series!$C222*10000</f>
        <v>0.35764831198828462</v>
      </c>
      <c r="DW117">
        <f>[22]Series!$C222*10000</f>
        <v>0.35764831198828462</v>
      </c>
      <c r="DX117">
        <f>[22]Series!$C222*10000</f>
        <v>0.35764831198828462</v>
      </c>
      <c r="DY117">
        <f>[22]Series!$C222*10000</f>
        <v>0.35764831198828462</v>
      </c>
      <c r="DZ117">
        <f>[22]Series!$C222*10000</f>
        <v>0.35764831198828462</v>
      </c>
      <c r="EA117">
        <f>[22]Series!$C222*10000</f>
        <v>0.35764831198828462</v>
      </c>
      <c r="EB117">
        <f>[22]Series!$C222*10000</f>
        <v>0.35764831198828462</v>
      </c>
      <c r="EC117">
        <f>[22]Series!$C222*10000</f>
        <v>0.35764831198828462</v>
      </c>
      <c r="ED117">
        <f>[23]Series!$C222*10000</f>
        <v>0.35764831198828462</v>
      </c>
      <c r="EE117">
        <f>[23]Series!$C222*10000</f>
        <v>0.35764831198828462</v>
      </c>
      <c r="EF117">
        <f>[23]Series!$C222*10000</f>
        <v>0.35764831198828462</v>
      </c>
      <c r="EG117">
        <f>[23]Series!$C222*10000</f>
        <v>0.35764831198828462</v>
      </c>
      <c r="EH117">
        <f>[23]Series!$C222*10000</f>
        <v>0.35764831198828462</v>
      </c>
      <c r="EI117">
        <f>[23]Series!$C222*10000</f>
        <v>0.35764831198828462</v>
      </c>
      <c r="EJ117">
        <f>[23]Series!$C222*10000</f>
        <v>0.35764831198828462</v>
      </c>
      <c r="EK117">
        <f>[23]Series!$C222*10000</f>
        <v>0.35764831198828462</v>
      </c>
      <c r="EL117">
        <f>[23]Series!$C222*10000</f>
        <v>0.35764831198828462</v>
      </c>
      <c r="EM117">
        <f>[23]Series!$C222*10000</f>
        <v>0.35764831198828462</v>
      </c>
      <c r="EN117">
        <f>[23]Series!$C222*10000</f>
        <v>0.35764831198828462</v>
      </c>
      <c r="EO117">
        <f>[23]Series!$C222*10000</f>
        <v>0.35764831198828462</v>
      </c>
    </row>
    <row r="118" spans="1:145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[109]Sheet1!$C22</f>
        <v>0.30829073313488259</v>
      </c>
      <c r="CU118">
        <f>[110]Sheet1!$C22</f>
        <v>0.31306852897918142</v>
      </c>
      <c r="CV118">
        <f>[111]Sheet1!$C22</f>
        <v>0.31049050666543826</v>
      </c>
      <c r="CW118">
        <f>[112]Sheet1!$C22</f>
        <v>0.31040834881395657</v>
      </c>
      <c r="CX118">
        <f>[113]Sheet1!$C22</f>
        <v>0.30933639761406811</v>
      </c>
      <c r="CY118">
        <f>[114]Sheet1!$C22</f>
        <v>0.30557209898147036</v>
      </c>
      <c r="CZ118">
        <f>[115]Sheet1!$C22</f>
        <v>0.30499593872589892</v>
      </c>
      <c r="DA118">
        <f>[116]Sheet1!$C22</f>
        <v>0.30349974708134325</v>
      </c>
      <c r="DB118">
        <f>[117]Sheet1!$C22</f>
        <v>0.30983266044195124</v>
      </c>
      <c r="DC118">
        <f>[118]Sheet1!$C22</f>
        <v>0.30983266044195124</v>
      </c>
      <c r="DD118">
        <f>[119]Sheet1!$C22</f>
        <v>0.30983266044195124</v>
      </c>
      <c r="DE118">
        <f>[120]Sheet1!$C22</f>
        <v>0.3098326604419514</v>
      </c>
      <c r="DF118">
        <f>[121]Sheet1!$C10</f>
        <v>0.36313901509790214</v>
      </c>
      <c r="DG118">
        <f>[122]Sheet1!$C10</f>
        <v>0.36313901509790214</v>
      </c>
      <c r="DH118">
        <f>[123]Sheet1!$C10</f>
        <v>0.36313901509790214</v>
      </c>
      <c r="DI118">
        <f>[124]Sheet1!$C10</f>
        <v>0.36313901509790214</v>
      </c>
      <c r="DJ118">
        <f>[125]Sheet1!$C10</f>
        <v>0.36313901509790214</v>
      </c>
      <c r="DK118">
        <f>[126]Sheet1!$C10</f>
        <v>0.36313901509790214</v>
      </c>
      <c r="DL118">
        <f>[127]Sheet1!$C10</f>
        <v>0.36313901509790214</v>
      </c>
      <c r="DM118">
        <f>[128]Sheet1!$C10</f>
        <v>0.36313901509790214</v>
      </c>
      <c r="DN118">
        <f>[129]Sheet1!$C10</f>
        <v>0.36313901509790214</v>
      </c>
      <c r="DO118">
        <f>[130]Sheet1!$C10</f>
        <v>0.36313901509790214</v>
      </c>
      <c r="DP118">
        <f>[131]Sheet1!$C10</f>
        <v>0.36313901509790214</v>
      </c>
      <c r="DQ118">
        <f>[132]Sheet1!$C10</f>
        <v>0.36313901509790214</v>
      </c>
      <c r="DR118">
        <f>[22]Series!$C223*10000</f>
        <v>0.34455101039779956</v>
      </c>
      <c r="DS118">
        <f>[22]Series!$C223*10000</f>
        <v>0.34455101039779956</v>
      </c>
      <c r="DT118">
        <f>[22]Series!$C223*10000</f>
        <v>0.34455101039779956</v>
      </c>
      <c r="DU118">
        <f>[22]Series!$C223*10000</f>
        <v>0.34455101039779956</v>
      </c>
      <c r="DV118">
        <f>[22]Series!$C223*10000</f>
        <v>0.34455101039779956</v>
      </c>
      <c r="DW118">
        <f>[22]Series!$C223*10000</f>
        <v>0.34455101039779956</v>
      </c>
      <c r="DX118">
        <f>[22]Series!$C223*10000</f>
        <v>0.34455101039779956</v>
      </c>
      <c r="DY118">
        <f>[22]Series!$C223*10000</f>
        <v>0.34455101039779956</v>
      </c>
      <c r="DZ118">
        <f>[22]Series!$C223*10000</f>
        <v>0.34455101039779956</v>
      </c>
      <c r="EA118">
        <f>[22]Series!$C223*10000</f>
        <v>0.34455101039779956</v>
      </c>
      <c r="EB118">
        <f>[22]Series!$C223*10000</f>
        <v>0.34455101039779956</v>
      </c>
      <c r="EC118">
        <f>[22]Series!$C223*10000</f>
        <v>0.34455101039779956</v>
      </c>
      <c r="ED118">
        <f>[23]Series!$C223*10000</f>
        <v>0.34455101039779956</v>
      </c>
      <c r="EE118">
        <f>[23]Series!$C223*10000</f>
        <v>0.34455101039779956</v>
      </c>
      <c r="EF118">
        <f>[23]Series!$C223*10000</f>
        <v>0.34455101039779956</v>
      </c>
      <c r="EG118">
        <f>[23]Series!$C223*10000</f>
        <v>0.34455101039779956</v>
      </c>
      <c r="EH118">
        <f>[23]Series!$C223*10000</f>
        <v>0.34455101039779956</v>
      </c>
      <c r="EI118">
        <f>[23]Series!$C223*10000</f>
        <v>0.34455101039779956</v>
      </c>
      <c r="EJ118">
        <f>[23]Series!$C223*10000</f>
        <v>0.34455101039779956</v>
      </c>
      <c r="EK118">
        <f>[23]Series!$C223*10000</f>
        <v>0.34455101039779956</v>
      </c>
      <c r="EL118">
        <f>[23]Series!$C223*10000</f>
        <v>0.34455101039779956</v>
      </c>
      <c r="EM118">
        <f>[23]Series!$C223*10000</f>
        <v>0.34455101039779956</v>
      </c>
      <c r="EN118">
        <f>[23]Series!$C223*10000</f>
        <v>0.34455101039779956</v>
      </c>
      <c r="EO118">
        <f>[23]Series!$C223*10000</f>
        <v>0.34455101039779956</v>
      </c>
    </row>
    <row r="119" spans="1:145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[109]Sheet1!$C23</f>
        <v>0.30903933991186933</v>
      </c>
      <c r="CU119">
        <f>[110]Sheet1!$C23</f>
        <v>0.31373860263745845</v>
      </c>
      <c r="CV119">
        <f>[111]Sheet1!$C23</f>
        <v>0.3112440540337742</v>
      </c>
      <c r="CW119">
        <f>[112]Sheet1!$C23</f>
        <v>0.31082649828620285</v>
      </c>
      <c r="CX119">
        <f>[113]Sheet1!$C23</f>
        <v>0.30959557536883486</v>
      </c>
      <c r="CY119">
        <f>[114]Sheet1!$C23</f>
        <v>0.30483517791120907</v>
      </c>
      <c r="CZ119">
        <f>[115]Sheet1!$C23</f>
        <v>0.3000059518459523</v>
      </c>
      <c r="DA119">
        <f>[116]Sheet1!$C23</f>
        <v>0.30019373772404734</v>
      </c>
      <c r="DB119">
        <f>[117]Sheet1!$C23</f>
        <v>0.30471222513748386</v>
      </c>
      <c r="DC119">
        <f>[118]Sheet1!$C23</f>
        <v>0.31273114344564185</v>
      </c>
      <c r="DD119">
        <f>[119]Sheet1!$C23</f>
        <v>0.31273114344564185</v>
      </c>
      <c r="DE119">
        <f>[120]Sheet1!$C23</f>
        <v>0.31273114344564201</v>
      </c>
      <c r="DF119">
        <f>[121]Sheet1!$C11</f>
        <v>0.36082723802573086</v>
      </c>
      <c r="DG119">
        <f>[122]Sheet1!$C11</f>
        <v>0.36082723802573086</v>
      </c>
      <c r="DH119">
        <f>[123]Sheet1!$C11</f>
        <v>0.36082723802573086</v>
      </c>
      <c r="DI119">
        <f>[124]Sheet1!$C11</f>
        <v>0.36082723802573086</v>
      </c>
      <c r="DJ119">
        <f>[125]Sheet1!$C11</f>
        <v>0.36082723802573086</v>
      </c>
      <c r="DK119">
        <f>[126]Sheet1!$C11</f>
        <v>0.36082723802573086</v>
      </c>
      <c r="DL119">
        <f>[127]Sheet1!$C11</f>
        <v>0.36082723802573086</v>
      </c>
      <c r="DM119">
        <f>[128]Sheet1!$C11</f>
        <v>0.36082723802573086</v>
      </c>
      <c r="DN119">
        <f>[129]Sheet1!$C11</f>
        <v>0.36082723802573086</v>
      </c>
      <c r="DO119">
        <f>[130]Sheet1!$C11</f>
        <v>0.36082723802573086</v>
      </c>
      <c r="DP119">
        <f>[131]Sheet1!$C11</f>
        <v>0.36082723802573086</v>
      </c>
      <c r="DQ119">
        <f>[132]Sheet1!$C11</f>
        <v>0.36082723802573091</v>
      </c>
      <c r="DR119">
        <f>[22]Series!$C224*10000</f>
        <v>0.39212337531308666</v>
      </c>
      <c r="DS119">
        <f>[22]Series!$C224*10000</f>
        <v>0.39212337531308666</v>
      </c>
      <c r="DT119">
        <f>[22]Series!$C224*10000</f>
        <v>0.39212337531308666</v>
      </c>
      <c r="DU119">
        <f>[22]Series!$C224*10000</f>
        <v>0.39212337531308666</v>
      </c>
      <c r="DV119">
        <f>[22]Series!$C224*10000</f>
        <v>0.39212337531308666</v>
      </c>
      <c r="DW119">
        <f>[22]Series!$C224*10000</f>
        <v>0.39212337531308666</v>
      </c>
      <c r="DX119">
        <f>[22]Series!$C224*10000</f>
        <v>0.39212337531308666</v>
      </c>
      <c r="DY119">
        <f>[22]Series!$C224*10000</f>
        <v>0.39212337531308666</v>
      </c>
      <c r="DZ119">
        <f>[22]Series!$C224*10000</f>
        <v>0.39212337531308666</v>
      </c>
      <c r="EA119">
        <f>[22]Series!$C224*10000</f>
        <v>0.39212337531308666</v>
      </c>
      <c r="EB119">
        <f>[22]Series!$C224*10000</f>
        <v>0.39212337531308666</v>
      </c>
      <c r="EC119">
        <f>[22]Series!$C224*10000</f>
        <v>0.39212337531308666</v>
      </c>
      <c r="ED119">
        <f>[23]Series!$C224*10000</f>
        <v>0.39212337531308666</v>
      </c>
      <c r="EE119">
        <f>[23]Series!$C224*10000</f>
        <v>0.39212337531308666</v>
      </c>
      <c r="EF119">
        <f>[23]Series!$C224*10000</f>
        <v>0.39212337531308666</v>
      </c>
      <c r="EG119">
        <f>[23]Series!$C224*10000</f>
        <v>0.39212337531308666</v>
      </c>
      <c r="EH119">
        <f>[23]Series!$C224*10000</f>
        <v>0.39212337531308666</v>
      </c>
      <c r="EI119">
        <f>[23]Series!$C224*10000</f>
        <v>0.39212337531308666</v>
      </c>
      <c r="EJ119">
        <f>[23]Series!$C224*10000</f>
        <v>0.39212337531308666</v>
      </c>
      <c r="EK119">
        <f>[23]Series!$C224*10000</f>
        <v>0.39212337531308666</v>
      </c>
      <c r="EL119">
        <f>[23]Series!$C224*10000</f>
        <v>0.39212337531308666</v>
      </c>
      <c r="EM119">
        <f>[23]Series!$C224*10000</f>
        <v>0.39212337531308666</v>
      </c>
      <c r="EN119">
        <f>[23]Series!$C224*10000</f>
        <v>0.39212337531308666</v>
      </c>
      <c r="EO119">
        <f>[23]Series!$C224*10000</f>
        <v>0.39212337531308666</v>
      </c>
    </row>
    <row r="120" spans="1:145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[109]Sheet1!$C24</f>
        <v>0.30969862276417293</v>
      </c>
      <c r="CU120">
        <f>[110]Sheet1!$C24</f>
        <v>0.31432985567169153</v>
      </c>
      <c r="CV120">
        <f>[111]Sheet1!$C24</f>
        <v>0.3119198934646798</v>
      </c>
      <c r="CW120">
        <f>[112]Sheet1!$C24</f>
        <v>0.31127888567240947</v>
      </c>
      <c r="CX120">
        <f>[113]Sheet1!$C24</f>
        <v>0.31012681166940043</v>
      </c>
      <c r="CY120">
        <f>[114]Sheet1!$C24</f>
        <v>0.30433656852735885</v>
      </c>
      <c r="CZ120">
        <f>[115]Sheet1!$C24</f>
        <v>0.30101850447516387</v>
      </c>
      <c r="DA120">
        <f>[116]Sheet1!$C24</f>
        <v>0.30143626115036715</v>
      </c>
      <c r="DB120">
        <f>[117]Sheet1!$C24</f>
        <v>0.30467666621712325</v>
      </c>
      <c r="DC120">
        <f>[118]Sheet1!$C24</f>
        <v>0.30995733945603676</v>
      </c>
      <c r="DD120">
        <f>[119]Sheet1!$C24</f>
        <v>0.30885042826402981</v>
      </c>
      <c r="DE120">
        <f>[120]Sheet1!$C24</f>
        <v>0.30885042826402992</v>
      </c>
      <c r="DF120">
        <f>[121]Sheet1!$C12</f>
        <v>0.35418173964421451</v>
      </c>
      <c r="DG120">
        <f>[122]Sheet1!$C12</f>
        <v>0.35418173964421451</v>
      </c>
      <c r="DH120">
        <f>[123]Sheet1!$C12</f>
        <v>0.35418173964421451</v>
      </c>
      <c r="DI120">
        <f>[124]Sheet1!$C12</f>
        <v>0.35418173964421451</v>
      </c>
      <c r="DJ120">
        <f>[125]Sheet1!$C12</f>
        <v>0.35418173964421451</v>
      </c>
      <c r="DK120">
        <f>[126]Sheet1!$C12</f>
        <v>0.35418173964421451</v>
      </c>
      <c r="DL120">
        <f>[127]Sheet1!$C12</f>
        <v>0.35418173964421451</v>
      </c>
      <c r="DM120">
        <f>[128]Sheet1!$C12</f>
        <v>0.35418173964421451</v>
      </c>
      <c r="DN120">
        <f>[129]Sheet1!$C12</f>
        <v>0.35418173964421451</v>
      </c>
      <c r="DO120">
        <f>[130]Sheet1!$C12</f>
        <v>0.35418173964421451</v>
      </c>
      <c r="DP120">
        <f>[131]Sheet1!$C12</f>
        <v>0.35418173964421451</v>
      </c>
      <c r="DQ120">
        <f>[132]Sheet1!$C12</f>
        <v>0.35418173964421451</v>
      </c>
      <c r="DR120">
        <f>[22]Series!$C225*10000</f>
        <v>0.38426546448045767</v>
      </c>
      <c r="DS120">
        <f>[22]Series!$C225*10000</f>
        <v>0.38426546448045767</v>
      </c>
      <c r="DT120">
        <f>[22]Series!$C225*10000</f>
        <v>0.38426546448045767</v>
      </c>
      <c r="DU120">
        <f>[22]Series!$C225*10000</f>
        <v>0.38426546448045767</v>
      </c>
      <c r="DV120">
        <f>[22]Series!$C225*10000</f>
        <v>0.38426546448045767</v>
      </c>
      <c r="DW120">
        <f>[22]Series!$C225*10000</f>
        <v>0.38426546448045767</v>
      </c>
      <c r="DX120">
        <f>[22]Series!$C225*10000</f>
        <v>0.38426546448045767</v>
      </c>
      <c r="DY120">
        <f>[22]Series!$C225*10000</f>
        <v>0.38426546448045767</v>
      </c>
      <c r="DZ120">
        <f>[22]Series!$C225*10000</f>
        <v>0.38426546448045767</v>
      </c>
      <c r="EA120">
        <f>[22]Series!$C225*10000</f>
        <v>0.38426546448045767</v>
      </c>
      <c r="EB120">
        <f>[22]Series!$C225*10000</f>
        <v>0.38426546448045767</v>
      </c>
      <c r="EC120">
        <f>[22]Series!$C225*10000</f>
        <v>0.38426546448045767</v>
      </c>
      <c r="ED120">
        <f>[23]Series!$C225*10000</f>
        <v>0.38426546448045767</v>
      </c>
      <c r="EE120">
        <f>[23]Series!$C225*10000</f>
        <v>0.38426546448045767</v>
      </c>
      <c r="EF120">
        <f>[23]Series!$C225*10000</f>
        <v>0.38426546448045767</v>
      </c>
      <c r="EG120">
        <f>[23]Series!$C225*10000</f>
        <v>0.38426546448045767</v>
      </c>
      <c r="EH120">
        <f>[23]Series!$C225*10000</f>
        <v>0.38426546448045767</v>
      </c>
      <c r="EI120">
        <f>[23]Series!$C225*10000</f>
        <v>0.38426546448045767</v>
      </c>
      <c r="EJ120">
        <f>[23]Series!$C225*10000</f>
        <v>0.38426546448045767</v>
      </c>
      <c r="EK120">
        <f>[23]Series!$C225*10000</f>
        <v>0.38426546448045767</v>
      </c>
      <c r="EL120">
        <f>[23]Series!$C225*10000</f>
        <v>0.38426546448045767</v>
      </c>
      <c r="EM120">
        <f>[23]Series!$C225*10000</f>
        <v>0.38426546448045767</v>
      </c>
      <c r="EN120">
        <f>[23]Series!$C225*10000</f>
        <v>0.38426546448045767</v>
      </c>
      <c r="EO120">
        <f>[23]Series!$C225*10000</f>
        <v>0.38426546448045767</v>
      </c>
    </row>
    <row r="121" spans="1:145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[109]Sheet1!$C25</f>
        <v>0.31026256238373962</v>
      </c>
      <c r="CU121">
        <f>[110]Sheet1!$C25</f>
        <v>0.31487930007028314</v>
      </c>
      <c r="CV121">
        <f>[111]Sheet1!$C25</f>
        <v>0.31257634122192862</v>
      </c>
      <c r="CW121">
        <f>[112]Sheet1!$C25</f>
        <v>0.31180939352923637</v>
      </c>
      <c r="CX121">
        <f>[113]Sheet1!$C25</f>
        <v>0.31073011156580943</v>
      </c>
      <c r="CY121">
        <f>[114]Sheet1!$C25</f>
        <v>0.30511380238791524</v>
      </c>
      <c r="CZ121">
        <f>[115]Sheet1!$C25</f>
        <v>0.30244656145545196</v>
      </c>
      <c r="DA121">
        <f>[116]Sheet1!$C25</f>
        <v>0.30353993692159825</v>
      </c>
      <c r="DB121">
        <f>[117]Sheet1!$C25</f>
        <v>0.31013448153239748</v>
      </c>
      <c r="DC121">
        <f>[118]Sheet1!$C25</f>
        <v>0.31393093812103273</v>
      </c>
      <c r="DD121">
        <f>[119]Sheet1!$C25</f>
        <v>0.31375813597007829</v>
      </c>
      <c r="DE121">
        <f>[120]Sheet1!$C25</f>
        <v>0.31209101415105145</v>
      </c>
      <c r="DF121">
        <f>[121]Sheet1!$C13</f>
        <v>0.35560499673890666</v>
      </c>
      <c r="DG121">
        <f>[122]Sheet1!$C13</f>
        <v>0.35560499673890666</v>
      </c>
      <c r="DH121">
        <f>[123]Sheet1!$C13</f>
        <v>0.35560499673890666</v>
      </c>
      <c r="DI121">
        <f>[124]Sheet1!$C13</f>
        <v>0.35560499673890666</v>
      </c>
      <c r="DJ121">
        <f>[125]Sheet1!$C13</f>
        <v>0.35560499673890666</v>
      </c>
      <c r="DK121">
        <f>[126]Sheet1!$C13</f>
        <v>0.35560499673890666</v>
      </c>
      <c r="DL121">
        <f>[127]Sheet1!$C13</f>
        <v>0.35560499673890666</v>
      </c>
      <c r="DM121">
        <f>[128]Sheet1!$C13</f>
        <v>0.35560499673890666</v>
      </c>
      <c r="DN121">
        <f>[129]Sheet1!$C13</f>
        <v>0.35560499673890666</v>
      </c>
      <c r="DO121">
        <f>[130]Sheet1!$C13</f>
        <v>0.35560499673890666</v>
      </c>
      <c r="DP121">
        <f>[131]Sheet1!$C13</f>
        <v>0.35560499673890666</v>
      </c>
      <c r="DQ121">
        <f>[132]Sheet1!$C13</f>
        <v>0.35560499673890666</v>
      </c>
      <c r="DR121">
        <f>[22]Series!$C226*10000</f>
        <v>0.37424156936403719</v>
      </c>
      <c r="DS121">
        <f>[22]Series!$C226*10000</f>
        <v>0.37424156936403719</v>
      </c>
      <c r="DT121">
        <f>[22]Series!$C226*10000</f>
        <v>0.37424156936403719</v>
      </c>
      <c r="DU121">
        <f>[22]Series!$C226*10000</f>
        <v>0.37424156936403719</v>
      </c>
      <c r="DV121">
        <f>[22]Series!$C226*10000</f>
        <v>0.37424156936403719</v>
      </c>
      <c r="DW121">
        <f>[22]Series!$C226*10000</f>
        <v>0.37424156936403719</v>
      </c>
      <c r="DX121">
        <f>[22]Series!$C226*10000</f>
        <v>0.37424156936403719</v>
      </c>
      <c r="DY121">
        <f>[22]Series!$C226*10000</f>
        <v>0.37424156936403719</v>
      </c>
      <c r="DZ121">
        <f>[22]Series!$C226*10000</f>
        <v>0.37424156936403719</v>
      </c>
      <c r="EA121">
        <f>[22]Series!$C226*10000</f>
        <v>0.37424156936403719</v>
      </c>
      <c r="EB121">
        <f>[22]Series!$C226*10000</f>
        <v>0.37424156936403719</v>
      </c>
      <c r="EC121">
        <f>[22]Series!$C226*10000</f>
        <v>0.37424156936403719</v>
      </c>
      <c r="ED121">
        <f>[23]Series!$C226*10000</f>
        <v>0.37424156936403719</v>
      </c>
      <c r="EE121">
        <f>[23]Series!$C226*10000</f>
        <v>0.37424156936403719</v>
      </c>
      <c r="EF121">
        <f>[23]Series!$C226*10000</f>
        <v>0.37424156936403719</v>
      </c>
      <c r="EG121">
        <f>[23]Series!$C226*10000</f>
        <v>0.37424156936403719</v>
      </c>
      <c r="EH121">
        <f>[23]Series!$C226*10000</f>
        <v>0.37424156936403719</v>
      </c>
      <c r="EI121">
        <f>[23]Series!$C226*10000</f>
        <v>0.37424156936403719</v>
      </c>
      <c r="EJ121">
        <f>[23]Series!$C226*10000</f>
        <v>0.37424156936403719</v>
      </c>
      <c r="EK121">
        <f>[23]Series!$C226*10000</f>
        <v>0.37424156936403719</v>
      </c>
      <c r="EL121">
        <f>[23]Series!$C226*10000</f>
        <v>0.37424156936403719</v>
      </c>
      <c r="EM121">
        <f>[23]Series!$C226*10000</f>
        <v>0.37424156936403719</v>
      </c>
      <c r="EN121">
        <f>[23]Series!$C226*10000</f>
        <v>0.37424156936403719</v>
      </c>
      <c r="EO121">
        <f>[23]Series!$C226*10000</f>
        <v>0.37424156936403719</v>
      </c>
    </row>
    <row r="122" spans="1:145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DF122">
        <f>[121]Sheet1!$C14</f>
        <v>0.35550344334153178</v>
      </c>
      <c r="DG122">
        <f>[122]Sheet1!$C14</f>
        <v>0.35550344334153178</v>
      </c>
      <c r="DH122">
        <f>[123]Sheet1!$C14</f>
        <v>0.35550344334153178</v>
      </c>
      <c r="DI122">
        <f>[124]Sheet1!$C14</f>
        <v>0.35550344334153178</v>
      </c>
      <c r="DJ122">
        <f>[125]Sheet1!$C14</f>
        <v>0.35550344334153178</v>
      </c>
      <c r="DK122">
        <f>[126]Sheet1!$C14</f>
        <v>0.35550344334153178</v>
      </c>
      <c r="DL122">
        <f>[127]Sheet1!$C14</f>
        <v>0.35550344334153178</v>
      </c>
      <c r="DM122">
        <f>[128]Sheet1!$C14</f>
        <v>0.35550344334153178</v>
      </c>
      <c r="DN122">
        <f>[129]Sheet1!$C14</f>
        <v>0.35550344334153178</v>
      </c>
      <c r="DO122">
        <f>[130]Sheet1!$C14</f>
        <v>0.35550344334153178</v>
      </c>
      <c r="DP122">
        <f>[131]Sheet1!$C14</f>
        <v>0.35550344334153178</v>
      </c>
      <c r="DQ122">
        <f>[132]Sheet1!$C14</f>
        <v>0.35550344334153172</v>
      </c>
      <c r="DR122" s="3">
        <f>[133]Sheet1!$C2</f>
        <v>0.38127956295484494</v>
      </c>
      <c r="DS122">
        <f>[134]Sheet1!$C2</f>
        <v>0.38127956295484494</v>
      </c>
      <c r="DT122">
        <f>[135]Sheet1!$C2</f>
        <v>0.38127956295484494</v>
      </c>
      <c r="DU122">
        <f>[136]Sheet1!$C2</f>
        <v>0.38127956295484494</v>
      </c>
      <c r="DV122">
        <f>[137]Sheet1!$C2</f>
        <v>0.38127956295484494</v>
      </c>
      <c r="DW122">
        <f>[138]Sheet1!$C2</f>
        <v>0.38127956295484494</v>
      </c>
      <c r="DX122">
        <f>[139]Sheet1!$C2</f>
        <v>0.38127956295484494</v>
      </c>
      <c r="DY122">
        <f>[140]Sheet1!$C2</f>
        <v>0.38127956295484494</v>
      </c>
      <c r="DZ122">
        <f>[141]Sheet1!$C2</f>
        <v>0.38127956295484494</v>
      </c>
      <c r="EA122">
        <f>[142]Sheet1!$C2</f>
        <v>0.38127956295484494</v>
      </c>
      <c r="EB122">
        <f>[143]Sheet1!$C2</f>
        <v>0.38127956295484494</v>
      </c>
      <c r="EC122">
        <f>[144]Sheet1!$C2</f>
        <v>0.38127956295484505</v>
      </c>
      <c r="ED122">
        <f>[23]Series!$C227*10000</f>
        <v>0.38874446010099228</v>
      </c>
      <c r="EE122">
        <f>[23]Series!$C227*10000</f>
        <v>0.38874446010099228</v>
      </c>
      <c r="EF122">
        <f>[23]Series!$C227*10000</f>
        <v>0.38874446010099228</v>
      </c>
      <c r="EG122">
        <f>[23]Series!$C227*10000</f>
        <v>0.38874446010099228</v>
      </c>
      <c r="EH122">
        <f>[23]Series!$C227*10000</f>
        <v>0.38874446010099228</v>
      </c>
      <c r="EI122">
        <f>[23]Series!$C227*10000</f>
        <v>0.38874446010099228</v>
      </c>
      <c r="EJ122">
        <f>[23]Series!$C227*10000</f>
        <v>0.38874446010099228</v>
      </c>
      <c r="EK122">
        <f>[23]Series!$C227*10000</f>
        <v>0.38874446010099228</v>
      </c>
      <c r="EL122">
        <f>[23]Series!$C227*10000</f>
        <v>0.38874446010099228</v>
      </c>
      <c r="EM122">
        <f>[23]Series!$C227*10000</f>
        <v>0.38874446010099228</v>
      </c>
      <c r="EN122">
        <f>[23]Series!$C227*10000</f>
        <v>0.38874446010099228</v>
      </c>
      <c r="EO122">
        <f>[23]Series!$C227*10000</f>
        <v>0.38874446010099228</v>
      </c>
    </row>
    <row r="123" spans="1:145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DF123">
        <f>[121]Sheet1!$C15</f>
        <v>0.35264850391379426</v>
      </c>
      <c r="DG123">
        <f>[122]Sheet1!$C15</f>
        <v>0.35358370186235372</v>
      </c>
      <c r="DH123">
        <f>[123]Sheet1!$C15</f>
        <v>0.35358370186235372</v>
      </c>
      <c r="DI123">
        <f>[124]Sheet1!$C15</f>
        <v>0.35358370186235372</v>
      </c>
      <c r="DJ123">
        <f>[125]Sheet1!$C15</f>
        <v>0.35358370186235372</v>
      </c>
      <c r="DK123">
        <f>[126]Sheet1!$C15</f>
        <v>0.35358370186235372</v>
      </c>
      <c r="DL123">
        <f>[127]Sheet1!$C15</f>
        <v>0.35358370186235372</v>
      </c>
      <c r="DM123">
        <f>[128]Sheet1!$C15</f>
        <v>0.35358370186235372</v>
      </c>
      <c r="DN123">
        <f>[129]Sheet1!$C15</f>
        <v>0.35358370186235372</v>
      </c>
      <c r="DO123">
        <f>[130]Sheet1!$C15</f>
        <v>0.35358370186235372</v>
      </c>
      <c r="DP123">
        <f>[131]Sheet1!$C15</f>
        <v>0.35358370186235372</v>
      </c>
      <c r="DQ123">
        <f>[132]Sheet1!$C15</f>
        <v>0.35358370186235372</v>
      </c>
      <c r="DR123">
        <f>[133]Sheet1!$C3</f>
        <v>0.37789694051697531</v>
      </c>
      <c r="DS123">
        <f>[134]Sheet1!$C3</f>
        <v>0.37789694051697531</v>
      </c>
      <c r="DT123">
        <f>[135]Sheet1!$C3</f>
        <v>0.37789694051697531</v>
      </c>
      <c r="DU123">
        <f>[136]Sheet1!$C3</f>
        <v>0.37789694051697531</v>
      </c>
      <c r="DV123">
        <f>[137]Sheet1!$C3</f>
        <v>0.37789694051697531</v>
      </c>
      <c r="DW123">
        <f>[138]Sheet1!$C3</f>
        <v>0.37789694051697531</v>
      </c>
      <c r="DX123">
        <f>[139]Sheet1!$C3</f>
        <v>0.37789694051697531</v>
      </c>
      <c r="DY123">
        <f>[140]Sheet1!$C3</f>
        <v>0.37789694051697531</v>
      </c>
      <c r="DZ123">
        <f>[141]Sheet1!$C3</f>
        <v>0.37789694051697531</v>
      </c>
      <c r="EA123">
        <f>[142]Sheet1!$C3</f>
        <v>0.37789694051697531</v>
      </c>
      <c r="EB123">
        <f>[143]Sheet1!$C3</f>
        <v>0.37789694051697531</v>
      </c>
      <c r="EC123">
        <f>[144]Sheet1!$C3</f>
        <v>0.37789694051697525</v>
      </c>
      <c r="ED123">
        <f>[23]Series!$C228*10000</f>
        <v>0.38235317646362993</v>
      </c>
      <c r="EE123">
        <f>[23]Series!$C228*10000</f>
        <v>0.38235317646362993</v>
      </c>
      <c r="EF123">
        <f>[23]Series!$C228*10000</f>
        <v>0.38235317646362993</v>
      </c>
      <c r="EG123">
        <f>[23]Series!$C228*10000</f>
        <v>0.38235317646362993</v>
      </c>
      <c r="EH123">
        <f>[23]Series!$C228*10000</f>
        <v>0.38235317646362993</v>
      </c>
      <c r="EI123">
        <f>[23]Series!$C228*10000</f>
        <v>0.38235317646362993</v>
      </c>
      <c r="EJ123">
        <f>[23]Series!$C228*10000</f>
        <v>0.38235317646362993</v>
      </c>
      <c r="EK123">
        <f>[23]Series!$C228*10000</f>
        <v>0.38235317646362993</v>
      </c>
      <c r="EL123">
        <f>[23]Series!$C228*10000</f>
        <v>0.38235317646362993</v>
      </c>
      <c r="EM123">
        <f>[23]Series!$C228*10000</f>
        <v>0.38235317646362993</v>
      </c>
      <c r="EN123">
        <f>[23]Series!$C228*10000</f>
        <v>0.38235317646362993</v>
      </c>
      <c r="EO123">
        <f>[23]Series!$C228*10000</f>
        <v>0.38235317646362993</v>
      </c>
    </row>
    <row r="124" spans="1:145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DF124">
        <f>[121]Sheet1!$C16</f>
        <v>0.35212775062538854</v>
      </c>
      <c r="DG124">
        <f>[122]Sheet1!$C16</f>
        <v>0.35371051681295146</v>
      </c>
      <c r="DH124">
        <f>[123]Sheet1!$C16</f>
        <v>0.3512268193956829</v>
      </c>
      <c r="DI124">
        <f>[124]Sheet1!$C16</f>
        <v>0.3512268193956829</v>
      </c>
      <c r="DJ124">
        <f>[125]Sheet1!$C16</f>
        <v>0.3512268193956829</v>
      </c>
      <c r="DK124">
        <f>[126]Sheet1!$C16</f>
        <v>0.3512268193956829</v>
      </c>
      <c r="DL124">
        <f>[127]Sheet1!$C16</f>
        <v>0.3512268193956829</v>
      </c>
      <c r="DM124">
        <f>[128]Sheet1!$C16</f>
        <v>0.3512268193956829</v>
      </c>
      <c r="DN124">
        <f>[129]Sheet1!$C16</f>
        <v>0.3512268193956829</v>
      </c>
      <c r="DO124">
        <f>[130]Sheet1!$C16</f>
        <v>0.3512268193956829</v>
      </c>
      <c r="DP124">
        <f>[131]Sheet1!$C16</f>
        <v>0.3512268193956829</v>
      </c>
      <c r="DQ124">
        <f>[132]Sheet1!$C16</f>
        <v>0.3512268193956829</v>
      </c>
      <c r="DR124">
        <f>[133]Sheet1!$C4</f>
        <v>0.37628251310856131</v>
      </c>
      <c r="DS124">
        <f>[134]Sheet1!$C4</f>
        <v>0.37628251310856131</v>
      </c>
      <c r="DT124">
        <f>[135]Sheet1!$C4</f>
        <v>0.37628251310856131</v>
      </c>
      <c r="DU124">
        <f>[136]Sheet1!$C4</f>
        <v>0.37628251310856131</v>
      </c>
      <c r="DV124">
        <f>[137]Sheet1!$C4</f>
        <v>0.37628251310856131</v>
      </c>
      <c r="DW124">
        <f>[138]Sheet1!$C4</f>
        <v>0.37628251310856131</v>
      </c>
      <c r="DX124">
        <f>[139]Sheet1!$C4</f>
        <v>0.37628251310856131</v>
      </c>
      <c r="DY124">
        <f>[140]Sheet1!$C4</f>
        <v>0.37628251310856131</v>
      </c>
      <c r="DZ124">
        <f>[141]Sheet1!$C4</f>
        <v>0.37628251310856131</v>
      </c>
      <c r="EA124">
        <f>[142]Sheet1!$C4</f>
        <v>0.37628251310856131</v>
      </c>
      <c r="EB124">
        <f>[143]Sheet1!$C4</f>
        <v>0.37628251310856131</v>
      </c>
      <c r="EC124">
        <f>[144]Sheet1!$C4</f>
        <v>0.3762825131085612</v>
      </c>
      <c r="ED124">
        <f>[23]Series!$C229*10000</f>
        <v>0.35640257655057445</v>
      </c>
      <c r="EE124">
        <f>[23]Series!$C229*10000</f>
        <v>0.35640257655057445</v>
      </c>
      <c r="EF124">
        <f>[23]Series!$C229*10000</f>
        <v>0.35640257655057445</v>
      </c>
      <c r="EG124">
        <f>[23]Series!$C229*10000</f>
        <v>0.35640257655057445</v>
      </c>
      <c r="EH124">
        <f>[23]Series!$C229*10000</f>
        <v>0.35640257655057445</v>
      </c>
      <c r="EI124">
        <f>[23]Series!$C229*10000</f>
        <v>0.35640257655057445</v>
      </c>
      <c r="EJ124">
        <f>[23]Series!$C229*10000</f>
        <v>0.35640257655057445</v>
      </c>
      <c r="EK124">
        <f>[23]Series!$C229*10000</f>
        <v>0.35640257655057445</v>
      </c>
      <c r="EL124">
        <f>[23]Series!$C229*10000</f>
        <v>0.35640257655057445</v>
      </c>
      <c r="EM124">
        <f>[23]Series!$C229*10000</f>
        <v>0.35640257655057445</v>
      </c>
      <c r="EN124">
        <f>[23]Series!$C229*10000</f>
        <v>0.35640257655057445</v>
      </c>
      <c r="EO124">
        <f>[23]Series!$C229*10000</f>
        <v>0.35640257655057445</v>
      </c>
    </row>
    <row r="125" spans="1:145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DF125">
        <f>[121]Sheet1!$C17</f>
        <v>0.35301224259177133</v>
      </c>
      <c r="DG125">
        <f>[122]Sheet1!$C17</f>
        <v>0.35128418645701365</v>
      </c>
      <c r="DH125">
        <f>[123]Sheet1!$C17</f>
        <v>0.34934745073278484</v>
      </c>
      <c r="DI125">
        <f>[124]Sheet1!$C17</f>
        <v>0.35145853175308928</v>
      </c>
      <c r="DJ125">
        <f>[125]Sheet1!$C17</f>
        <v>0.35145853175308928</v>
      </c>
      <c r="DK125">
        <f>[126]Sheet1!$C17</f>
        <v>0.35145853175308928</v>
      </c>
      <c r="DL125">
        <f>[127]Sheet1!$C17</f>
        <v>0.35145853175308928</v>
      </c>
      <c r="DM125">
        <f>[128]Sheet1!$C17</f>
        <v>0.35145853175308928</v>
      </c>
      <c r="DN125">
        <f>[129]Sheet1!$C17</f>
        <v>0.35145853175308928</v>
      </c>
      <c r="DO125">
        <f>[130]Sheet1!$C17</f>
        <v>0.35145853175308928</v>
      </c>
      <c r="DP125">
        <f>[131]Sheet1!$C17</f>
        <v>0.35145853175308928</v>
      </c>
      <c r="DQ125">
        <f>[132]Sheet1!$C17</f>
        <v>0.35145853175308928</v>
      </c>
      <c r="DR125">
        <f>[133]Sheet1!$C5</f>
        <v>0.37867819162309446</v>
      </c>
      <c r="DS125">
        <f>[134]Sheet1!$C5</f>
        <v>0.37867819162309446</v>
      </c>
      <c r="DT125">
        <f>[135]Sheet1!$C5</f>
        <v>0.37867819162309446</v>
      </c>
      <c r="DU125">
        <f>[136]Sheet1!$C5</f>
        <v>0.37867819162309446</v>
      </c>
      <c r="DV125">
        <f>[137]Sheet1!$C5</f>
        <v>0.37867819162309446</v>
      </c>
      <c r="DW125">
        <f>[138]Sheet1!$C5</f>
        <v>0.37867819162309446</v>
      </c>
      <c r="DX125">
        <f>[139]Sheet1!$C5</f>
        <v>0.37867819162309446</v>
      </c>
      <c r="DY125">
        <f>[140]Sheet1!$C5</f>
        <v>0.37867819162309446</v>
      </c>
      <c r="DZ125">
        <f>[141]Sheet1!$C5</f>
        <v>0.37867819162309446</v>
      </c>
      <c r="EA125">
        <f>[142]Sheet1!$C5</f>
        <v>0.37867819162309446</v>
      </c>
      <c r="EB125">
        <f>[143]Sheet1!$C5</f>
        <v>0.37867819162309446</v>
      </c>
      <c r="EC125">
        <f>[144]Sheet1!$C5</f>
        <v>0.37867819162309457</v>
      </c>
      <c r="ED125">
        <f>[23]Series!$C230*10000</f>
        <v>0.37065222515427848</v>
      </c>
      <c r="EE125">
        <f>[23]Series!$C230*10000</f>
        <v>0.37065222515427848</v>
      </c>
      <c r="EF125">
        <f>[23]Series!$C230*10000</f>
        <v>0.37065222515427848</v>
      </c>
      <c r="EG125">
        <f>[23]Series!$C230*10000</f>
        <v>0.37065222515427848</v>
      </c>
      <c r="EH125">
        <f>[23]Series!$C230*10000</f>
        <v>0.37065222515427848</v>
      </c>
      <c r="EI125">
        <f>[23]Series!$C230*10000</f>
        <v>0.37065222515427848</v>
      </c>
      <c r="EJ125">
        <f>[23]Series!$C230*10000</f>
        <v>0.37065222515427848</v>
      </c>
      <c r="EK125">
        <f>[23]Series!$C230*10000</f>
        <v>0.37065222515427848</v>
      </c>
      <c r="EL125">
        <f>[23]Series!$C230*10000</f>
        <v>0.37065222515427848</v>
      </c>
      <c r="EM125">
        <f>[23]Series!$C230*10000</f>
        <v>0.37065222515427848</v>
      </c>
      <c r="EN125">
        <f>[23]Series!$C230*10000</f>
        <v>0.37065222515427848</v>
      </c>
      <c r="EO125">
        <f>[23]Series!$C230*10000</f>
        <v>0.37065222515427848</v>
      </c>
    </row>
    <row r="126" spans="1:145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DF126">
        <f>[121]Sheet1!$C18</f>
        <v>0.35186759977295734</v>
      </c>
      <c r="DG126">
        <f>[122]Sheet1!$C18</f>
        <v>0.35267170627614164</v>
      </c>
      <c r="DH126">
        <f>[123]Sheet1!$C18</f>
        <v>0.35172147144050481</v>
      </c>
      <c r="DI126">
        <f>[124]Sheet1!$C18</f>
        <v>0.35313880656160151</v>
      </c>
      <c r="DJ126">
        <f>[125]Sheet1!$C18</f>
        <v>0.35531185461686127</v>
      </c>
      <c r="DK126">
        <f>[126]Sheet1!$C18</f>
        <v>0.35531185461686127</v>
      </c>
      <c r="DL126">
        <f>[127]Sheet1!$C18</f>
        <v>0.35531185461686127</v>
      </c>
      <c r="DM126">
        <f>[128]Sheet1!$C18</f>
        <v>0.35531185461686127</v>
      </c>
      <c r="DN126">
        <f>[129]Sheet1!$C18</f>
        <v>0.35531185461686127</v>
      </c>
      <c r="DO126">
        <f>[130]Sheet1!$C18</f>
        <v>0.35531185461686127</v>
      </c>
      <c r="DP126">
        <f>[131]Sheet1!$C18</f>
        <v>0.35531185461686127</v>
      </c>
      <c r="DQ126">
        <f>[132]Sheet1!$C18</f>
        <v>0.35531185461686132</v>
      </c>
      <c r="DR126">
        <f>[133]Sheet1!$C6</f>
        <v>0.38138800110968396</v>
      </c>
      <c r="DS126">
        <f>[134]Sheet1!$C6</f>
        <v>0.38138800110968396</v>
      </c>
      <c r="DT126">
        <f>[135]Sheet1!$C6</f>
        <v>0.38138800110968396</v>
      </c>
      <c r="DU126">
        <f>[136]Sheet1!$C6</f>
        <v>0.38138800110968396</v>
      </c>
      <c r="DV126">
        <f>[137]Sheet1!$C6</f>
        <v>0.38138800110968396</v>
      </c>
      <c r="DW126">
        <f>[138]Sheet1!$C6</f>
        <v>0.38138800110968396</v>
      </c>
      <c r="DX126">
        <f>[139]Sheet1!$C6</f>
        <v>0.38138800110968396</v>
      </c>
      <c r="DY126">
        <f>[140]Sheet1!$C6</f>
        <v>0.38138800110968396</v>
      </c>
      <c r="DZ126">
        <f>[141]Sheet1!$C6</f>
        <v>0.38138800110968396</v>
      </c>
      <c r="EA126">
        <f>[142]Sheet1!$C6</f>
        <v>0.38138800110968396</v>
      </c>
      <c r="EB126">
        <f>[143]Sheet1!$C6</f>
        <v>0.38138800110968396</v>
      </c>
      <c r="EC126">
        <f>[144]Sheet1!$C6</f>
        <v>0.38138800110968396</v>
      </c>
      <c r="ED126">
        <f>[23]Series!$C231*10000</f>
        <v>0.34389056828363262</v>
      </c>
      <c r="EE126">
        <f>[23]Series!$C231*10000</f>
        <v>0.34389056828363262</v>
      </c>
      <c r="EF126">
        <f>[23]Series!$C231*10000</f>
        <v>0.34389056828363262</v>
      </c>
      <c r="EG126">
        <f>[23]Series!$C231*10000</f>
        <v>0.34389056828363262</v>
      </c>
      <c r="EH126">
        <f>[23]Series!$C231*10000</f>
        <v>0.34389056828363262</v>
      </c>
      <c r="EI126">
        <f>[23]Series!$C231*10000</f>
        <v>0.34389056828363262</v>
      </c>
      <c r="EJ126">
        <f>[23]Series!$C231*10000</f>
        <v>0.34389056828363262</v>
      </c>
      <c r="EK126">
        <f>[23]Series!$C231*10000</f>
        <v>0.34389056828363262</v>
      </c>
      <c r="EL126">
        <f>[23]Series!$C231*10000</f>
        <v>0.34389056828363262</v>
      </c>
      <c r="EM126">
        <f>[23]Series!$C231*10000</f>
        <v>0.34389056828363262</v>
      </c>
      <c r="EN126">
        <f>[23]Series!$C231*10000</f>
        <v>0.34389056828363262</v>
      </c>
      <c r="EO126">
        <f>[23]Series!$C231*10000</f>
        <v>0.34389056828363262</v>
      </c>
    </row>
    <row r="127" spans="1:145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DF127">
        <f>[121]Sheet1!$C19</f>
        <v>0.35177747711058172</v>
      </c>
      <c r="DG127">
        <f>[122]Sheet1!$C19</f>
        <v>0.35198160421675956</v>
      </c>
      <c r="DH127">
        <f>[123]Sheet1!$C19</f>
        <v>0.34990743394780033</v>
      </c>
      <c r="DI127">
        <f>[124]Sheet1!$C19</f>
        <v>0.35128248407447693</v>
      </c>
      <c r="DJ127">
        <f>[125]Sheet1!$C19</f>
        <v>0.35298979262097363</v>
      </c>
      <c r="DK127">
        <f>[126]Sheet1!$C19</f>
        <v>0.3510717257733873</v>
      </c>
      <c r="DL127">
        <f>[127]Sheet1!$C19</f>
        <v>0.3510717257733873</v>
      </c>
      <c r="DM127">
        <f>[128]Sheet1!$C19</f>
        <v>0.3510717257733873</v>
      </c>
      <c r="DN127">
        <f>[129]Sheet1!$C19</f>
        <v>0.3510717257733873</v>
      </c>
      <c r="DO127">
        <f>[130]Sheet1!$C19</f>
        <v>0.3510717257733873</v>
      </c>
      <c r="DP127">
        <f>[131]Sheet1!$C19</f>
        <v>0.3510717257733873</v>
      </c>
      <c r="DQ127">
        <f>[132]Sheet1!$C19</f>
        <v>0.3510717257733873</v>
      </c>
      <c r="DR127">
        <f>[133]Sheet1!$C7</f>
        <v>0.37617816732992626</v>
      </c>
      <c r="DS127">
        <f>[134]Sheet1!$C7</f>
        <v>0.37617816732992626</v>
      </c>
      <c r="DT127">
        <f>[135]Sheet1!$C7</f>
        <v>0.37617816732992626</v>
      </c>
      <c r="DU127">
        <f>[136]Sheet1!$C7</f>
        <v>0.37617816732992626</v>
      </c>
      <c r="DV127">
        <f>[137]Sheet1!$C7</f>
        <v>0.37617816732992626</v>
      </c>
      <c r="DW127">
        <f>[138]Sheet1!$C7</f>
        <v>0.37617816732992626</v>
      </c>
      <c r="DX127">
        <f>[139]Sheet1!$C7</f>
        <v>0.37617816732992626</v>
      </c>
      <c r="DY127">
        <f>[140]Sheet1!$C7</f>
        <v>0.37617816732992626</v>
      </c>
      <c r="DZ127">
        <f>[141]Sheet1!$C7</f>
        <v>0.37617816732992626</v>
      </c>
      <c r="EA127">
        <f>[142]Sheet1!$C7</f>
        <v>0.37617816732992626</v>
      </c>
      <c r="EB127">
        <f>[143]Sheet1!$C7</f>
        <v>0.37617816732992626</v>
      </c>
      <c r="EC127">
        <f>[144]Sheet1!$C7</f>
        <v>0.37617816732992626</v>
      </c>
      <c r="ED127">
        <f>[23]Series!$C232*10000</f>
        <v>0.35274941001022753</v>
      </c>
      <c r="EE127">
        <f>[23]Series!$C232*10000</f>
        <v>0.35274941001022753</v>
      </c>
      <c r="EF127">
        <f>[23]Series!$C232*10000</f>
        <v>0.35274941001022753</v>
      </c>
      <c r="EG127">
        <f>[23]Series!$C232*10000</f>
        <v>0.35274941001022753</v>
      </c>
      <c r="EH127">
        <f>[23]Series!$C232*10000</f>
        <v>0.35274941001022753</v>
      </c>
      <c r="EI127">
        <f>[23]Series!$C232*10000</f>
        <v>0.35274941001022753</v>
      </c>
      <c r="EJ127">
        <f>[23]Series!$C232*10000</f>
        <v>0.35274941001022753</v>
      </c>
      <c r="EK127">
        <f>[23]Series!$C232*10000</f>
        <v>0.35274941001022753</v>
      </c>
      <c r="EL127">
        <f>[23]Series!$C232*10000</f>
        <v>0.35274941001022753</v>
      </c>
      <c r="EM127">
        <f>[23]Series!$C232*10000</f>
        <v>0.35274941001022753</v>
      </c>
      <c r="EN127">
        <f>[23]Series!$C232*10000</f>
        <v>0.35274941001022753</v>
      </c>
      <c r="EO127">
        <f>[23]Series!$C232*10000</f>
        <v>0.35274941001022753</v>
      </c>
    </row>
    <row r="128" spans="1:145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DF128">
        <f>[121]Sheet1!$C20</f>
        <v>0.35162400176549985</v>
      </c>
      <c r="DG128">
        <f>[122]Sheet1!$C20</f>
        <v>0.35144499819190461</v>
      </c>
      <c r="DH128">
        <f>[123]Sheet1!$C20</f>
        <v>0.34985577608860413</v>
      </c>
      <c r="DI128">
        <f>[124]Sheet1!$C20</f>
        <v>0.351647567569353</v>
      </c>
      <c r="DJ128">
        <f>[125]Sheet1!$C20</f>
        <v>0.35242858019103535</v>
      </c>
      <c r="DK128">
        <f>[126]Sheet1!$C20</f>
        <v>0.35111752784478562</v>
      </c>
      <c r="DL128">
        <f>[127]Sheet1!$C20</f>
        <v>0.34989143597118583</v>
      </c>
      <c r="DM128">
        <f>[128]Sheet1!$C20</f>
        <v>0.34989143597118583</v>
      </c>
      <c r="DN128">
        <f>[129]Sheet1!$C20</f>
        <v>0.34989143597118583</v>
      </c>
      <c r="DO128">
        <f>[130]Sheet1!$C20</f>
        <v>0.34989143597118583</v>
      </c>
      <c r="DP128">
        <f>[131]Sheet1!$C20</f>
        <v>0.34989143597118583</v>
      </c>
      <c r="DQ128">
        <f>[132]Sheet1!$C20</f>
        <v>0.34989143597118588</v>
      </c>
      <c r="DR128">
        <f>[133]Sheet1!$C8</f>
        <v>0.37461211844528503</v>
      </c>
      <c r="DS128">
        <f>[134]Sheet1!$C8</f>
        <v>0.37461211844528503</v>
      </c>
      <c r="DT128">
        <f>[135]Sheet1!$C8</f>
        <v>0.37461211844528503</v>
      </c>
      <c r="DU128">
        <f>[136]Sheet1!$C8</f>
        <v>0.37461211844528503</v>
      </c>
      <c r="DV128">
        <f>[137]Sheet1!$C8</f>
        <v>0.37461211844528503</v>
      </c>
      <c r="DW128">
        <f>[138]Sheet1!$C8</f>
        <v>0.37461211844528503</v>
      </c>
      <c r="DX128">
        <f>[139]Sheet1!$C8</f>
        <v>0.37461211844528503</v>
      </c>
      <c r="DY128">
        <f>[140]Sheet1!$C8</f>
        <v>0.37461211844528503</v>
      </c>
      <c r="DZ128">
        <f>[141]Sheet1!$C8</f>
        <v>0.37461211844528503</v>
      </c>
      <c r="EA128">
        <f>[142]Sheet1!$C8</f>
        <v>0.37461211844528503</v>
      </c>
      <c r="EB128">
        <f>[143]Sheet1!$C8</f>
        <v>0.37461211844528503</v>
      </c>
      <c r="EC128">
        <f>[144]Sheet1!$C8</f>
        <v>0.37461211844528503</v>
      </c>
      <c r="ED128">
        <f>[23]Series!$C233*10000</f>
        <v>0.34828272580554481</v>
      </c>
      <c r="EE128">
        <f>[23]Series!$C233*10000</f>
        <v>0.34828272580554481</v>
      </c>
      <c r="EF128">
        <f>[23]Series!$C233*10000</f>
        <v>0.34828272580554481</v>
      </c>
      <c r="EG128">
        <f>[23]Series!$C233*10000</f>
        <v>0.34828272580554481</v>
      </c>
      <c r="EH128">
        <f>[23]Series!$C233*10000</f>
        <v>0.34828272580554481</v>
      </c>
      <c r="EI128">
        <f>[23]Series!$C233*10000</f>
        <v>0.34828272580554481</v>
      </c>
      <c r="EJ128">
        <f>[23]Series!$C233*10000</f>
        <v>0.34828272580554481</v>
      </c>
      <c r="EK128">
        <f>[23]Series!$C233*10000</f>
        <v>0.34828272580554481</v>
      </c>
      <c r="EL128">
        <f>[23]Series!$C233*10000</f>
        <v>0.34828272580554481</v>
      </c>
      <c r="EM128">
        <f>[23]Series!$C233*10000</f>
        <v>0.34828272580554481</v>
      </c>
      <c r="EN128">
        <f>[23]Series!$C233*10000</f>
        <v>0.34828272580554481</v>
      </c>
      <c r="EO128">
        <f>[23]Series!$C233*10000</f>
        <v>0.34828272580554481</v>
      </c>
    </row>
    <row r="129" spans="1:158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DF129">
        <f>[121]Sheet1!$C21</f>
        <v>0.35107238387417239</v>
      </c>
      <c r="DG129">
        <f>[122]Sheet1!$C21</f>
        <v>0.35150235302442212</v>
      </c>
      <c r="DH129">
        <f>[123]Sheet1!$C21</f>
        <v>0.34994813150439374</v>
      </c>
      <c r="DI129">
        <f>[124]Sheet1!$C21</f>
        <v>0.3512844373404419</v>
      </c>
      <c r="DJ129">
        <f>[125]Sheet1!$C21</f>
        <v>0.35301740134221948</v>
      </c>
      <c r="DK129">
        <f>[126]Sheet1!$C21</f>
        <v>0.35182967172988294</v>
      </c>
      <c r="DL129">
        <f>[127]Sheet1!$C21</f>
        <v>0.35176422420097081</v>
      </c>
      <c r="DM129">
        <f>[128]Sheet1!$C21</f>
        <v>0.35200963039628147</v>
      </c>
      <c r="DN129">
        <f>[129]Sheet1!$C21</f>
        <v>0.35200963039628147</v>
      </c>
      <c r="DO129">
        <f>[130]Sheet1!$C21</f>
        <v>0.35200963039628147</v>
      </c>
      <c r="DP129">
        <f>[131]Sheet1!$C21</f>
        <v>0.35200963039628147</v>
      </c>
      <c r="DQ129">
        <f>[132]Sheet1!$C21</f>
        <v>0.35200963039628147</v>
      </c>
      <c r="DR129">
        <f>[133]Sheet1!$C9</f>
        <v>0.37666649560231341</v>
      </c>
      <c r="DS129">
        <f>[134]Sheet1!$C9</f>
        <v>0.37666649560231341</v>
      </c>
      <c r="DT129">
        <f>[135]Sheet1!$C9</f>
        <v>0.37666649560231341</v>
      </c>
      <c r="DU129">
        <f>[136]Sheet1!$C9</f>
        <v>0.37666649560231341</v>
      </c>
      <c r="DV129">
        <f>[137]Sheet1!$C9</f>
        <v>0.37666649560231341</v>
      </c>
      <c r="DW129">
        <f>[138]Sheet1!$C9</f>
        <v>0.37666649560231341</v>
      </c>
      <c r="DX129">
        <f>[139]Sheet1!$C9</f>
        <v>0.37666649560231341</v>
      </c>
      <c r="DY129">
        <f>[140]Sheet1!$C9</f>
        <v>0.37666649560231341</v>
      </c>
      <c r="DZ129">
        <f>[141]Sheet1!$C9</f>
        <v>0.37666649560231341</v>
      </c>
      <c r="EA129">
        <f>[142]Sheet1!$C9</f>
        <v>0.37666649560231341</v>
      </c>
      <c r="EB129">
        <f>[143]Sheet1!$C9</f>
        <v>0.37666649560231341</v>
      </c>
      <c r="EC129">
        <f>[144]Sheet1!$C9</f>
        <v>0.37666649560231336</v>
      </c>
      <c r="ED129">
        <f>[23]Series!$C234*10000</f>
        <v>0.33052456305624456</v>
      </c>
      <c r="EE129">
        <f>[23]Series!$C234*10000</f>
        <v>0.33052456305624456</v>
      </c>
      <c r="EF129">
        <f>[23]Series!$C234*10000</f>
        <v>0.33052456305624456</v>
      </c>
      <c r="EG129">
        <f>[23]Series!$C234*10000</f>
        <v>0.33052456305624456</v>
      </c>
      <c r="EH129">
        <f>[23]Series!$C234*10000</f>
        <v>0.33052456305624456</v>
      </c>
      <c r="EI129">
        <f>[23]Series!$C234*10000</f>
        <v>0.33052456305624456</v>
      </c>
      <c r="EJ129">
        <f>[23]Series!$C234*10000</f>
        <v>0.33052456305624456</v>
      </c>
      <c r="EK129">
        <f>[23]Series!$C234*10000</f>
        <v>0.33052456305624456</v>
      </c>
      <c r="EL129">
        <f>[23]Series!$C234*10000</f>
        <v>0.33052456305624456</v>
      </c>
      <c r="EM129">
        <f>[23]Series!$C234*10000</f>
        <v>0.33052456305624456</v>
      </c>
      <c r="EN129">
        <f>[23]Series!$C234*10000</f>
        <v>0.33052456305624456</v>
      </c>
      <c r="EO129">
        <f>[23]Series!$C234*10000</f>
        <v>0.33052456305624456</v>
      </c>
    </row>
    <row r="130" spans="1:158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DF130">
        <f>[121]Sheet1!$C22</f>
        <v>0.35084741937703418</v>
      </c>
      <c r="DG130">
        <f>[122]Sheet1!$C22</f>
        <v>0.35098275691054165</v>
      </c>
      <c r="DH130">
        <f>[123]Sheet1!$C22</f>
        <v>0.34926762896628194</v>
      </c>
      <c r="DI130">
        <f>[124]Sheet1!$C22</f>
        <v>0.35066288864591078</v>
      </c>
      <c r="DJ130">
        <f>[125]Sheet1!$C22</f>
        <v>0.35232951629480735</v>
      </c>
      <c r="DK130">
        <f>[126]Sheet1!$C22</f>
        <v>0.35072095933981001</v>
      </c>
      <c r="DL130">
        <f>[127]Sheet1!$C22</f>
        <v>0.34807900329067409</v>
      </c>
      <c r="DM130">
        <f>[128]Sheet1!$C22</f>
        <v>0.34882154888449218</v>
      </c>
      <c r="DN130">
        <f>[129]Sheet1!$C22</f>
        <v>0.34766922515328663</v>
      </c>
      <c r="DO130">
        <f>[130]Sheet1!$C22</f>
        <v>0.34766922515328663</v>
      </c>
      <c r="DP130">
        <f>[131]Sheet1!$C22</f>
        <v>0.34766922515328663</v>
      </c>
      <c r="DQ130">
        <f>[132]Sheet1!$C22</f>
        <v>0.34766922515328663</v>
      </c>
      <c r="DR130">
        <f>[133]Sheet1!$C10</f>
        <v>0.3735805911102727</v>
      </c>
      <c r="DS130">
        <f>[134]Sheet1!$C10</f>
        <v>0.3735805911102727</v>
      </c>
      <c r="DT130">
        <f>[135]Sheet1!$C10</f>
        <v>0.3735805911102727</v>
      </c>
      <c r="DU130">
        <f>[136]Sheet1!$C10</f>
        <v>0.3735805911102727</v>
      </c>
      <c r="DV130">
        <f>[137]Sheet1!$C10</f>
        <v>0.3735805911102727</v>
      </c>
      <c r="DW130">
        <f>[138]Sheet1!$C10</f>
        <v>0.3735805911102727</v>
      </c>
      <c r="DX130">
        <f>[139]Sheet1!$C10</f>
        <v>0.3735805911102727</v>
      </c>
      <c r="DY130">
        <f>[140]Sheet1!$C10</f>
        <v>0.3735805911102727</v>
      </c>
      <c r="DZ130">
        <f>[141]Sheet1!$C10</f>
        <v>0.3735805911102727</v>
      </c>
      <c r="EA130">
        <f>[142]Sheet1!$C10</f>
        <v>0.3735805911102727</v>
      </c>
      <c r="EB130">
        <f>[143]Sheet1!$C10</f>
        <v>0.3735805911102727</v>
      </c>
      <c r="EC130">
        <f>[144]Sheet1!$C10</f>
        <v>0.37358059111027259</v>
      </c>
      <c r="ED130">
        <f>[23]Series!$C235*10000</f>
        <v>0.36475292807762788</v>
      </c>
      <c r="EE130">
        <f>[23]Series!$C235*10000</f>
        <v>0.36475292807762788</v>
      </c>
      <c r="EF130">
        <f>[23]Series!$C235*10000</f>
        <v>0.36475292807762788</v>
      </c>
      <c r="EG130">
        <f>[23]Series!$C235*10000</f>
        <v>0.36475292807762788</v>
      </c>
      <c r="EH130">
        <f>[23]Series!$C235*10000</f>
        <v>0.36475292807762788</v>
      </c>
      <c r="EI130">
        <f>[23]Series!$C235*10000</f>
        <v>0.36475292807762788</v>
      </c>
      <c r="EJ130">
        <f>[23]Series!$C235*10000</f>
        <v>0.36475292807762788</v>
      </c>
      <c r="EK130">
        <f>[23]Series!$C235*10000</f>
        <v>0.36475292807762788</v>
      </c>
      <c r="EL130">
        <f>[23]Series!$C235*10000</f>
        <v>0.36475292807762788</v>
      </c>
      <c r="EM130">
        <f>[23]Series!$C235*10000</f>
        <v>0.36475292807762788</v>
      </c>
      <c r="EN130">
        <f>[23]Series!$C235*10000</f>
        <v>0.36475292807762788</v>
      </c>
      <c r="EO130">
        <f>[23]Series!$C235*10000</f>
        <v>0.36475292807762788</v>
      </c>
    </row>
    <row r="131" spans="1:158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DF131">
        <f>[121]Sheet1!$C23</f>
        <v>0.35053628975589618</v>
      </c>
      <c r="DG131">
        <f>[122]Sheet1!$C23</f>
        <v>0.35068079920589595</v>
      </c>
      <c r="DH131">
        <f>[123]Sheet1!$C23</f>
        <v>0.34909869224662887</v>
      </c>
      <c r="DI131">
        <f>[124]Sheet1!$C23</f>
        <v>0.35047921651010011</v>
      </c>
      <c r="DJ131">
        <f>[125]Sheet1!$C23</f>
        <v>0.35213427866014385</v>
      </c>
      <c r="DK131">
        <f>[126]Sheet1!$C23</f>
        <v>0.35086206582680313</v>
      </c>
      <c r="DL131">
        <f>[127]Sheet1!$C23</f>
        <v>0.34987814461172162</v>
      </c>
      <c r="DM131">
        <f>[128]Sheet1!$C23</f>
        <v>0.34862579940659277</v>
      </c>
      <c r="DN131">
        <f>[129]Sheet1!$C23</f>
        <v>0.34821935695565442</v>
      </c>
      <c r="DO131">
        <f>[130]Sheet1!$C23</f>
        <v>0.34679603486100519</v>
      </c>
      <c r="DP131">
        <f>[131]Sheet1!$C23</f>
        <v>0.34679603486100519</v>
      </c>
      <c r="DQ131">
        <f>[132]Sheet1!$C23</f>
        <v>0.34679603486100524</v>
      </c>
      <c r="DR131">
        <f>[133]Sheet1!$C11</f>
        <v>0.37306682491489362</v>
      </c>
      <c r="DS131">
        <f>[134]Sheet1!$C11</f>
        <v>0.37306682491489362</v>
      </c>
      <c r="DT131">
        <f>[135]Sheet1!$C11</f>
        <v>0.37306682491489362</v>
      </c>
      <c r="DU131">
        <f>[136]Sheet1!$C11</f>
        <v>0.37306682491489362</v>
      </c>
      <c r="DV131">
        <f>[137]Sheet1!$C11</f>
        <v>0.37306682491489362</v>
      </c>
      <c r="DW131">
        <f>[138]Sheet1!$C11</f>
        <v>0.37306682491489362</v>
      </c>
      <c r="DX131">
        <f>[139]Sheet1!$C11</f>
        <v>0.37306682491489362</v>
      </c>
      <c r="DY131">
        <f>[140]Sheet1!$C11</f>
        <v>0.37306682491489362</v>
      </c>
      <c r="DZ131">
        <f>[141]Sheet1!$C11</f>
        <v>0.37306682491489362</v>
      </c>
      <c r="EA131">
        <f>[142]Sheet1!$C11</f>
        <v>0.37306682491489362</v>
      </c>
      <c r="EB131">
        <f>[143]Sheet1!$C11</f>
        <v>0.37306682491489362</v>
      </c>
      <c r="EC131">
        <f>[144]Sheet1!$C11</f>
        <v>0.37306682491489362</v>
      </c>
      <c r="ED131">
        <f>[23]Series!$C236*10000</f>
        <v>0.33858630337375295</v>
      </c>
      <c r="EE131">
        <f>[23]Series!$C236*10000</f>
        <v>0.33858630337375295</v>
      </c>
      <c r="EF131">
        <f>[23]Series!$C236*10000</f>
        <v>0.33858630337375295</v>
      </c>
      <c r="EG131">
        <f>[23]Series!$C236*10000</f>
        <v>0.33858630337375295</v>
      </c>
      <c r="EH131">
        <f>[23]Series!$C236*10000</f>
        <v>0.33858630337375295</v>
      </c>
      <c r="EI131">
        <f>[23]Series!$C236*10000</f>
        <v>0.33858630337375295</v>
      </c>
      <c r="EJ131">
        <f>[23]Series!$C236*10000</f>
        <v>0.33858630337375295</v>
      </c>
      <c r="EK131">
        <f>[23]Series!$C236*10000</f>
        <v>0.33858630337375295</v>
      </c>
      <c r="EL131">
        <f>[23]Series!$C236*10000</f>
        <v>0.33858630337375295</v>
      </c>
      <c r="EM131">
        <f>[23]Series!$C236*10000</f>
        <v>0.33858630337375295</v>
      </c>
      <c r="EN131">
        <f>[23]Series!$C236*10000</f>
        <v>0.33858630337375295</v>
      </c>
      <c r="EO131">
        <f>[23]Series!$C236*10000</f>
        <v>0.33858630337375295</v>
      </c>
    </row>
    <row r="132" spans="1:158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DF132">
        <f>[121]Sheet1!$C24</f>
        <v>0.35019004467505555</v>
      </c>
      <c r="DG132">
        <f>[122]Sheet1!$C24</f>
        <v>0.35042522564591416</v>
      </c>
      <c r="DH132">
        <f>[123]Sheet1!$C24</f>
        <v>0.34885410994943539</v>
      </c>
      <c r="DI132">
        <f>[124]Sheet1!$C24</f>
        <v>0.35014838855377844</v>
      </c>
      <c r="DJ132">
        <f>[125]Sheet1!$C24</f>
        <v>0.3519629545992613</v>
      </c>
      <c r="DK132">
        <f>[126]Sheet1!$C24</f>
        <v>0.35064127211526758</v>
      </c>
      <c r="DL132">
        <f>[127]Sheet1!$C24</f>
        <v>0.34939074543029347</v>
      </c>
      <c r="DM132">
        <f>[128]Sheet1!$C24</f>
        <v>0.34961389321876657</v>
      </c>
      <c r="DN132">
        <f>[129]Sheet1!$C24</f>
        <v>0.34796975268631924</v>
      </c>
      <c r="DO132">
        <f>[130]Sheet1!$C24</f>
        <v>0.34686210046596555</v>
      </c>
      <c r="DP132">
        <f>[131]Sheet1!$C24</f>
        <v>0.34804999053675312</v>
      </c>
      <c r="DQ132">
        <f>[132]Sheet1!$C24</f>
        <v>0.34804999053675317</v>
      </c>
      <c r="DR132">
        <f>[133]Sheet1!$C12</f>
        <v>0.37382006986533017</v>
      </c>
      <c r="DS132">
        <f>[134]Sheet1!$C12</f>
        <v>0.37382006986533017</v>
      </c>
      <c r="DT132">
        <f>[135]Sheet1!$C12</f>
        <v>0.37382006986533017</v>
      </c>
      <c r="DU132">
        <f>[136]Sheet1!$C12</f>
        <v>0.37382006986533017</v>
      </c>
      <c r="DV132">
        <f>[137]Sheet1!$C12</f>
        <v>0.37382006986533017</v>
      </c>
      <c r="DW132">
        <f>[138]Sheet1!$C12</f>
        <v>0.37382006986533017</v>
      </c>
      <c r="DX132">
        <f>[139]Sheet1!$C12</f>
        <v>0.37382006986533017</v>
      </c>
      <c r="DY132">
        <f>[140]Sheet1!$C12</f>
        <v>0.37382006986533017</v>
      </c>
      <c r="DZ132">
        <f>[141]Sheet1!$C12</f>
        <v>0.37382006986533017</v>
      </c>
      <c r="EA132">
        <f>[142]Sheet1!$C12</f>
        <v>0.37382006986533017</v>
      </c>
      <c r="EB132">
        <f>[143]Sheet1!$C12</f>
        <v>0.37382006986533017</v>
      </c>
      <c r="EC132">
        <f>[144]Sheet1!$C12</f>
        <v>0.37382006986533012</v>
      </c>
      <c r="ED132">
        <f>[23]Series!$C237*10000</f>
        <v>0.33423059849709486</v>
      </c>
      <c r="EE132">
        <f>[23]Series!$C237*10000</f>
        <v>0.33423059849709486</v>
      </c>
      <c r="EF132">
        <f>[23]Series!$C237*10000</f>
        <v>0.33423059849709486</v>
      </c>
      <c r="EG132">
        <f>[23]Series!$C237*10000</f>
        <v>0.33423059849709486</v>
      </c>
      <c r="EH132">
        <f>[23]Series!$C237*10000</f>
        <v>0.33423059849709486</v>
      </c>
      <c r="EI132">
        <f>[23]Series!$C237*10000</f>
        <v>0.33423059849709486</v>
      </c>
      <c r="EJ132">
        <f>[23]Series!$C237*10000</f>
        <v>0.33423059849709486</v>
      </c>
      <c r="EK132">
        <f>[23]Series!$C237*10000</f>
        <v>0.33423059849709486</v>
      </c>
      <c r="EL132">
        <f>[23]Series!$C237*10000</f>
        <v>0.33423059849709486</v>
      </c>
      <c r="EM132">
        <f>[23]Series!$C237*10000</f>
        <v>0.33423059849709486</v>
      </c>
      <c r="EN132">
        <f>[23]Series!$C237*10000</f>
        <v>0.33423059849709486</v>
      </c>
      <c r="EO132">
        <f>[23]Series!$C237*10000</f>
        <v>0.33423059849709486</v>
      </c>
    </row>
    <row r="133" spans="1:158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DF133">
        <f>[121]Sheet1!$C25</f>
        <v>0.34991054850770931</v>
      </c>
      <c r="DG133">
        <f>[122]Sheet1!$C25</f>
        <v>0.35007321497337512</v>
      </c>
      <c r="DH133">
        <f>[123]Sheet1!$C25</f>
        <v>0.34850431539897198</v>
      </c>
      <c r="DI133">
        <f>[124]Sheet1!$C25</f>
        <v>0.34978398312583797</v>
      </c>
      <c r="DJ133">
        <f>[125]Sheet1!$C25</f>
        <v>0.35156942868418867</v>
      </c>
      <c r="DK133">
        <f>[126]Sheet1!$C25</f>
        <v>0.35024360158875195</v>
      </c>
      <c r="DL133">
        <f>[127]Sheet1!$C25</f>
        <v>0.34861955220391971</v>
      </c>
      <c r="DM133">
        <f>[128]Sheet1!$C25</f>
        <v>0.34851069419093039</v>
      </c>
      <c r="DN133">
        <f>[129]Sheet1!$C25</f>
        <v>0.34755899218231773</v>
      </c>
      <c r="DO133">
        <f>[130]Sheet1!$C25</f>
        <v>0.34699854559693311</v>
      </c>
      <c r="DP133">
        <f>[131]Sheet1!$C25</f>
        <v>0.34815964790495096</v>
      </c>
      <c r="DQ133">
        <f>[132]Sheet1!$C25</f>
        <v>0.34747601979358006</v>
      </c>
      <c r="DR133">
        <f>[133]Sheet1!$C13</f>
        <v>0.37355374037987998</v>
      </c>
      <c r="DS133">
        <f>[134]Sheet1!$C13</f>
        <v>0.37355374037987998</v>
      </c>
      <c r="DT133">
        <f>[135]Sheet1!$C13</f>
        <v>0.37355374037987998</v>
      </c>
      <c r="DU133">
        <f>[136]Sheet1!$C13</f>
        <v>0.37355374037987998</v>
      </c>
      <c r="DV133">
        <f>[137]Sheet1!$C13</f>
        <v>0.37355374037987998</v>
      </c>
      <c r="DW133">
        <f>[138]Sheet1!$C13</f>
        <v>0.37355374037987998</v>
      </c>
      <c r="DX133">
        <f>[139]Sheet1!$C13</f>
        <v>0.37355374037987998</v>
      </c>
      <c r="DY133">
        <f>[140]Sheet1!$C13</f>
        <v>0.37355374037987998</v>
      </c>
      <c r="DZ133">
        <f>[141]Sheet1!$C13</f>
        <v>0.37355374037987998</v>
      </c>
      <c r="EA133">
        <f>[142]Sheet1!$C13</f>
        <v>0.37355374037987998</v>
      </c>
      <c r="EB133">
        <f>[143]Sheet1!$C13</f>
        <v>0.37355374037987998</v>
      </c>
      <c r="EC133">
        <f>[144]Sheet1!$C13</f>
        <v>0.37355374037987998</v>
      </c>
      <c r="ED133">
        <f>[23]Series!$C238*10000</f>
        <v>0.35606960259714782</v>
      </c>
      <c r="EE133">
        <f>[23]Series!$C238*10000</f>
        <v>0.35606960259714782</v>
      </c>
      <c r="EF133">
        <f>[23]Series!$C238*10000</f>
        <v>0.35606960259714782</v>
      </c>
      <c r="EG133">
        <f>[23]Series!$C238*10000</f>
        <v>0.35606960259714782</v>
      </c>
      <c r="EH133">
        <f>[23]Series!$C238*10000</f>
        <v>0.35606960259714782</v>
      </c>
      <c r="EI133">
        <f>[23]Series!$C238*10000</f>
        <v>0.35606960259714782</v>
      </c>
      <c r="EJ133">
        <f>[23]Series!$C238*10000</f>
        <v>0.35606960259714782</v>
      </c>
      <c r="EK133">
        <f>[23]Series!$C238*10000</f>
        <v>0.35606960259714782</v>
      </c>
      <c r="EL133">
        <f>[23]Series!$C238*10000</f>
        <v>0.35606960259714782</v>
      </c>
      <c r="EM133">
        <f>[23]Series!$C238*10000</f>
        <v>0.35606960259714782</v>
      </c>
      <c r="EN133">
        <f>[23]Series!$C238*10000</f>
        <v>0.35606960259714782</v>
      </c>
      <c r="EO133">
        <f>[23]Series!$C238*10000</f>
        <v>0.35606960259714782</v>
      </c>
    </row>
    <row r="134" spans="1:158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DR134">
        <f>[133]Sheet1!$C14</f>
        <v>0.36980519939646206</v>
      </c>
      <c r="DS134">
        <f>[134]Sheet1!$C14</f>
        <v>0.36980519939646206</v>
      </c>
      <c r="DT134">
        <f>[135]Sheet1!$C14</f>
        <v>0.36980519939646206</v>
      </c>
      <c r="DU134">
        <f>[136]Sheet1!$C14</f>
        <v>0.36980519939646206</v>
      </c>
      <c r="DV134">
        <f>[137]Sheet1!$C14</f>
        <v>0.36980519939646206</v>
      </c>
      <c r="DW134">
        <f>[138]Sheet1!$C14</f>
        <v>0.36980519939646206</v>
      </c>
      <c r="DX134">
        <f>[139]Sheet1!$C14</f>
        <v>0.36980519939646206</v>
      </c>
      <c r="DY134">
        <f>[140]Sheet1!$C14</f>
        <v>0.36980519939646206</v>
      </c>
      <c r="DZ134">
        <f>[141]Sheet1!$C14</f>
        <v>0.36980519939646206</v>
      </c>
      <c r="EA134">
        <f>[142]Sheet1!$C14</f>
        <v>0.36980519939646206</v>
      </c>
      <c r="EB134">
        <f>[143]Sheet1!$C14</f>
        <v>0.36980519939646206</v>
      </c>
      <c r="EC134">
        <f>[144]Sheet1!$C14</f>
        <v>0.36980519939646206</v>
      </c>
      <c r="ED134" s="3">
        <f>[145]Sheet1!$C2</f>
        <v>0.34042323774657451</v>
      </c>
      <c r="EE134">
        <f>[146]Sheet1!$C2</f>
        <v>0.34042323774657451</v>
      </c>
      <c r="EF134">
        <f>[147]Sheet1!$C2</f>
        <v>0.34042323774657451</v>
      </c>
      <c r="EG134">
        <f>[148]Sheet1!$C2</f>
        <v>0.34042323774657451</v>
      </c>
      <c r="EH134">
        <f>[149]Sheet1!$C2</f>
        <v>0.34042323774657451</v>
      </c>
      <c r="EI134">
        <f>[150]Sheet1!$C2</f>
        <v>0.34042323774657451</v>
      </c>
      <c r="EJ134">
        <f>[151]Sheet1!$C2</f>
        <v>0.34042323774657451</v>
      </c>
      <c r="EK134">
        <f>[152]Sheet1!$C2</f>
        <v>0.34042323774657451</v>
      </c>
      <c r="EL134">
        <f>[153]Sheet1!$C2</f>
        <v>0.34042323774657451</v>
      </c>
      <c r="EM134">
        <f>[154]Sheet1!$C2</f>
        <v>0.34042323774657451</v>
      </c>
      <c r="EN134">
        <f>[155]Sheet1!$C2</f>
        <v>0.34042323774657451</v>
      </c>
      <c r="EO134">
        <f>[156]Sheet1!$C2</f>
        <v>0.34042323774657457</v>
      </c>
      <c r="EP134">
        <v>0.35268947038565035</v>
      </c>
      <c r="FB134">
        <v>0.35268947038565035</v>
      </c>
    </row>
    <row r="135" spans="1:158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DR135">
        <f>[133]Sheet1!$C15</f>
        <v>0.37015496974961315</v>
      </c>
      <c r="DS135">
        <f>[134]Sheet1!$C15</f>
        <v>0.37572067687620414</v>
      </c>
      <c r="DT135">
        <f>[135]Sheet1!$C15</f>
        <v>0.37572067687620414</v>
      </c>
      <c r="DU135">
        <f>[136]Sheet1!$C15</f>
        <v>0.37572067687620414</v>
      </c>
      <c r="DV135">
        <f>[137]Sheet1!$C15</f>
        <v>0.37572067687620414</v>
      </c>
      <c r="DW135">
        <f>[138]Sheet1!$C15</f>
        <v>0.37572067687620414</v>
      </c>
      <c r="DX135">
        <f>[139]Sheet1!$C15</f>
        <v>0.37572067687620414</v>
      </c>
      <c r="DY135">
        <f>[140]Sheet1!$C15</f>
        <v>0.37572067687620414</v>
      </c>
      <c r="DZ135">
        <f>[141]Sheet1!$C15</f>
        <v>0.37572067687620414</v>
      </c>
      <c r="EA135">
        <f>[142]Sheet1!$C15</f>
        <v>0.37572067687620414</v>
      </c>
      <c r="EB135">
        <f>[143]Sheet1!$C15</f>
        <v>0.37572067687620414</v>
      </c>
      <c r="EC135">
        <f>[144]Sheet1!$C15</f>
        <v>0.37572067687620408</v>
      </c>
      <c r="ED135">
        <f>[145]Sheet1!$C3</f>
        <v>0.34814866698137997</v>
      </c>
      <c r="EE135">
        <f>[146]Sheet1!$C3</f>
        <v>0.34814866698137997</v>
      </c>
      <c r="EF135">
        <f>[147]Sheet1!$C3</f>
        <v>0.34814866698137997</v>
      </c>
      <c r="EG135">
        <f>[148]Sheet1!$C3</f>
        <v>0.34814866698137997</v>
      </c>
      <c r="EH135">
        <f>[149]Sheet1!$C3</f>
        <v>0.34814866698137997</v>
      </c>
      <c r="EI135">
        <f>[150]Sheet1!$C3</f>
        <v>0.34814866698137997</v>
      </c>
      <c r="EJ135">
        <f>[151]Sheet1!$C3</f>
        <v>0.34814866698137997</v>
      </c>
      <c r="EK135">
        <f>[152]Sheet1!$C3</f>
        <v>0.34814866698137997</v>
      </c>
      <c r="EL135">
        <f>[153]Sheet1!$C3</f>
        <v>0.34814866698137997</v>
      </c>
      <c r="EM135">
        <f>[154]Sheet1!$C3</f>
        <v>0.34814866698137997</v>
      </c>
      <c r="EN135">
        <f>[155]Sheet1!$C3</f>
        <v>0.34814866698137997</v>
      </c>
      <c r="EO135">
        <f>[156]Sheet1!$C3</f>
        <v>0.34814866698137992</v>
      </c>
      <c r="EP135">
        <v>0.37273112091922111</v>
      </c>
      <c r="FB135">
        <v>0.37273112091922111</v>
      </c>
    </row>
    <row r="136" spans="1:158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DR136">
        <f>[133]Sheet1!$C16</f>
        <v>0.3709090302656225</v>
      </c>
      <c r="DS136">
        <f>[134]Sheet1!$C16</f>
        <v>0.37581764554765607</v>
      </c>
      <c r="DT136">
        <f>[135]Sheet1!$C16</f>
        <v>0.37745296907414172</v>
      </c>
      <c r="DU136">
        <f>[136]Sheet1!$C16</f>
        <v>0.37745296907414172</v>
      </c>
      <c r="DV136">
        <f>[137]Sheet1!$C16</f>
        <v>0.37745296907414172</v>
      </c>
      <c r="DW136">
        <f>[138]Sheet1!$C16</f>
        <v>0.37745296907414172</v>
      </c>
      <c r="DX136">
        <f>[139]Sheet1!$C16</f>
        <v>0.37745296907414172</v>
      </c>
      <c r="DY136">
        <f>[140]Sheet1!$C16</f>
        <v>0.37745296907414172</v>
      </c>
      <c r="DZ136">
        <f>[141]Sheet1!$C16</f>
        <v>0.37745296907414172</v>
      </c>
      <c r="EA136">
        <f>[142]Sheet1!$C16</f>
        <v>0.37745296907414172</v>
      </c>
      <c r="EB136">
        <f>[143]Sheet1!$C16</f>
        <v>0.37745296907414172</v>
      </c>
      <c r="EC136">
        <f>[144]Sheet1!$C16</f>
        <v>0.37745296907414172</v>
      </c>
      <c r="ED136">
        <f>[145]Sheet1!$C4</f>
        <v>0.35026557021805849</v>
      </c>
      <c r="EE136">
        <f>[146]Sheet1!$C4</f>
        <v>0.35026557021805849</v>
      </c>
      <c r="EF136">
        <f>[147]Sheet1!$C4</f>
        <v>0.35026557021805849</v>
      </c>
      <c r="EG136">
        <f>[148]Sheet1!$C4</f>
        <v>0.35026557021805849</v>
      </c>
      <c r="EH136">
        <f>[149]Sheet1!$C4</f>
        <v>0.35026557021805849</v>
      </c>
      <c r="EI136">
        <f>[150]Sheet1!$C4</f>
        <v>0.35026557021805849</v>
      </c>
      <c r="EJ136">
        <f>[151]Sheet1!$C4</f>
        <v>0.35026557021805849</v>
      </c>
      <c r="EK136">
        <f>[152]Sheet1!$C4</f>
        <v>0.35026557021805849</v>
      </c>
      <c r="EL136">
        <f>[153]Sheet1!$C4</f>
        <v>0.35026557021805849</v>
      </c>
      <c r="EM136">
        <f>[154]Sheet1!$C4</f>
        <v>0.35026557021805849</v>
      </c>
      <c r="EN136">
        <f>[155]Sheet1!$C4</f>
        <v>0.35026557021805849</v>
      </c>
      <c r="EO136">
        <f>[156]Sheet1!$C4</f>
        <v>0.35026557021805854</v>
      </c>
      <c r="EP136">
        <v>0.35821616420466851</v>
      </c>
      <c r="FB136">
        <v>0.35821616420466851</v>
      </c>
    </row>
    <row r="137" spans="1:158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DR137">
        <f>[133]Sheet1!$C17</f>
        <v>0.36909235733813262</v>
      </c>
      <c r="DS137">
        <f>[134]Sheet1!$C17</f>
        <v>0.37266481296360637</v>
      </c>
      <c r="DT137">
        <f>[135]Sheet1!$C17</f>
        <v>0.37359536952352779</v>
      </c>
      <c r="DU137">
        <f>[136]Sheet1!$C17</f>
        <v>0.36790168478970087</v>
      </c>
      <c r="DV137">
        <f>[137]Sheet1!$C17</f>
        <v>0.36790168478970087</v>
      </c>
      <c r="DW137">
        <f>[138]Sheet1!$C17</f>
        <v>0.36790168478970087</v>
      </c>
      <c r="DX137">
        <f>[139]Sheet1!$C17</f>
        <v>0.36790168478970087</v>
      </c>
      <c r="DY137">
        <f>[140]Sheet1!$C17</f>
        <v>0.36790168478970087</v>
      </c>
      <c r="DZ137">
        <f>[141]Sheet1!$C17</f>
        <v>0.36790168478970087</v>
      </c>
      <c r="EA137">
        <f>[142]Sheet1!$C17</f>
        <v>0.36790168478970087</v>
      </c>
      <c r="EB137">
        <f>[143]Sheet1!$C17</f>
        <v>0.36790168478970087</v>
      </c>
      <c r="EC137">
        <f>[144]Sheet1!$C17</f>
        <v>0.36790168478970081</v>
      </c>
      <c r="ED137">
        <f>[145]Sheet1!$C5</f>
        <v>0.34210522680809891</v>
      </c>
      <c r="EE137">
        <f>[146]Sheet1!$C5</f>
        <v>0.34210522680809891</v>
      </c>
      <c r="EF137">
        <f>[147]Sheet1!$C5</f>
        <v>0.34210522680809891</v>
      </c>
      <c r="EG137">
        <f>[148]Sheet1!$C5</f>
        <v>0.34210522680809891</v>
      </c>
      <c r="EH137">
        <f>[149]Sheet1!$C5</f>
        <v>0.34210522680809891</v>
      </c>
      <c r="EI137">
        <f>[150]Sheet1!$C5</f>
        <v>0.34210522680809891</v>
      </c>
      <c r="EJ137">
        <f>[151]Sheet1!$C5</f>
        <v>0.34210522680809891</v>
      </c>
      <c r="EK137">
        <f>[152]Sheet1!$C5</f>
        <v>0.34210522680809891</v>
      </c>
      <c r="EL137">
        <f>[153]Sheet1!$C5</f>
        <v>0.34210522680809891</v>
      </c>
      <c r="EM137">
        <f>[154]Sheet1!$C5</f>
        <v>0.34210522680809891</v>
      </c>
      <c r="EN137">
        <f>[155]Sheet1!$C5</f>
        <v>0.34210522680809891</v>
      </c>
      <c r="EO137">
        <f>[156]Sheet1!$C5</f>
        <v>0.34210522680809885</v>
      </c>
      <c r="EP137">
        <v>0.35254913107262692</v>
      </c>
      <c r="FB137">
        <v>0.35254913107262692</v>
      </c>
    </row>
    <row r="138" spans="1:158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DR138">
        <f>[133]Sheet1!$C18</f>
        <v>0.36921583691782478</v>
      </c>
      <c r="DS138">
        <f>[134]Sheet1!$C18</f>
        <v>0.37480165064372734</v>
      </c>
      <c r="DT138">
        <f>[135]Sheet1!$C18</f>
        <v>0.37602048486199863</v>
      </c>
      <c r="DU138">
        <f>[136]Sheet1!$C18</f>
        <v>0.37348629053436111</v>
      </c>
      <c r="DV138">
        <f>[137]Sheet1!$C18</f>
        <v>0.37250391801038202</v>
      </c>
      <c r="DW138">
        <f>[138]Sheet1!$C18</f>
        <v>0.37250391801038202</v>
      </c>
      <c r="DX138">
        <f>[139]Sheet1!$C18</f>
        <v>0.37250391801038202</v>
      </c>
      <c r="DY138">
        <f>[140]Sheet1!$C18</f>
        <v>0.37250391801038202</v>
      </c>
      <c r="DZ138">
        <f>[141]Sheet1!$C18</f>
        <v>0.37250391801038202</v>
      </c>
      <c r="EA138">
        <f>[142]Sheet1!$C18</f>
        <v>0.37250391801038202</v>
      </c>
      <c r="EB138">
        <f>[143]Sheet1!$C18</f>
        <v>0.37250391801038202</v>
      </c>
      <c r="EC138">
        <f>[144]Sheet1!$C18</f>
        <v>0.37250391801038191</v>
      </c>
      <c r="ED138">
        <f>[145]Sheet1!$C6</f>
        <v>0.34647339204647537</v>
      </c>
      <c r="EE138">
        <f>[146]Sheet1!$C6</f>
        <v>0.34647339204647537</v>
      </c>
      <c r="EF138">
        <f>[147]Sheet1!$C6</f>
        <v>0.34647339204647537</v>
      </c>
      <c r="EG138">
        <f>[148]Sheet1!$C6</f>
        <v>0.34647339204647537</v>
      </c>
      <c r="EH138">
        <f>[149]Sheet1!$C6</f>
        <v>0.34647339204647537</v>
      </c>
      <c r="EI138">
        <f>[150]Sheet1!$C6</f>
        <v>0.34647339204647537</v>
      </c>
      <c r="EJ138">
        <f>[151]Sheet1!$C6</f>
        <v>0.34647339204647537</v>
      </c>
      <c r="EK138">
        <f>[152]Sheet1!$C6</f>
        <v>0.34647339204647537</v>
      </c>
      <c r="EL138">
        <f>[153]Sheet1!$C6</f>
        <v>0.34647339204647537</v>
      </c>
      <c r="EM138">
        <f>[154]Sheet1!$C6</f>
        <v>0.34647339204647537</v>
      </c>
      <c r="EN138">
        <f>[155]Sheet1!$C6</f>
        <v>0.34647339204647537</v>
      </c>
      <c r="EO138">
        <f>[156]Sheet1!$C6</f>
        <v>0.34647339204647531</v>
      </c>
      <c r="EP138">
        <v>0.36278189322689497</v>
      </c>
      <c r="FB138">
        <v>0.36278189322689497</v>
      </c>
    </row>
    <row r="139" spans="1:158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DR139">
        <f>[133]Sheet1!$C19</f>
        <v>0.3688692994836269</v>
      </c>
      <c r="DS139">
        <f>[134]Sheet1!$C19</f>
        <v>0.37388591671174731</v>
      </c>
      <c r="DT139">
        <f>[135]Sheet1!$C19</f>
        <v>0.37598699369959365</v>
      </c>
      <c r="DU139">
        <f>[136]Sheet1!$C19</f>
        <v>0.37185371216840429</v>
      </c>
      <c r="DV139">
        <f>[137]Sheet1!$C19</f>
        <v>0.36978048463956403</v>
      </c>
      <c r="DW139">
        <f>[138]Sheet1!$C19</f>
        <v>0.36829112365955602</v>
      </c>
      <c r="DX139">
        <f>[139]Sheet1!$C19</f>
        <v>0.36829112365955602</v>
      </c>
      <c r="DY139">
        <f>[140]Sheet1!$C19</f>
        <v>0.36829112365955602</v>
      </c>
      <c r="DZ139">
        <f>[141]Sheet1!$C19</f>
        <v>0.36829112365955602</v>
      </c>
      <c r="EA139">
        <f>[142]Sheet1!$C19</f>
        <v>0.36829112365955602</v>
      </c>
      <c r="EB139">
        <f>[143]Sheet1!$C19</f>
        <v>0.36829112365955602</v>
      </c>
      <c r="EC139">
        <f>[144]Sheet1!$C19</f>
        <v>0.36829112365955607</v>
      </c>
      <c r="ED139">
        <f>[145]Sheet1!$C7</f>
        <v>0.34272868944072826</v>
      </c>
      <c r="EE139">
        <f>[146]Sheet1!$C7</f>
        <v>0.34272868944072826</v>
      </c>
      <c r="EF139">
        <f>[147]Sheet1!$C7</f>
        <v>0.34272868944072826</v>
      </c>
      <c r="EG139">
        <f>[148]Sheet1!$C7</f>
        <v>0.34272868944072826</v>
      </c>
      <c r="EH139">
        <f>[149]Sheet1!$C7</f>
        <v>0.34272868944072826</v>
      </c>
      <c r="EI139">
        <f>[150]Sheet1!$C7</f>
        <v>0.34272868944072826</v>
      </c>
      <c r="EJ139">
        <f>[151]Sheet1!$C7</f>
        <v>0.34272868944072826</v>
      </c>
      <c r="EK139">
        <f>[152]Sheet1!$C7</f>
        <v>0.34272868944072826</v>
      </c>
      <c r="EL139">
        <f>[153]Sheet1!$C7</f>
        <v>0.34272868944072826</v>
      </c>
      <c r="EM139">
        <f>[154]Sheet1!$C7</f>
        <v>0.34272868944072826</v>
      </c>
      <c r="EN139">
        <f>[155]Sheet1!$C7</f>
        <v>0.34272868944072826</v>
      </c>
      <c r="EO139">
        <f>[156]Sheet1!$C7</f>
        <v>0.34272868944072821</v>
      </c>
      <c r="EP139">
        <v>0.36265059893549828</v>
      </c>
      <c r="FB139">
        <v>0.36265059893549828</v>
      </c>
    </row>
    <row r="140" spans="1:158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DR140">
        <f>[133]Sheet1!$C20</f>
        <v>0.36806278356551142</v>
      </c>
      <c r="DS140">
        <f>[134]Sheet1!$C20</f>
        <v>0.37302115474788827</v>
      </c>
      <c r="DT140">
        <f>[135]Sheet1!$C20</f>
        <v>0.37532440077190782</v>
      </c>
      <c r="DU140">
        <f>[136]Sheet1!$C20</f>
        <v>0.37022374506235178</v>
      </c>
      <c r="DV140">
        <f>[137]Sheet1!$C20</f>
        <v>0.36981830094155183</v>
      </c>
      <c r="DW140">
        <f>[138]Sheet1!$C20</f>
        <v>0.3711149248001317</v>
      </c>
      <c r="DX140">
        <f>[139]Sheet1!$C20</f>
        <v>0.37093797507299492</v>
      </c>
      <c r="DY140">
        <f>[140]Sheet1!$C20</f>
        <v>0.37093797507299492</v>
      </c>
      <c r="DZ140">
        <f>[141]Sheet1!$C20</f>
        <v>0.37093797507299492</v>
      </c>
      <c r="EA140">
        <f>[142]Sheet1!$C20</f>
        <v>0.37093797507299492</v>
      </c>
      <c r="EB140">
        <f>[143]Sheet1!$C20</f>
        <v>0.37093797507299492</v>
      </c>
      <c r="EC140">
        <f>[144]Sheet1!$C20</f>
        <v>0.37093797507299481</v>
      </c>
      <c r="ED140">
        <f>[145]Sheet1!$C8</f>
        <v>0.34479058762570541</v>
      </c>
      <c r="EE140">
        <f>[146]Sheet1!$C8</f>
        <v>0.34479058762570541</v>
      </c>
      <c r="EF140">
        <f>[147]Sheet1!$C8</f>
        <v>0.34479058762570541</v>
      </c>
      <c r="EG140">
        <f>[148]Sheet1!$C8</f>
        <v>0.34479058762570541</v>
      </c>
      <c r="EH140">
        <f>[149]Sheet1!$C8</f>
        <v>0.34479058762570541</v>
      </c>
      <c r="EI140">
        <f>[150]Sheet1!$C8</f>
        <v>0.34479058762570541</v>
      </c>
      <c r="EJ140">
        <f>[151]Sheet1!$C8</f>
        <v>0.34479058762570541</v>
      </c>
      <c r="EK140">
        <f>[152]Sheet1!$C8</f>
        <v>0.34479058762570541</v>
      </c>
      <c r="EL140">
        <f>[153]Sheet1!$C8</f>
        <v>0.34479058762570541</v>
      </c>
      <c r="EM140">
        <f>[154]Sheet1!$C8</f>
        <v>0.34479058762570541</v>
      </c>
      <c r="EN140">
        <f>[155]Sheet1!$C8</f>
        <v>0.34479058762570541</v>
      </c>
      <c r="EO140">
        <f>[156]Sheet1!$C8</f>
        <v>0.34479058762570536</v>
      </c>
      <c r="EP140">
        <v>0.36084981265413801</v>
      </c>
      <c r="FB140">
        <v>0.36084981265413801</v>
      </c>
    </row>
    <row r="141" spans="1:158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DR141">
        <f>[133]Sheet1!$C21</f>
        <v>0.36777726173688458</v>
      </c>
      <c r="DS141">
        <f>[134]Sheet1!$C21</f>
        <v>0.37300768674151524</v>
      </c>
      <c r="DT141">
        <f>[135]Sheet1!$C21</f>
        <v>0.37517503705614741</v>
      </c>
      <c r="DU141">
        <f>[136]Sheet1!$C21</f>
        <v>0.37100663715481519</v>
      </c>
      <c r="DV141">
        <f>[137]Sheet1!$C21</f>
        <v>0.36966375497430909</v>
      </c>
      <c r="DW141">
        <f>[138]Sheet1!$C21</f>
        <v>0.36823228493254767</v>
      </c>
      <c r="DX141">
        <f>[139]Sheet1!$C21</f>
        <v>0.36926045445422212</v>
      </c>
      <c r="DY141">
        <f>[140]Sheet1!$C21</f>
        <v>0.37213798513106494</v>
      </c>
      <c r="DZ141">
        <f>[141]Sheet1!$C21</f>
        <v>0.37213798513106494</v>
      </c>
      <c r="EA141">
        <f>[142]Sheet1!$C21</f>
        <v>0.37213798513106494</v>
      </c>
      <c r="EB141">
        <f>[143]Sheet1!$C21</f>
        <v>0.37213798513106494</v>
      </c>
      <c r="EC141">
        <f>[144]Sheet1!$C21</f>
        <v>0.37213798513106505</v>
      </c>
      <c r="ED141">
        <f>[145]Sheet1!$C9</f>
        <v>0.34503873667258156</v>
      </c>
      <c r="EE141">
        <f>[146]Sheet1!$C9</f>
        <v>0.34503873667258156</v>
      </c>
      <c r="EF141">
        <f>[147]Sheet1!$C9</f>
        <v>0.34503873667258156</v>
      </c>
      <c r="EG141">
        <f>[148]Sheet1!$C9</f>
        <v>0.34503873667258156</v>
      </c>
      <c r="EH141">
        <f>[149]Sheet1!$C9</f>
        <v>0.34503873667258156</v>
      </c>
      <c r="EI141">
        <f>[150]Sheet1!$C9</f>
        <v>0.34503873667258156</v>
      </c>
      <c r="EJ141">
        <f>[151]Sheet1!$C9</f>
        <v>0.34503873667258156</v>
      </c>
      <c r="EK141">
        <f>[152]Sheet1!$C9</f>
        <v>0.34503873667258156</v>
      </c>
      <c r="EL141">
        <f>[153]Sheet1!$C9</f>
        <v>0.34503873667258156</v>
      </c>
      <c r="EM141">
        <f>[154]Sheet1!$C9</f>
        <v>0.34503873667258156</v>
      </c>
      <c r="EN141">
        <f>[155]Sheet1!$C9</f>
        <v>0.34503873667258156</v>
      </c>
      <c r="EO141">
        <f>[156]Sheet1!$C9</f>
        <v>0.34503873667258156</v>
      </c>
      <c r="EP141">
        <v>0.36255375878968538</v>
      </c>
      <c r="FB141">
        <v>0.36255375878968538</v>
      </c>
    </row>
    <row r="142" spans="1:158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DR142">
        <f>[133]Sheet1!$C22</f>
        <v>0.3673235085322043</v>
      </c>
      <c r="DS142">
        <f>[134]Sheet1!$C22</f>
        <v>0.37245788928262197</v>
      </c>
      <c r="DT142">
        <f>[135]Sheet1!$C22</f>
        <v>0.37478855072129169</v>
      </c>
      <c r="DU142">
        <f>[136]Sheet1!$C22</f>
        <v>0.36980613111692701</v>
      </c>
      <c r="DV142">
        <f>[137]Sheet1!$C22</f>
        <v>0.3683492894406678</v>
      </c>
      <c r="DW142">
        <f>[138]Sheet1!$C22</f>
        <v>0.36772088989077611</v>
      </c>
      <c r="DX142">
        <f>[139]Sheet1!$C22</f>
        <v>0.36740844477518425</v>
      </c>
      <c r="DY142">
        <f>[140]Sheet1!$C22</f>
        <v>0.37122131888914339</v>
      </c>
      <c r="DZ142">
        <f>[141]Sheet1!$C22</f>
        <v>0.37289492175264449</v>
      </c>
      <c r="EA142">
        <f>[142]Sheet1!$C22</f>
        <v>0.37289492175264449</v>
      </c>
      <c r="EB142">
        <f>[143]Sheet1!$C22</f>
        <v>0.37289492175264449</v>
      </c>
      <c r="EC142">
        <f>[144]Sheet1!$C22</f>
        <v>0.37289492175264444</v>
      </c>
      <c r="ED142">
        <f>[145]Sheet1!$C10</f>
        <v>0.34674765466158486</v>
      </c>
      <c r="EE142">
        <f>[146]Sheet1!$C10</f>
        <v>0.34674765466158486</v>
      </c>
      <c r="EF142">
        <f>[147]Sheet1!$C10</f>
        <v>0.34674765466158486</v>
      </c>
      <c r="EG142">
        <f>[148]Sheet1!$C10</f>
        <v>0.34674765466158486</v>
      </c>
      <c r="EH142">
        <f>[149]Sheet1!$C10</f>
        <v>0.34674765466158486</v>
      </c>
      <c r="EI142">
        <f>[150]Sheet1!$C10</f>
        <v>0.34674765466158486</v>
      </c>
      <c r="EJ142">
        <f>[151]Sheet1!$C10</f>
        <v>0.34674765466158486</v>
      </c>
      <c r="EK142">
        <f>[152]Sheet1!$C10</f>
        <v>0.34674765466158486</v>
      </c>
      <c r="EL142">
        <f>[153]Sheet1!$C10</f>
        <v>0.34674765466158486</v>
      </c>
      <c r="EM142">
        <f>[154]Sheet1!$C10</f>
        <v>0.34674765466158486</v>
      </c>
      <c r="EN142">
        <f>[155]Sheet1!$C10</f>
        <v>0.34674765466158486</v>
      </c>
      <c r="EO142">
        <f>[156]Sheet1!$C10</f>
        <v>0.3467476546615848</v>
      </c>
      <c r="EP142">
        <v>0.37307861545521925</v>
      </c>
      <c r="FB142">
        <v>0.37307861545521925</v>
      </c>
    </row>
    <row r="143" spans="1:158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DR143">
        <f>[133]Sheet1!$C23</f>
        <v>0.36677470048900174</v>
      </c>
      <c r="DS143">
        <f>[134]Sheet1!$C23</f>
        <v>0.37183218407249008</v>
      </c>
      <c r="DT143">
        <f>[135]Sheet1!$C23</f>
        <v>0.37431213454395373</v>
      </c>
      <c r="DU143">
        <f>[136]Sheet1!$C23</f>
        <v>0.36962841151777848</v>
      </c>
      <c r="DV143">
        <f>[137]Sheet1!$C23</f>
        <v>0.36863589811100583</v>
      </c>
      <c r="DW143">
        <f>[138]Sheet1!$C23</f>
        <v>0.36869459997150844</v>
      </c>
      <c r="DX143">
        <f>[139]Sheet1!$C23</f>
        <v>0.3690498997627894</v>
      </c>
      <c r="DY143">
        <f>[140]Sheet1!$C23</f>
        <v>0.37070588181765679</v>
      </c>
      <c r="DZ143">
        <f>[141]Sheet1!$C23</f>
        <v>0.37076498274588482</v>
      </c>
      <c r="EA143">
        <f>[142]Sheet1!$C23</f>
        <v>0.37207788004155468</v>
      </c>
      <c r="EB143">
        <f>[143]Sheet1!$C23</f>
        <v>0.37207788004155468</v>
      </c>
      <c r="EC143">
        <f>[144]Sheet1!$C23</f>
        <v>0.37207788004155468</v>
      </c>
      <c r="ED143">
        <f>[145]Sheet1!$C11</f>
        <v>0.34561402159751053</v>
      </c>
      <c r="EE143">
        <f>[146]Sheet1!$C11</f>
        <v>0.34561402159751053</v>
      </c>
      <c r="EF143">
        <f>[147]Sheet1!$C11</f>
        <v>0.34561402159751053</v>
      </c>
      <c r="EG143">
        <f>[148]Sheet1!$C11</f>
        <v>0.34561402159751053</v>
      </c>
      <c r="EH143">
        <f>[149]Sheet1!$C11</f>
        <v>0.34561402159751053</v>
      </c>
      <c r="EI143">
        <f>[150]Sheet1!$C11</f>
        <v>0.34561402159751053</v>
      </c>
      <c r="EJ143">
        <f>[151]Sheet1!$C11</f>
        <v>0.34561402159751053</v>
      </c>
      <c r="EK143">
        <f>[152]Sheet1!$C11</f>
        <v>0.34561402159751053</v>
      </c>
      <c r="EL143">
        <f>[153]Sheet1!$C11</f>
        <v>0.34561402159751053</v>
      </c>
      <c r="EM143">
        <f>[154]Sheet1!$C11</f>
        <v>0.34561402159751053</v>
      </c>
      <c r="EN143">
        <f>[155]Sheet1!$C11</f>
        <v>0.34561402159751053</v>
      </c>
      <c r="EO143">
        <f>[156]Sheet1!$C11</f>
        <v>0.34561402159751048</v>
      </c>
      <c r="EP143">
        <v>0.36042319107576015</v>
      </c>
      <c r="FB143">
        <v>0.36042319107576015</v>
      </c>
    </row>
    <row r="144" spans="1:158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DR144">
        <f>[133]Sheet1!$C24</f>
        <v>0.36637323885191475</v>
      </c>
      <c r="DS144">
        <f>[134]Sheet1!$C24</f>
        <v>0.37144480078536773</v>
      </c>
      <c r="DT144">
        <f>[135]Sheet1!$C24</f>
        <v>0.37383291821099668</v>
      </c>
      <c r="DU144">
        <f>[136]Sheet1!$C24</f>
        <v>0.369202252492279</v>
      </c>
      <c r="DV144">
        <f>[137]Sheet1!$C24</f>
        <v>0.36786132967865076</v>
      </c>
      <c r="DW144">
        <f>[138]Sheet1!$C24</f>
        <v>0.36690556908027999</v>
      </c>
      <c r="DX144">
        <f>[139]Sheet1!$C24</f>
        <v>0.36762691135715181</v>
      </c>
      <c r="DY144">
        <f>[140]Sheet1!$C24</f>
        <v>0.37128015180530571</v>
      </c>
      <c r="DZ144">
        <f>[141]Sheet1!$C24</f>
        <v>0.37257991753111341</v>
      </c>
      <c r="EA144">
        <f>[142]Sheet1!$C24</f>
        <v>0.37334078136085314</v>
      </c>
      <c r="EB144">
        <f>[143]Sheet1!$C24</f>
        <v>0.37516573953537558</v>
      </c>
      <c r="EC144">
        <f>[144]Sheet1!$C24</f>
        <v>0.37516573953537558</v>
      </c>
      <c r="ED144">
        <f>[145]Sheet1!$C12</f>
        <v>0.3489925238513788</v>
      </c>
      <c r="EE144">
        <f>[146]Sheet1!$C12</f>
        <v>0.3489925238513788</v>
      </c>
      <c r="EF144">
        <f>[147]Sheet1!$C12</f>
        <v>0.3489925238513788</v>
      </c>
      <c r="EG144">
        <f>[148]Sheet1!$C12</f>
        <v>0.3489925238513788</v>
      </c>
      <c r="EH144">
        <f>[149]Sheet1!$C12</f>
        <v>0.3489925238513788</v>
      </c>
      <c r="EI144">
        <f>[150]Sheet1!$C12</f>
        <v>0.3489925238513788</v>
      </c>
      <c r="EJ144">
        <f>[151]Sheet1!$C12</f>
        <v>0.3489925238513788</v>
      </c>
      <c r="EK144">
        <f>[152]Sheet1!$C12</f>
        <v>0.3489925238513788</v>
      </c>
      <c r="EL144">
        <f>[153]Sheet1!$C12</f>
        <v>0.3489925238513788</v>
      </c>
      <c r="EM144">
        <f>[154]Sheet1!$C12</f>
        <v>0.3489925238513788</v>
      </c>
      <c r="EN144">
        <f>[155]Sheet1!$C12</f>
        <v>0.3489925238513788</v>
      </c>
      <c r="EO144">
        <f>[156]Sheet1!$C12</f>
        <v>0.34899252385137863</v>
      </c>
      <c r="EP144">
        <v>0.37374039645460738</v>
      </c>
      <c r="FB144">
        <v>0.37374039645460738</v>
      </c>
    </row>
    <row r="145" spans="1:158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DR145">
        <f>[133]Sheet1!$C25</f>
        <v>0.36591846696296382</v>
      </c>
      <c r="DS145">
        <f>[134]Sheet1!$C25</f>
        <v>0.37092275116780721</v>
      </c>
      <c r="DT145">
        <f>[135]Sheet1!$C25</f>
        <v>0.37334479758339223</v>
      </c>
      <c r="DU145">
        <f>[136]Sheet1!$C25</f>
        <v>0.36859543810494211</v>
      </c>
      <c r="DV145">
        <f>[137]Sheet1!$C25</f>
        <v>0.36727639310077909</v>
      </c>
      <c r="DW145">
        <f>[138]Sheet1!$C25</f>
        <v>0.36693003532363344</v>
      </c>
      <c r="DX145">
        <f>[139]Sheet1!$C25</f>
        <v>0.36711467673272802</v>
      </c>
      <c r="DY145">
        <f>[140]Sheet1!$C25</f>
        <v>0.37099253920874159</v>
      </c>
      <c r="DZ145">
        <f>[141]Sheet1!$C25</f>
        <v>0.37193171135997216</v>
      </c>
      <c r="EA145">
        <f>[142]Sheet1!$C25</f>
        <v>0.37287023964119703</v>
      </c>
      <c r="EB145">
        <f>[143]Sheet1!$C25</f>
        <v>0.37351792140705803</v>
      </c>
      <c r="EC145">
        <f>[144]Sheet1!$C25</f>
        <v>0.37598611942098809</v>
      </c>
      <c r="ED145">
        <f>[145]Sheet1!$C13</f>
        <v>0.34971280262055854</v>
      </c>
      <c r="EE145">
        <f>[146]Sheet1!$C13</f>
        <v>0.34971280262055854</v>
      </c>
      <c r="EF145">
        <f>[147]Sheet1!$C13</f>
        <v>0.34971280262055854</v>
      </c>
      <c r="EG145">
        <f>[148]Sheet1!$C13</f>
        <v>0.34971280262055854</v>
      </c>
      <c r="EH145">
        <f>[149]Sheet1!$C13</f>
        <v>0.34971280262055854</v>
      </c>
      <c r="EI145">
        <f>[150]Sheet1!$C13</f>
        <v>0.34971280262055854</v>
      </c>
      <c r="EJ145">
        <f>[151]Sheet1!$C13</f>
        <v>0.34971280262055854</v>
      </c>
      <c r="EK145">
        <f>[152]Sheet1!$C13</f>
        <v>0.34971280262055854</v>
      </c>
      <c r="EL145">
        <f>[153]Sheet1!$C13</f>
        <v>0.34971280262055854</v>
      </c>
      <c r="EM145">
        <f>[154]Sheet1!$C13</f>
        <v>0.34971280262055854</v>
      </c>
      <c r="EN145">
        <f>[155]Sheet1!$C13</f>
        <v>0.34971280262055854</v>
      </c>
      <c r="EO145">
        <f>[156]Sheet1!$C13</f>
        <v>0.34971280262055843</v>
      </c>
      <c r="EP145">
        <v>0.39307691960101104</v>
      </c>
      <c r="FB145">
        <v>0.39307691960101104</v>
      </c>
    </row>
    <row r="146" spans="1:158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ED146">
        <f>[145]Sheet1!$C14</f>
        <v>0.34757273990012882</v>
      </c>
      <c r="EE146">
        <f>[146]Sheet1!$C14</f>
        <v>0.34757273990012882</v>
      </c>
      <c r="EF146">
        <f>[147]Sheet1!$C14</f>
        <v>0.34757273990012882</v>
      </c>
      <c r="EG146">
        <f>[148]Sheet1!$C14</f>
        <v>0.34757273990012882</v>
      </c>
      <c r="EH146">
        <f>[149]Sheet1!$C14</f>
        <v>0.34757273990012882</v>
      </c>
      <c r="EI146">
        <f>[150]Sheet1!$C14</f>
        <v>0.34757273990012882</v>
      </c>
      <c r="EJ146">
        <f>[151]Sheet1!$C14</f>
        <v>0.34757273990012882</v>
      </c>
      <c r="EK146">
        <f>[152]Sheet1!$C14</f>
        <v>0.34757273990012882</v>
      </c>
      <c r="EL146">
        <f>[153]Sheet1!$C14</f>
        <v>0.34757273990012882</v>
      </c>
      <c r="EM146">
        <f>[154]Sheet1!$C14</f>
        <v>0.34757273990012882</v>
      </c>
      <c r="EN146">
        <f>[155]Sheet1!$C14</f>
        <v>0.34757273990012882</v>
      </c>
      <c r="EO146">
        <f>[156]Sheet1!$C14</f>
        <v>0.3475727399001286</v>
      </c>
      <c r="EP146" s="3">
        <f>[157]Sheet1!$C2</f>
        <v>0.37471743726321755</v>
      </c>
      <c r="EQ146">
        <f>[158]Sheet1!$C2</f>
        <v>0.37471743726321755</v>
      </c>
      <c r="ER146">
        <f>[159]Sheet1!$C2</f>
        <v>0.37471743726321755</v>
      </c>
      <c r="ES146">
        <f>[160]Sheet1!$C2</f>
        <v>0.37471743726321755</v>
      </c>
      <c r="ET146">
        <f>[161]Sheet1!$C2</f>
        <v>0.37471743726321755</v>
      </c>
      <c r="EU146">
        <f>[162]Sheet1!$C2</f>
        <v>0.37471743726321755</v>
      </c>
      <c r="EV146">
        <f>[163]Sheet1!$C2</f>
        <v>0.37471743726321755</v>
      </c>
      <c r="EW146">
        <f>[164]Sheet1!$C2</f>
        <v>0.37471743726321755</v>
      </c>
      <c r="EX146">
        <f>[165]Sheet1!$C2</f>
        <v>0.37471743726321755</v>
      </c>
      <c r="EY146">
        <f>[166]Sheet1!$C2</f>
        <v>0.37471743726321755</v>
      </c>
      <c r="EZ146">
        <f>[167]Sheet1!$C2</f>
        <v>0.37471743726321755</v>
      </c>
      <c r="FA146">
        <f>[168]Sheet1!$C2</f>
        <v>0.37471743726321738</v>
      </c>
      <c r="FB146">
        <v>0.3855448698940786</v>
      </c>
    </row>
    <row r="147" spans="1:158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ED147">
        <f>[145]Sheet1!$C15</f>
        <v>0.34906504434133606</v>
      </c>
      <c r="EE147">
        <f>[146]Sheet1!$C15</f>
        <v>0.34781624739301203</v>
      </c>
      <c r="EF147">
        <f>[147]Sheet1!$C15</f>
        <v>0.34781624739301203</v>
      </c>
      <c r="EG147">
        <f>[148]Sheet1!$C15</f>
        <v>0.34781624739301203</v>
      </c>
      <c r="EH147">
        <f>[149]Sheet1!$C15</f>
        <v>0.34781624739301203</v>
      </c>
      <c r="EI147">
        <f>[150]Sheet1!$C15</f>
        <v>0.34781624739301203</v>
      </c>
      <c r="EJ147">
        <f>[151]Sheet1!$C15</f>
        <v>0.34781624739301203</v>
      </c>
      <c r="EK147">
        <f>[152]Sheet1!$C15</f>
        <v>0.34781624739301203</v>
      </c>
      <c r="EL147">
        <f>[153]Sheet1!$C15</f>
        <v>0.34781624739301203</v>
      </c>
      <c r="EM147">
        <f>[154]Sheet1!$C15</f>
        <v>0.34781624739301203</v>
      </c>
      <c r="EN147">
        <f>[155]Sheet1!$C15</f>
        <v>0.34781624739301203</v>
      </c>
      <c r="EO147">
        <f>[156]Sheet1!$C15</f>
        <v>0.34781624739301187</v>
      </c>
      <c r="EP147">
        <f>[157]Sheet1!$C3</f>
        <v>0.37831691590070438</v>
      </c>
      <c r="EQ147">
        <f>[158]Sheet1!$C3</f>
        <v>0.37831691590070438</v>
      </c>
      <c r="ER147">
        <f>[159]Sheet1!$C3</f>
        <v>0.37831691590070438</v>
      </c>
      <c r="ES147">
        <f>[160]Sheet1!$C3</f>
        <v>0.37831691590070438</v>
      </c>
      <c r="ET147">
        <f>[161]Sheet1!$C3</f>
        <v>0.37831691590070438</v>
      </c>
      <c r="EU147">
        <f>[162]Sheet1!$C3</f>
        <v>0.37831691590070438</v>
      </c>
      <c r="EV147">
        <f>[163]Sheet1!$C3</f>
        <v>0.37831691590070438</v>
      </c>
      <c r="EW147">
        <f>[164]Sheet1!$C3</f>
        <v>0.37831691590070438</v>
      </c>
      <c r="EX147">
        <f>[165]Sheet1!$C3</f>
        <v>0.37831691590070438</v>
      </c>
      <c r="EY147">
        <f>[166]Sheet1!$C3</f>
        <v>0.37831691590070438</v>
      </c>
      <c r="EZ147">
        <f>[167]Sheet1!$C3</f>
        <v>0.37831691590070438</v>
      </c>
      <c r="FA147">
        <f>[168]Sheet1!$C3</f>
        <v>0.37831691590070432</v>
      </c>
      <c r="FB147">
        <v>0.39834802844131539</v>
      </c>
    </row>
    <row r="148" spans="1:158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ED148">
        <f>[145]Sheet1!$C16</f>
        <v>0.34758123642298233</v>
      </c>
      <c r="EE148">
        <f>[146]Sheet1!$C16</f>
        <v>0.3472413347204496</v>
      </c>
      <c r="EF148">
        <f>[147]Sheet1!$C16</f>
        <v>0.36110524794866999</v>
      </c>
      <c r="EG148">
        <f>[148]Sheet1!$C16</f>
        <v>0.36110524794866999</v>
      </c>
      <c r="EH148">
        <f>[149]Sheet1!$C16</f>
        <v>0.36110524794866999</v>
      </c>
      <c r="EI148">
        <f>[150]Sheet1!$C16</f>
        <v>0.36110524794866999</v>
      </c>
      <c r="EJ148">
        <f>[151]Sheet1!$C16</f>
        <v>0.36110524794866999</v>
      </c>
      <c r="EK148">
        <f>[152]Sheet1!$C16</f>
        <v>0.36110524794866999</v>
      </c>
      <c r="EL148">
        <f>[153]Sheet1!$C16</f>
        <v>0.36110524794866999</v>
      </c>
      <c r="EM148">
        <f>[154]Sheet1!$C16</f>
        <v>0.36110524794866999</v>
      </c>
      <c r="EN148">
        <f>[155]Sheet1!$C16</f>
        <v>0.36110524794866999</v>
      </c>
      <c r="EO148">
        <f>[156]Sheet1!$C16</f>
        <v>0.36110524794866994</v>
      </c>
      <c r="EP148">
        <f>[157]Sheet1!$C4</f>
        <v>0.39454910645460478</v>
      </c>
      <c r="EQ148">
        <f>[158]Sheet1!$C4</f>
        <v>0.39454910645460478</v>
      </c>
      <c r="ER148">
        <f>[159]Sheet1!$C4</f>
        <v>0.39454910645460478</v>
      </c>
      <c r="ES148">
        <f>[160]Sheet1!$C4</f>
        <v>0.39454910645460478</v>
      </c>
      <c r="ET148">
        <f>[161]Sheet1!$C4</f>
        <v>0.39454910645460478</v>
      </c>
      <c r="EU148">
        <f>[162]Sheet1!$C4</f>
        <v>0.39454910645460478</v>
      </c>
      <c r="EV148">
        <f>[163]Sheet1!$C4</f>
        <v>0.39454910645460478</v>
      </c>
      <c r="EW148">
        <f>[164]Sheet1!$C4</f>
        <v>0.39454910645460478</v>
      </c>
      <c r="EX148">
        <f>[165]Sheet1!$C4</f>
        <v>0.39454910645460478</v>
      </c>
      <c r="EY148">
        <f>[166]Sheet1!$C4</f>
        <v>0.39454910645460478</v>
      </c>
      <c r="EZ148">
        <f>[167]Sheet1!$C4</f>
        <v>0.39454910645460478</v>
      </c>
      <c r="FA148">
        <f>[168]Sheet1!$C4</f>
        <v>0.39454910645460473</v>
      </c>
      <c r="FB148">
        <v>0.41638415976272009</v>
      </c>
    </row>
    <row r="149" spans="1:158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ED149">
        <f>[145]Sheet1!$C17</f>
        <v>0.34720617514944541</v>
      </c>
      <c r="EE149">
        <f>[146]Sheet1!$C17</f>
        <v>0.34622207584947184</v>
      </c>
      <c r="EF149">
        <f>[147]Sheet1!$C17</f>
        <v>0.35360861409533439</v>
      </c>
      <c r="EG149">
        <f>[148]Sheet1!$C17</f>
        <v>0.3653733533346476</v>
      </c>
      <c r="EH149">
        <f>[149]Sheet1!$C17</f>
        <v>0.3653733533346476</v>
      </c>
      <c r="EI149">
        <f>[150]Sheet1!$C17</f>
        <v>0.3653733533346476</v>
      </c>
      <c r="EJ149">
        <f>[151]Sheet1!$C17</f>
        <v>0.3653733533346476</v>
      </c>
      <c r="EK149">
        <f>[152]Sheet1!$C17</f>
        <v>0.3653733533346476</v>
      </c>
      <c r="EL149">
        <f>[153]Sheet1!$C17</f>
        <v>0.3653733533346476</v>
      </c>
      <c r="EM149">
        <f>[154]Sheet1!$C17</f>
        <v>0.3653733533346476</v>
      </c>
      <c r="EN149">
        <f>[155]Sheet1!$C17</f>
        <v>0.3653733533346476</v>
      </c>
      <c r="EO149">
        <f>[156]Sheet1!$C17</f>
        <v>0.36537335333464754</v>
      </c>
      <c r="EP149">
        <f>[157]Sheet1!$C5</f>
        <v>0.39661448886521211</v>
      </c>
      <c r="EQ149">
        <f>[158]Sheet1!$C5</f>
        <v>0.39661448886521211</v>
      </c>
      <c r="ER149">
        <f>[159]Sheet1!$C5</f>
        <v>0.39661448886521211</v>
      </c>
      <c r="ES149">
        <f>[160]Sheet1!$C5</f>
        <v>0.39661448886521211</v>
      </c>
      <c r="ET149">
        <f>[161]Sheet1!$C5</f>
        <v>0.39661448886521211</v>
      </c>
      <c r="EU149">
        <f>[162]Sheet1!$C5</f>
        <v>0.39661448886521211</v>
      </c>
      <c r="EV149">
        <f>[163]Sheet1!$C5</f>
        <v>0.39661448886521211</v>
      </c>
      <c r="EW149">
        <f>[164]Sheet1!$C5</f>
        <v>0.39661448886521211</v>
      </c>
      <c r="EX149">
        <f>[165]Sheet1!$C5</f>
        <v>0.39661448886521211</v>
      </c>
      <c r="EY149">
        <f>[166]Sheet1!$C5</f>
        <v>0.39661448886521211</v>
      </c>
      <c r="EZ149">
        <f>[167]Sheet1!$C5</f>
        <v>0.39661448886521211</v>
      </c>
      <c r="FA149">
        <f>[168]Sheet1!$C5</f>
        <v>0.39661448886521206</v>
      </c>
      <c r="FB149">
        <v>0.42857768828706433</v>
      </c>
    </row>
    <row r="150" spans="1:158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ED150">
        <f>[145]Sheet1!$C18</f>
        <v>0.34716377750443872</v>
      </c>
      <c r="EE150">
        <f>[146]Sheet1!$C18</f>
        <v>0.34587447763363749</v>
      </c>
      <c r="EF150">
        <f>[147]Sheet1!$C18</f>
        <v>0.35649511900871578</v>
      </c>
      <c r="EG150">
        <f>[148]Sheet1!$C18</f>
        <v>0.36523982646313574</v>
      </c>
      <c r="EH150">
        <f>[149]Sheet1!$C18</f>
        <v>0.36508357946762365</v>
      </c>
      <c r="EI150">
        <f>[150]Sheet1!$C18</f>
        <v>0.36508357946762365</v>
      </c>
      <c r="EJ150">
        <f>[151]Sheet1!$C18</f>
        <v>0.36508357946762365</v>
      </c>
      <c r="EK150">
        <f>[152]Sheet1!$C18</f>
        <v>0.36508357946762365</v>
      </c>
      <c r="EL150">
        <f>[153]Sheet1!$C18</f>
        <v>0.36508357946762365</v>
      </c>
      <c r="EM150">
        <f>[154]Sheet1!$C18</f>
        <v>0.36508357946762365</v>
      </c>
      <c r="EN150">
        <f>[155]Sheet1!$C18</f>
        <v>0.36508357946762365</v>
      </c>
      <c r="EO150">
        <f>[156]Sheet1!$C18</f>
        <v>0.36508357946762354</v>
      </c>
      <c r="EP150">
        <f>[157]Sheet1!$C6</f>
        <v>0.39501672772449614</v>
      </c>
      <c r="EQ150">
        <f>[158]Sheet1!$C6</f>
        <v>0.39501672772449614</v>
      </c>
      <c r="ER150">
        <f>[159]Sheet1!$C6</f>
        <v>0.39501672772449614</v>
      </c>
      <c r="ES150">
        <f>[160]Sheet1!$C6</f>
        <v>0.39501672772449614</v>
      </c>
      <c r="ET150">
        <f>[161]Sheet1!$C6</f>
        <v>0.39501672772449614</v>
      </c>
      <c r="EU150">
        <f>[162]Sheet1!$C6</f>
        <v>0.39501672772449614</v>
      </c>
      <c r="EV150">
        <f>[163]Sheet1!$C6</f>
        <v>0.39501672772449614</v>
      </c>
      <c r="EW150">
        <f>[164]Sheet1!$C6</f>
        <v>0.39501672772449614</v>
      </c>
      <c r="EX150">
        <f>[165]Sheet1!$C6</f>
        <v>0.39501672772449614</v>
      </c>
      <c r="EY150">
        <f>[166]Sheet1!$C6</f>
        <v>0.39501672772449614</v>
      </c>
      <c r="EZ150">
        <f>[167]Sheet1!$C6</f>
        <v>0.39501672772449614</v>
      </c>
      <c r="FA150">
        <f>[168]Sheet1!$C6</f>
        <v>0.39501672772449598</v>
      </c>
      <c r="FB150">
        <v>0.47229472444012377</v>
      </c>
    </row>
    <row r="151" spans="1:158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ED151">
        <f>[145]Sheet1!$C19</f>
        <v>0.34625958338767854</v>
      </c>
      <c r="EE151">
        <f>[146]Sheet1!$C19</f>
        <v>0.34511387071413263</v>
      </c>
      <c r="EF151">
        <f>[147]Sheet1!$C19</f>
        <v>0.35679432126583382</v>
      </c>
      <c r="EG151">
        <f>[148]Sheet1!$C19</f>
        <v>0.36498870592277405</v>
      </c>
      <c r="EH151">
        <f>[149]Sheet1!$C19</f>
        <v>0.36275614055377547</v>
      </c>
      <c r="EI151">
        <f>[150]Sheet1!$C19</f>
        <v>0.35960769090290534</v>
      </c>
      <c r="EJ151">
        <f>[151]Sheet1!$C19</f>
        <v>0.35960769090290534</v>
      </c>
      <c r="EK151">
        <f>[152]Sheet1!$C19</f>
        <v>0.35960769090290534</v>
      </c>
      <c r="EL151">
        <f>[153]Sheet1!$C19</f>
        <v>0.35960769090290534</v>
      </c>
      <c r="EM151">
        <f>[154]Sheet1!$C19</f>
        <v>0.35960769090290534</v>
      </c>
      <c r="EN151">
        <f>[155]Sheet1!$C19</f>
        <v>0.35960769090290534</v>
      </c>
      <c r="EO151">
        <f>[156]Sheet1!$C19</f>
        <v>0.35960769090290517</v>
      </c>
      <c r="EP151">
        <f>[157]Sheet1!$C7</f>
        <v>0.38810669841740053</v>
      </c>
      <c r="EQ151">
        <f>[158]Sheet1!$C7</f>
        <v>0.38810669841740053</v>
      </c>
      <c r="ER151">
        <f>[159]Sheet1!$C7</f>
        <v>0.38810669841740053</v>
      </c>
      <c r="ES151">
        <f>[160]Sheet1!$C7</f>
        <v>0.38810669841740053</v>
      </c>
      <c r="ET151">
        <f>[161]Sheet1!$C7</f>
        <v>0.38810669841740053</v>
      </c>
      <c r="EU151">
        <f>[162]Sheet1!$C7</f>
        <v>0.38810669841740053</v>
      </c>
      <c r="EV151">
        <f>[163]Sheet1!$C7</f>
        <v>0.38810669841740053</v>
      </c>
      <c r="EW151">
        <f>[164]Sheet1!$C7</f>
        <v>0.38810669841740053</v>
      </c>
      <c r="EX151">
        <f>[165]Sheet1!$C7</f>
        <v>0.38810669841740053</v>
      </c>
      <c r="EY151">
        <f>[166]Sheet1!$C7</f>
        <v>0.38810669841740053</v>
      </c>
      <c r="EZ151">
        <f>[167]Sheet1!$C7</f>
        <v>0.38810669841740053</v>
      </c>
      <c r="FA151">
        <f>[168]Sheet1!$C7</f>
        <v>0.3881066984174002</v>
      </c>
      <c r="FB151">
        <v>0.51196574411231632</v>
      </c>
    </row>
    <row r="152" spans="1:158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ED152">
        <f>[145]Sheet1!$C20</f>
        <v>0.34601905199180533</v>
      </c>
      <c r="EE152">
        <f>[146]Sheet1!$C20</f>
        <v>0.34471539619401459</v>
      </c>
      <c r="EF152">
        <f>[147]Sheet1!$C20</f>
        <v>0.35421983444961536</v>
      </c>
      <c r="EG152">
        <f>[148]Sheet1!$C20</f>
        <v>0.36383406389122003</v>
      </c>
      <c r="EH152">
        <f>[149]Sheet1!$C20</f>
        <v>0.36454508225383286</v>
      </c>
      <c r="EI152">
        <f>[150]Sheet1!$C20</f>
        <v>0.36336595379297543</v>
      </c>
      <c r="EJ152">
        <f>[151]Sheet1!$C20</f>
        <v>0.35978892067040302</v>
      </c>
      <c r="EK152">
        <f>[152]Sheet1!$C20</f>
        <v>0.35978892067040302</v>
      </c>
      <c r="EL152">
        <f>[153]Sheet1!$C20</f>
        <v>0.35978892067040302</v>
      </c>
      <c r="EM152">
        <f>[154]Sheet1!$C20</f>
        <v>0.35978892067040302</v>
      </c>
      <c r="EN152">
        <f>[155]Sheet1!$C20</f>
        <v>0.35978892067040302</v>
      </c>
      <c r="EO152">
        <f>[156]Sheet1!$C20</f>
        <v>0.35978892067040286</v>
      </c>
      <c r="EP152">
        <f>[157]Sheet1!$C8</f>
        <v>0.38627777170548544</v>
      </c>
      <c r="EQ152">
        <f>[158]Sheet1!$C8</f>
        <v>0.38627777170548544</v>
      </c>
      <c r="ER152">
        <f>[159]Sheet1!$C8</f>
        <v>0.38627777170548544</v>
      </c>
      <c r="ES152">
        <f>[160]Sheet1!$C8</f>
        <v>0.38627777170548544</v>
      </c>
      <c r="ET152">
        <f>[161]Sheet1!$C8</f>
        <v>0.38627777170548544</v>
      </c>
      <c r="EU152">
        <f>[162]Sheet1!$C8</f>
        <v>0.38627777170548544</v>
      </c>
      <c r="EV152">
        <f>[163]Sheet1!$C8</f>
        <v>0.38627777170548544</v>
      </c>
      <c r="EW152">
        <f>[164]Sheet1!$C8</f>
        <v>0.38627777170548544</v>
      </c>
      <c r="EX152">
        <f>[165]Sheet1!$C8</f>
        <v>0.38627777170548544</v>
      </c>
      <c r="EY152">
        <f>[166]Sheet1!$C8</f>
        <v>0.38627777170548544</v>
      </c>
      <c r="EZ152">
        <f>[167]Sheet1!$C8</f>
        <v>0.38627777170548544</v>
      </c>
      <c r="FA152">
        <f>[168]Sheet1!$C8</f>
        <v>0.38627777170548511</v>
      </c>
      <c r="FB152">
        <v>0.53710656456168937</v>
      </c>
    </row>
    <row r="153" spans="1:158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ED153">
        <f>[145]Sheet1!$C21</f>
        <v>0.34558726419206037</v>
      </c>
      <c r="EE153">
        <f>[146]Sheet1!$C21</f>
        <v>0.34428557776532154</v>
      </c>
      <c r="EF153">
        <f>[147]Sheet1!$C21</f>
        <v>0.35536284713254251</v>
      </c>
      <c r="EG153">
        <f>[148]Sheet1!$C21</f>
        <v>0.36322730202914882</v>
      </c>
      <c r="EH153">
        <f>[149]Sheet1!$C21</f>
        <v>0.36305548297641371</v>
      </c>
      <c r="EI153">
        <f>[150]Sheet1!$C21</f>
        <v>0.36077752324394657</v>
      </c>
      <c r="EJ153">
        <f>[151]Sheet1!$C21</f>
        <v>0.36076132845866832</v>
      </c>
      <c r="EK153">
        <f>[152]Sheet1!$C21</f>
        <v>0.35674488249303871</v>
      </c>
      <c r="EL153">
        <f>[153]Sheet1!$C21</f>
        <v>0.35674488249303871</v>
      </c>
      <c r="EM153">
        <f>[154]Sheet1!$C21</f>
        <v>0.35674488249303871</v>
      </c>
      <c r="EN153">
        <f>[155]Sheet1!$C21</f>
        <v>0.35674488249303871</v>
      </c>
      <c r="EO153">
        <f>[156]Sheet1!$C21</f>
        <v>0.3567448824930386</v>
      </c>
      <c r="EP153">
        <f>[157]Sheet1!$C9</f>
        <v>0.38094248889531629</v>
      </c>
      <c r="EQ153">
        <f>[158]Sheet1!$C9</f>
        <v>0.38094248889531629</v>
      </c>
      <c r="ER153">
        <f>[159]Sheet1!$C9</f>
        <v>0.38094248889531629</v>
      </c>
      <c r="ES153">
        <f>[160]Sheet1!$C9</f>
        <v>0.38094248889531629</v>
      </c>
      <c r="ET153">
        <f>[161]Sheet1!$C9</f>
        <v>0.38094248889531629</v>
      </c>
      <c r="EU153">
        <f>[162]Sheet1!$C9</f>
        <v>0.38094248889531629</v>
      </c>
      <c r="EV153">
        <f>[163]Sheet1!$C9</f>
        <v>0.38094248889531629</v>
      </c>
      <c r="EW153">
        <f>[164]Sheet1!$C9</f>
        <v>0.38094248889531629</v>
      </c>
      <c r="EX153">
        <f>[165]Sheet1!$C9</f>
        <v>0.38094248889531629</v>
      </c>
      <c r="EY153">
        <f>[166]Sheet1!$C9</f>
        <v>0.38094248889531629</v>
      </c>
      <c r="EZ153">
        <f>[167]Sheet1!$C9</f>
        <v>0.38094248889531629</v>
      </c>
      <c r="FA153">
        <f>[168]Sheet1!$C9</f>
        <v>0.38094248889531596</v>
      </c>
      <c r="FB153">
        <v>0.54432995840198439</v>
      </c>
    </row>
    <row r="154" spans="1:158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ED154">
        <f>[145]Sheet1!$C22</f>
        <v>0.345045393809426</v>
      </c>
      <c r="EE154">
        <f>[146]Sheet1!$C22</f>
        <v>0.34371779370420585</v>
      </c>
      <c r="EF154">
        <f>[147]Sheet1!$C22</f>
        <v>0.3540735649749211</v>
      </c>
      <c r="EG154">
        <f>[148]Sheet1!$C22</f>
        <v>0.36239889148560506</v>
      </c>
      <c r="EH154">
        <f>[149]Sheet1!$C22</f>
        <v>0.36206946091214443</v>
      </c>
      <c r="EI154">
        <f>[150]Sheet1!$C22</f>
        <v>0.35861840270635964</v>
      </c>
      <c r="EJ154">
        <f>[151]Sheet1!$C22</f>
        <v>0.35557447732333486</v>
      </c>
      <c r="EK154">
        <f>[152]Sheet1!$C22</f>
        <v>0.35230780457897232</v>
      </c>
      <c r="EL154">
        <f>[153]Sheet1!$C22</f>
        <v>0.35872101122540467</v>
      </c>
      <c r="EM154">
        <f>[154]Sheet1!$C22</f>
        <v>0.35872101122540467</v>
      </c>
      <c r="EN154">
        <f>[155]Sheet1!$C22</f>
        <v>0.35872101122540467</v>
      </c>
      <c r="EO154">
        <f>[156]Sheet1!$C22</f>
        <v>0.35872101122540456</v>
      </c>
      <c r="EP154">
        <f>[157]Sheet1!$C10</f>
        <v>0.38321066576058677</v>
      </c>
      <c r="EQ154">
        <f>[158]Sheet1!$C10</f>
        <v>0.38321066576058677</v>
      </c>
      <c r="ER154">
        <f>[159]Sheet1!$C10</f>
        <v>0.38321066576058677</v>
      </c>
      <c r="ES154">
        <f>[160]Sheet1!$C10</f>
        <v>0.38321066576058677</v>
      </c>
      <c r="ET154">
        <f>[161]Sheet1!$C10</f>
        <v>0.38321066576058677</v>
      </c>
      <c r="EU154">
        <f>[162]Sheet1!$C10</f>
        <v>0.38321066576058677</v>
      </c>
      <c r="EV154">
        <f>[163]Sheet1!$C10</f>
        <v>0.38321066576058677</v>
      </c>
      <c r="EW154">
        <f>[164]Sheet1!$C10</f>
        <v>0.38321066576058677</v>
      </c>
      <c r="EX154">
        <f>[165]Sheet1!$C10</f>
        <v>0.38321066576058677</v>
      </c>
      <c r="EY154">
        <f>[166]Sheet1!$C10</f>
        <v>0.38321066576058677</v>
      </c>
      <c r="EZ154">
        <f>[167]Sheet1!$C10</f>
        <v>0.38321066576058677</v>
      </c>
      <c r="FA154">
        <f>[168]Sheet1!$C10</f>
        <v>0.38321066576058638</v>
      </c>
      <c r="FB154">
        <v>0.52204875755942881</v>
      </c>
    </row>
    <row r="155" spans="1:158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ED155">
        <f>[145]Sheet1!$C23</f>
        <v>0.34470849900285433</v>
      </c>
      <c r="EE155">
        <f>[146]Sheet1!$C23</f>
        <v>0.34336875147405538</v>
      </c>
      <c r="EF155">
        <f>[147]Sheet1!$C23</f>
        <v>0.35328083562971652</v>
      </c>
      <c r="EG155">
        <f>[148]Sheet1!$C23</f>
        <v>0.36132340939649715</v>
      </c>
      <c r="EH155">
        <f>[149]Sheet1!$C23</f>
        <v>0.36188312730199945</v>
      </c>
      <c r="EI155">
        <f>[150]Sheet1!$C23</f>
        <v>0.35870282695162709</v>
      </c>
      <c r="EJ155">
        <f>[151]Sheet1!$C23</f>
        <v>0.35466911605366308</v>
      </c>
      <c r="EK155">
        <f>[152]Sheet1!$C23</f>
        <v>0.35235243227682517</v>
      </c>
      <c r="EL155">
        <f>[153]Sheet1!$C23</f>
        <v>0.35437556965191902</v>
      </c>
      <c r="EM155">
        <f>[154]Sheet1!$C23</f>
        <v>0.37608990279684773</v>
      </c>
      <c r="EN155">
        <f>[155]Sheet1!$C23</f>
        <v>0.37608990279684773</v>
      </c>
      <c r="EO155">
        <f>[156]Sheet1!$C23</f>
        <v>0.37608990279684767</v>
      </c>
      <c r="EP155">
        <f>[157]Sheet1!$C11</f>
        <v>0.40120514195779405</v>
      </c>
      <c r="EQ155">
        <f>[158]Sheet1!$C11</f>
        <v>0.40120514195779405</v>
      </c>
      <c r="ER155">
        <f>[159]Sheet1!$C11</f>
        <v>0.40120514195779405</v>
      </c>
      <c r="ES155">
        <f>[160]Sheet1!$C11</f>
        <v>0.40120514195779405</v>
      </c>
      <c r="ET155">
        <f>[161]Sheet1!$C11</f>
        <v>0.40120514195779405</v>
      </c>
      <c r="EU155">
        <f>[162]Sheet1!$C11</f>
        <v>0.40120514195779405</v>
      </c>
      <c r="EV155">
        <f>[163]Sheet1!$C11</f>
        <v>0.40120514195779405</v>
      </c>
      <c r="EW155">
        <f>[164]Sheet1!$C11</f>
        <v>0.40120514195779405</v>
      </c>
      <c r="EX155">
        <f>[165]Sheet1!$C11</f>
        <v>0.40120514195779405</v>
      </c>
      <c r="EY155">
        <f>[166]Sheet1!$C11</f>
        <v>0.40120514195779405</v>
      </c>
      <c r="EZ155">
        <f>[167]Sheet1!$C11</f>
        <v>0.40120514195779405</v>
      </c>
      <c r="FA155">
        <f>[168]Sheet1!$C11</f>
        <v>0.40120514195779372</v>
      </c>
      <c r="FB155">
        <v>0.55748995954188607</v>
      </c>
    </row>
    <row r="156" spans="1:158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ED156">
        <f>[145]Sheet1!$C24</f>
        <v>0.34427934263338583</v>
      </c>
      <c r="EE156">
        <f>[146]Sheet1!$C24</f>
        <v>0.34296277075658899</v>
      </c>
      <c r="EF156">
        <f>[147]Sheet1!$C24</f>
        <v>0.35308182572857766</v>
      </c>
      <c r="EG156">
        <f>[148]Sheet1!$C24</f>
        <v>0.36051055657745934</v>
      </c>
      <c r="EH156">
        <f>[149]Sheet1!$C24</f>
        <v>0.36063221621112529</v>
      </c>
      <c r="EI156">
        <f>[150]Sheet1!$C24</f>
        <v>0.35728641555812168</v>
      </c>
      <c r="EJ156">
        <f>[151]Sheet1!$C24</f>
        <v>0.35362721428438887</v>
      </c>
      <c r="EK156">
        <f>[152]Sheet1!$C24</f>
        <v>0.34941913461728136</v>
      </c>
      <c r="EL156">
        <f>[153]Sheet1!$C24</f>
        <v>0.35487453581316358</v>
      </c>
      <c r="EM156">
        <f>[154]Sheet1!$C24</f>
        <v>0.36558869776387692</v>
      </c>
      <c r="EN156">
        <f>[155]Sheet1!$C24</f>
        <v>0.37481632506103019</v>
      </c>
      <c r="EO156">
        <f>[156]Sheet1!$C24</f>
        <v>0.37481632506103013</v>
      </c>
      <c r="EP156">
        <f>[157]Sheet1!$C12</f>
        <v>0.3993532456436692</v>
      </c>
      <c r="EQ156">
        <f>[158]Sheet1!$C12</f>
        <v>0.3993532456436692</v>
      </c>
      <c r="ER156">
        <f>[159]Sheet1!$C12</f>
        <v>0.3993532456436692</v>
      </c>
      <c r="ES156">
        <f>[160]Sheet1!$C12</f>
        <v>0.3993532456436692</v>
      </c>
      <c r="ET156">
        <f>[161]Sheet1!$C12</f>
        <v>0.3993532456436692</v>
      </c>
      <c r="EU156">
        <f>[162]Sheet1!$C12</f>
        <v>0.3993532456436692</v>
      </c>
      <c r="EV156">
        <f>[163]Sheet1!$C12</f>
        <v>0.3993532456436692</v>
      </c>
      <c r="EW156">
        <f>[164]Sheet1!$C12</f>
        <v>0.3993532456436692</v>
      </c>
      <c r="EX156">
        <f>[165]Sheet1!$C12</f>
        <v>0.3993532456436692</v>
      </c>
      <c r="EY156">
        <f>[166]Sheet1!$C12</f>
        <v>0.3993532456436692</v>
      </c>
      <c r="EZ156">
        <f>[167]Sheet1!$C12</f>
        <v>0.3993532456436692</v>
      </c>
      <c r="FA156">
        <f>[168]Sheet1!$C12</f>
        <v>0.39935324564366875</v>
      </c>
      <c r="FB156">
        <v>0.55477319174268402</v>
      </c>
    </row>
    <row r="157" spans="1:158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ED157">
        <f>[145]Sheet1!$C25</f>
        <v>0.34386058262186608</v>
      </c>
      <c r="EE157">
        <f>[146]Sheet1!$C25</f>
        <v>0.34254430494798721</v>
      </c>
      <c r="EF157">
        <f>[147]Sheet1!$C25</f>
        <v>0.35217700662767037</v>
      </c>
      <c r="EG157">
        <f>[148]Sheet1!$C25</f>
        <v>0.35957803342230055</v>
      </c>
      <c r="EH157">
        <f>[149]Sheet1!$C25</f>
        <v>0.35985838462842107</v>
      </c>
      <c r="EI157">
        <f>[150]Sheet1!$C25</f>
        <v>0.35634627811545427</v>
      </c>
      <c r="EJ157">
        <f>[151]Sheet1!$C25</f>
        <v>0.35200911757732528</v>
      </c>
      <c r="EK157">
        <f>[152]Sheet1!$C25</f>
        <v>0.34807185062622592</v>
      </c>
      <c r="EL157">
        <f>[153]Sheet1!$C25</f>
        <v>0.3534395916200514</v>
      </c>
      <c r="EM157">
        <f>[154]Sheet1!$C25</f>
        <v>0.37050062836237346</v>
      </c>
      <c r="EN157">
        <f>[155]Sheet1!$C25</f>
        <v>0.37599554355565712</v>
      </c>
      <c r="EO157">
        <f>[156]Sheet1!$C25</f>
        <v>0.38230804584438904</v>
      </c>
      <c r="EP157">
        <f>[157]Sheet1!$C13</f>
        <v>0.40619390352847878</v>
      </c>
      <c r="EQ157">
        <f>[158]Sheet1!$C13</f>
        <v>0.40619390352847878</v>
      </c>
      <c r="ER157">
        <f>[159]Sheet1!$C13</f>
        <v>0.40619390352847878</v>
      </c>
      <c r="ES157">
        <f>[160]Sheet1!$C13</f>
        <v>0.40619390352847878</v>
      </c>
      <c r="ET157">
        <f>[161]Sheet1!$C13</f>
        <v>0.40619390352847878</v>
      </c>
      <c r="EU157">
        <f>[162]Sheet1!$C13</f>
        <v>0.40619390352847878</v>
      </c>
      <c r="EV157">
        <f>[163]Sheet1!$C13</f>
        <v>0.40619390352847878</v>
      </c>
      <c r="EW157">
        <f>[164]Sheet1!$C13</f>
        <v>0.40619390352847878</v>
      </c>
      <c r="EX157">
        <f>[165]Sheet1!$C13</f>
        <v>0.40619390352847878</v>
      </c>
      <c r="EY157">
        <f>[166]Sheet1!$C13</f>
        <v>0.40619390352847878</v>
      </c>
      <c r="EZ157">
        <f>[167]Sheet1!$C13</f>
        <v>0.40619390352847878</v>
      </c>
      <c r="FA157">
        <f>[168]Sheet1!$C13</f>
        <v>0.40619390352847834</v>
      </c>
      <c r="FB157">
        <v>0.54116863956223715</v>
      </c>
    </row>
    <row r="158" spans="1:158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158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158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0FC-3523-4036-B45B-F2E2D789C622}">
  <dimension ref="A1:FA169"/>
  <sheetViews>
    <sheetView workbookViewId="0">
      <pane xSplit="1" ySplit="1" topLeftCell="EB147" activePane="bottomRight" state="frozen"/>
      <selection pane="topRight" activeCell="B1" sqref="B1"/>
      <selection pane="bottomLeft" activeCell="A2" sqref="A2"/>
      <selection pane="bottomRight" activeCell="EP146" sqref="EP146"/>
    </sheetView>
  </sheetViews>
  <sheetFormatPr defaultRowHeight="14.4" x14ac:dyDescent="0.3"/>
  <cols>
    <col min="2" max="2" width="12" bestFit="1" customWidth="1"/>
    <col min="14" max="14" width="15.44140625" customWidth="1"/>
    <col min="26" max="26" width="12" bestFit="1" customWidth="1"/>
    <col min="38" max="38" width="12" bestFit="1" customWidth="1"/>
    <col min="86" max="86" width="12" bestFit="1" customWidth="1"/>
    <col min="110" max="110" width="12" bestFit="1" customWidth="1"/>
    <col min="122" max="122" width="12" bestFit="1" customWidth="1"/>
    <col min="134" max="134" width="12" bestFit="1" customWidth="1"/>
    <col min="146" max="146" width="11" bestFit="1" customWidth="1"/>
  </cols>
  <sheetData>
    <row r="1" spans="1:157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 s="1">
        <v>39448</v>
      </c>
      <c r="B2">
        <f>ABS(Sheet1!B2-Sheet1!$N2)</f>
        <v>5.6837200064668858E-4</v>
      </c>
      <c r="C2">
        <f>ABS(Sheet1!C2-Sheet1!$N2)</f>
        <v>5.6837200064663307E-4</v>
      </c>
      <c r="D2">
        <f>ABS(Sheet1!D2-Sheet1!$N2)</f>
        <v>5.6837200064663307E-4</v>
      </c>
      <c r="E2">
        <f>ABS(Sheet1!E2-Sheet1!$N2)</f>
        <v>5.6837200064663307E-4</v>
      </c>
      <c r="F2">
        <f>ABS(Sheet1!F2-Sheet1!$N2)</f>
        <v>5.6837200064663307E-4</v>
      </c>
      <c r="G2">
        <f>ABS(Sheet1!G2-Sheet1!$N2)</f>
        <v>5.6837200064663307E-4</v>
      </c>
      <c r="H2">
        <f>ABS(Sheet1!H2-Sheet1!$N2)</f>
        <v>5.6837200064663307E-4</v>
      </c>
      <c r="I2">
        <f>ABS(Sheet1!I2-Sheet1!$N2)</f>
        <v>5.6837200064663307E-4</v>
      </c>
      <c r="J2">
        <f>ABS(Sheet1!J2-Sheet1!$N2)</f>
        <v>5.6837200064663307E-4</v>
      </c>
      <c r="K2">
        <f>ABS(Sheet1!K2-Sheet1!$N2)</f>
        <v>5.6837200064663307E-4</v>
      </c>
      <c r="L2">
        <f>ABS(Sheet1!L2-Sheet1!$N2)</f>
        <v>5.6837200064663307E-4</v>
      </c>
      <c r="M2">
        <f>ABS(Sheet1!M2-Sheet1!$N2)</f>
        <v>5.683720006467996E-4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>
        <v>39479</v>
      </c>
      <c r="B3">
        <f>ABS(Sheet1!B3-Sheet1!$N3)</f>
        <v>1.3032390193422505E-2</v>
      </c>
      <c r="C3">
        <f>ABS(Sheet1!C3-Sheet1!$N3)</f>
        <v>1.3032390193422505E-2</v>
      </c>
      <c r="D3">
        <f>ABS(Sheet1!D3-Sheet1!$N3)</f>
        <v>1.3032390193422505E-2</v>
      </c>
      <c r="E3">
        <f>ABS(Sheet1!E3-Sheet1!$N3)</f>
        <v>1.3032390193422505E-2</v>
      </c>
      <c r="F3">
        <f>ABS(Sheet1!F3-Sheet1!$N3)</f>
        <v>1.3032390193422505E-2</v>
      </c>
      <c r="G3">
        <f>ABS(Sheet1!G3-Sheet1!$N3)</f>
        <v>1.3032390193422505E-2</v>
      </c>
      <c r="H3">
        <f>ABS(Sheet1!H3-Sheet1!$N3)</f>
        <v>1.3032390193422505E-2</v>
      </c>
      <c r="I3">
        <f>ABS(Sheet1!I3-Sheet1!$N3)</f>
        <v>1.3032390193422505E-2</v>
      </c>
      <c r="J3">
        <f>ABS(Sheet1!J3-Sheet1!$N3)</f>
        <v>1.3032390193422505E-2</v>
      </c>
      <c r="K3">
        <f>ABS(Sheet1!K3-Sheet1!$N3)</f>
        <v>1.3032390193422505E-2</v>
      </c>
      <c r="L3">
        <f>ABS(Sheet1!L3-Sheet1!$N3)</f>
        <v>1.3032390193422505E-2</v>
      </c>
      <c r="M3">
        <f>ABS(Sheet1!M3-Sheet1!$N3)</f>
        <v>1.3032390193422283E-2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 s="1">
        <v>39508</v>
      </c>
      <c r="B4">
        <f>ABS(Sheet1!B4-Sheet1!$N4)</f>
        <v>4.1439155449081722E-2</v>
      </c>
      <c r="C4">
        <f>ABS(Sheet1!C4-Sheet1!$N4)</f>
        <v>4.1439155449081722E-2</v>
      </c>
      <c r="D4">
        <f>ABS(Sheet1!D4-Sheet1!$N4)</f>
        <v>4.1439155449081722E-2</v>
      </c>
      <c r="E4">
        <f>ABS(Sheet1!E4-Sheet1!$N4)</f>
        <v>4.1439155449081722E-2</v>
      </c>
      <c r="F4">
        <f>ABS(Sheet1!F4-Sheet1!$N4)</f>
        <v>4.1439155449081722E-2</v>
      </c>
      <c r="G4">
        <f>ABS(Sheet1!G4-Sheet1!$N4)</f>
        <v>4.1439155449081722E-2</v>
      </c>
      <c r="H4">
        <f>ABS(Sheet1!H4-Sheet1!$N4)</f>
        <v>4.1439155449081722E-2</v>
      </c>
      <c r="I4">
        <f>ABS(Sheet1!I4-Sheet1!$N4)</f>
        <v>4.1439155449081722E-2</v>
      </c>
      <c r="J4">
        <f>ABS(Sheet1!J4-Sheet1!$N4)</f>
        <v>4.1439155449081722E-2</v>
      </c>
      <c r="K4">
        <f>ABS(Sheet1!K4-Sheet1!$N4)</f>
        <v>4.1439155449081722E-2</v>
      </c>
      <c r="L4">
        <f>ABS(Sheet1!L4-Sheet1!$N4)</f>
        <v>4.1439155449081722E-2</v>
      </c>
      <c r="M4">
        <f>ABS(Sheet1!M4-Sheet1!$N4)</f>
        <v>4.1439155449081444E-2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 s="1">
        <v>39539</v>
      </c>
      <c r="B5">
        <f>ABS(Sheet1!B5-Sheet1!$N5)</f>
        <v>3.5120829516042673E-2</v>
      </c>
      <c r="C5">
        <f>ABS(Sheet1!C5-Sheet1!$N5)</f>
        <v>3.5120829516042618E-2</v>
      </c>
      <c r="D5">
        <f>ABS(Sheet1!D5-Sheet1!$N5)</f>
        <v>3.5120829516042618E-2</v>
      </c>
      <c r="E5">
        <f>ABS(Sheet1!E5-Sheet1!$N5)</f>
        <v>3.5120829516042618E-2</v>
      </c>
      <c r="F5">
        <f>ABS(Sheet1!F5-Sheet1!$N5)</f>
        <v>3.5120829516042618E-2</v>
      </c>
      <c r="G5">
        <f>ABS(Sheet1!G5-Sheet1!$N5)</f>
        <v>3.5120829516042618E-2</v>
      </c>
      <c r="H5">
        <f>ABS(Sheet1!H5-Sheet1!$N5)</f>
        <v>3.5120829516042618E-2</v>
      </c>
      <c r="I5">
        <f>ABS(Sheet1!I5-Sheet1!$N5)</f>
        <v>3.5120829516042618E-2</v>
      </c>
      <c r="J5">
        <f>ABS(Sheet1!J5-Sheet1!$N5)</f>
        <v>3.5120829516042618E-2</v>
      </c>
      <c r="K5">
        <f>ABS(Sheet1!K5-Sheet1!$N5)</f>
        <v>3.5120829516042618E-2</v>
      </c>
      <c r="L5">
        <f>ABS(Sheet1!L5-Sheet1!$N5)</f>
        <v>3.5120829516042618E-2</v>
      </c>
      <c r="M5">
        <f>ABS(Sheet1!M5-Sheet1!$N5)</f>
        <v>3.5120829516042229E-2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 s="1">
        <v>39569</v>
      </c>
      <c r="B6">
        <f>ABS(Sheet1!B6-Sheet1!$N6)</f>
        <v>8.5463645250246079E-3</v>
      </c>
      <c r="C6">
        <f>ABS(Sheet1!C6-Sheet1!$N6)</f>
        <v>8.5463645250245523E-3</v>
      </c>
      <c r="D6">
        <f>ABS(Sheet1!D6-Sheet1!$N6)</f>
        <v>8.5463645250245523E-3</v>
      </c>
      <c r="E6">
        <f>ABS(Sheet1!E6-Sheet1!$N6)</f>
        <v>8.5463645250245523E-3</v>
      </c>
      <c r="F6">
        <f>ABS(Sheet1!F6-Sheet1!$N6)</f>
        <v>8.5463645250245523E-3</v>
      </c>
      <c r="G6">
        <f>ABS(Sheet1!G6-Sheet1!$N6)</f>
        <v>8.5463645250245523E-3</v>
      </c>
      <c r="H6">
        <f>ABS(Sheet1!H6-Sheet1!$N6)</f>
        <v>8.5463645250245523E-3</v>
      </c>
      <c r="I6">
        <f>ABS(Sheet1!I6-Sheet1!$N6)</f>
        <v>8.5463645250245523E-3</v>
      </c>
      <c r="J6">
        <f>ABS(Sheet1!J6-Sheet1!$N6)</f>
        <v>8.5463645250245523E-3</v>
      </c>
      <c r="K6">
        <f>ABS(Sheet1!K6-Sheet1!$N6)</f>
        <v>8.5463645250245523E-3</v>
      </c>
      <c r="L6">
        <f>ABS(Sheet1!L6-Sheet1!$N6)</f>
        <v>8.5463645250245523E-3</v>
      </c>
      <c r="M6">
        <f>ABS(Sheet1!M6-Sheet1!$N6)</f>
        <v>8.5463645250239972E-3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 s="1">
        <v>39600</v>
      </c>
      <c r="B7">
        <f>ABS(Sheet1!B7-Sheet1!$N7)</f>
        <v>2.4521001369857909E-2</v>
      </c>
      <c r="C7">
        <f>ABS(Sheet1!C7-Sheet1!$N7)</f>
        <v>2.4521001369857964E-2</v>
      </c>
      <c r="D7">
        <f>ABS(Sheet1!D7-Sheet1!$N7)</f>
        <v>2.4521001369857964E-2</v>
      </c>
      <c r="E7">
        <f>ABS(Sheet1!E7-Sheet1!$N7)</f>
        <v>2.4521001369857964E-2</v>
      </c>
      <c r="F7">
        <f>ABS(Sheet1!F7-Sheet1!$N7)</f>
        <v>2.4521001369857964E-2</v>
      </c>
      <c r="G7">
        <f>ABS(Sheet1!G7-Sheet1!$N7)</f>
        <v>2.4521001369857964E-2</v>
      </c>
      <c r="H7">
        <f>ABS(Sheet1!H7-Sheet1!$N7)</f>
        <v>2.4521001369857964E-2</v>
      </c>
      <c r="I7">
        <f>ABS(Sheet1!I7-Sheet1!$N7)</f>
        <v>2.4521001369857964E-2</v>
      </c>
      <c r="J7">
        <f>ABS(Sheet1!J7-Sheet1!$N7)</f>
        <v>2.4521001369857964E-2</v>
      </c>
      <c r="K7">
        <f>ABS(Sheet1!K7-Sheet1!$N7)</f>
        <v>2.4521001369857964E-2</v>
      </c>
      <c r="L7">
        <f>ABS(Sheet1!L7-Sheet1!$N7)</f>
        <v>2.4521001369857964E-2</v>
      </c>
      <c r="M7">
        <f>ABS(Sheet1!M7-Sheet1!$N7)</f>
        <v>2.4521001369857021E-2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 s="1">
        <v>39630</v>
      </c>
      <c r="B8">
        <f>ABS(Sheet1!B8-Sheet1!$N8)</f>
        <v>5.9439996742743362E-3</v>
      </c>
      <c r="C8">
        <f>ABS(Sheet1!C8-Sheet1!$N8)</f>
        <v>5.9439996742743917E-3</v>
      </c>
      <c r="D8">
        <f>ABS(Sheet1!D8-Sheet1!$N8)</f>
        <v>5.9439996742743917E-3</v>
      </c>
      <c r="E8">
        <f>ABS(Sheet1!E8-Sheet1!$N8)</f>
        <v>5.9439996742743917E-3</v>
      </c>
      <c r="F8">
        <f>ABS(Sheet1!F8-Sheet1!$N8)</f>
        <v>5.9439996742743917E-3</v>
      </c>
      <c r="G8">
        <f>ABS(Sheet1!G8-Sheet1!$N8)</f>
        <v>5.9439996742743917E-3</v>
      </c>
      <c r="H8">
        <f>ABS(Sheet1!H8-Sheet1!$N8)</f>
        <v>5.9439996742743917E-3</v>
      </c>
      <c r="I8">
        <f>ABS(Sheet1!I8-Sheet1!$N8)</f>
        <v>5.9439996742743917E-3</v>
      </c>
      <c r="J8">
        <f>ABS(Sheet1!J8-Sheet1!$N8)</f>
        <v>5.9439996742743917E-3</v>
      </c>
      <c r="K8">
        <f>ABS(Sheet1!K8-Sheet1!$N8)</f>
        <v>5.9439996742743917E-3</v>
      </c>
      <c r="L8">
        <f>ABS(Sheet1!L8-Sheet1!$N8)</f>
        <v>5.9439996742743917E-3</v>
      </c>
      <c r="M8">
        <f>ABS(Sheet1!M8-Sheet1!$N8)</f>
        <v>5.9439996742750578E-3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 s="1">
        <v>39661</v>
      </c>
      <c r="B9">
        <f>ABS(Sheet1!B9-Sheet1!$N9)</f>
        <v>6.1546982177479115E-2</v>
      </c>
      <c r="C9">
        <f>ABS(Sheet1!C9-Sheet1!$N9)</f>
        <v>6.1546982177479059E-2</v>
      </c>
      <c r="D9">
        <f>ABS(Sheet1!D9-Sheet1!$N9)</f>
        <v>6.1546982177479059E-2</v>
      </c>
      <c r="E9">
        <f>ABS(Sheet1!E9-Sheet1!$N9)</f>
        <v>6.1546982177479059E-2</v>
      </c>
      <c r="F9">
        <f>ABS(Sheet1!F9-Sheet1!$N9)</f>
        <v>6.1546982177479059E-2</v>
      </c>
      <c r="G9">
        <f>ABS(Sheet1!G9-Sheet1!$N9)</f>
        <v>6.1546982177479059E-2</v>
      </c>
      <c r="H9">
        <f>ABS(Sheet1!H9-Sheet1!$N9)</f>
        <v>6.1546982177479059E-2</v>
      </c>
      <c r="I9">
        <f>ABS(Sheet1!I9-Sheet1!$N9)</f>
        <v>6.1546982177479059E-2</v>
      </c>
      <c r="J9">
        <f>ABS(Sheet1!J9-Sheet1!$N9)</f>
        <v>6.1546982177479059E-2</v>
      </c>
      <c r="K9">
        <f>ABS(Sheet1!K9-Sheet1!$N9)</f>
        <v>6.1546982177479059E-2</v>
      </c>
      <c r="L9">
        <f>ABS(Sheet1!L9-Sheet1!$N9)</f>
        <v>6.1546982177479059E-2</v>
      </c>
      <c r="M9">
        <f>ABS(Sheet1!M9-Sheet1!$N9)</f>
        <v>6.1546982177477783E-2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 s="1">
        <v>39692</v>
      </c>
      <c r="B10">
        <f>ABS(Sheet1!B10-Sheet1!$N10)</f>
        <v>4.1956614781017976E-2</v>
      </c>
      <c r="C10">
        <f>ABS(Sheet1!C10-Sheet1!$N10)</f>
        <v>4.1956614781017865E-2</v>
      </c>
      <c r="D10">
        <f>ABS(Sheet1!D10-Sheet1!$N10)</f>
        <v>4.1956614781017865E-2</v>
      </c>
      <c r="E10">
        <f>ABS(Sheet1!E10-Sheet1!$N10)</f>
        <v>4.1956614781017865E-2</v>
      </c>
      <c r="F10">
        <f>ABS(Sheet1!F10-Sheet1!$N10)</f>
        <v>4.1956614781017865E-2</v>
      </c>
      <c r="G10">
        <f>ABS(Sheet1!G10-Sheet1!$N10)</f>
        <v>4.1956614781017865E-2</v>
      </c>
      <c r="H10">
        <f>ABS(Sheet1!H10-Sheet1!$N10)</f>
        <v>4.1956614781017865E-2</v>
      </c>
      <c r="I10">
        <f>ABS(Sheet1!I10-Sheet1!$N10)</f>
        <v>4.1956614781017865E-2</v>
      </c>
      <c r="J10">
        <f>ABS(Sheet1!J10-Sheet1!$N10)</f>
        <v>4.1956614781017865E-2</v>
      </c>
      <c r="K10">
        <f>ABS(Sheet1!K10-Sheet1!$N10)</f>
        <v>4.1956614781017865E-2</v>
      </c>
      <c r="L10">
        <f>ABS(Sheet1!L10-Sheet1!$N10)</f>
        <v>4.1956614781017865E-2</v>
      </c>
      <c r="M10">
        <f>ABS(Sheet1!M10-Sheet1!$N10)</f>
        <v>4.1956614781016199E-2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 s="1">
        <v>39722</v>
      </c>
      <c r="B11">
        <f>ABS(Sheet1!B11-Sheet1!$N11)</f>
        <v>7.8751745179848009E-2</v>
      </c>
      <c r="C11">
        <f>ABS(Sheet1!C11-Sheet1!$N11)</f>
        <v>7.8751745179847843E-2</v>
      </c>
      <c r="D11">
        <f>ABS(Sheet1!D11-Sheet1!$N11)</f>
        <v>7.8751745179847843E-2</v>
      </c>
      <c r="E11">
        <f>ABS(Sheet1!E11-Sheet1!$N11)</f>
        <v>7.8751745179847843E-2</v>
      </c>
      <c r="F11">
        <f>ABS(Sheet1!F11-Sheet1!$N11)</f>
        <v>7.8751745179847843E-2</v>
      </c>
      <c r="G11">
        <f>ABS(Sheet1!G11-Sheet1!$N11)</f>
        <v>7.8751745179847843E-2</v>
      </c>
      <c r="H11">
        <f>ABS(Sheet1!H11-Sheet1!$N11)</f>
        <v>7.8751745179847843E-2</v>
      </c>
      <c r="I11">
        <f>ABS(Sheet1!I11-Sheet1!$N11)</f>
        <v>7.8751745179847843E-2</v>
      </c>
      <c r="J11">
        <f>ABS(Sheet1!J11-Sheet1!$N11)</f>
        <v>7.8751745179847843E-2</v>
      </c>
      <c r="K11">
        <f>ABS(Sheet1!K11-Sheet1!$N11)</f>
        <v>7.8751745179847843E-2</v>
      </c>
      <c r="L11">
        <f>ABS(Sheet1!L11-Sheet1!$N11)</f>
        <v>7.8751745179847843E-2</v>
      </c>
      <c r="M11">
        <f>ABS(Sheet1!M11-Sheet1!$N11)</f>
        <v>7.8751745179845845E-2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3">
      <c r="A12" s="1">
        <v>39753</v>
      </c>
      <c r="B12">
        <f>ABS(Sheet1!B12-Sheet1!$N12)</f>
        <v>5.1516965296497685E-2</v>
      </c>
      <c r="C12">
        <f>ABS(Sheet1!C12-Sheet1!$N12)</f>
        <v>5.1516965296497408E-2</v>
      </c>
      <c r="D12">
        <f>ABS(Sheet1!D12-Sheet1!$N12)</f>
        <v>5.1516965296497408E-2</v>
      </c>
      <c r="E12">
        <f>ABS(Sheet1!E12-Sheet1!$N12)</f>
        <v>5.1516965296497408E-2</v>
      </c>
      <c r="F12">
        <f>ABS(Sheet1!F12-Sheet1!$N12)</f>
        <v>5.1516965296497408E-2</v>
      </c>
      <c r="G12">
        <f>ABS(Sheet1!G12-Sheet1!$N12)</f>
        <v>5.1516965296497408E-2</v>
      </c>
      <c r="H12">
        <f>ABS(Sheet1!H12-Sheet1!$N12)</f>
        <v>5.1516965296497408E-2</v>
      </c>
      <c r="I12">
        <f>ABS(Sheet1!I12-Sheet1!$N12)</f>
        <v>5.1516965296497408E-2</v>
      </c>
      <c r="J12">
        <f>ABS(Sheet1!J12-Sheet1!$N12)</f>
        <v>5.1516965296497408E-2</v>
      </c>
      <c r="K12">
        <f>ABS(Sheet1!K12-Sheet1!$N12)</f>
        <v>5.1516965296497408E-2</v>
      </c>
      <c r="L12">
        <f>ABS(Sheet1!L12-Sheet1!$N12)</f>
        <v>5.1516965296497408E-2</v>
      </c>
      <c r="M12">
        <f>ABS(Sheet1!M12-Sheet1!$N12)</f>
        <v>5.1516965296494743E-2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3">
      <c r="A13" s="1">
        <v>39783</v>
      </c>
      <c r="B13">
        <f>ABS(Sheet1!B13-Sheet1!$N13)</f>
        <v>7.3160011341622921E-2</v>
      </c>
      <c r="C13">
        <f>ABS(Sheet1!C13-Sheet1!$N13)</f>
        <v>7.3160011341622866E-2</v>
      </c>
      <c r="D13">
        <f>ABS(Sheet1!D13-Sheet1!$N13)</f>
        <v>7.3160011341622866E-2</v>
      </c>
      <c r="E13">
        <f>ABS(Sheet1!E13-Sheet1!$N13)</f>
        <v>7.3160011341622866E-2</v>
      </c>
      <c r="F13">
        <f>ABS(Sheet1!F13-Sheet1!$N13)</f>
        <v>7.3160011341622866E-2</v>
      </c>
      <c r="G13">
        <f>ABS(Sheet1!G13-Sheet1!$N13)</f>
        <v>7.3160011341622866E-2</v>
      </c>
      <c r="H13">
        <f>ABS(Sheet1!H13-Sheet1!$N13)</f>
        <v>7.3160011341622866E-2</v>
      </c>
      <c r="I13">
        <f>ABS(Sheet1!I13-Sheet1!$N13)</f>
        <v>7.3160011341622866E-2</v>
      </c>
      <c r="J13">
        <f>ABS(Sheet1!J13-Sheet1!$N13)</f>
        <v>7.3160011341622866E-2</v>
      </c>
      <c r="K13">
        <f>ABS(Sheet1!K13-Sheet1!$N13)</f>
        <v>7.3160011341622866E-2</v>
      </c>
      <c r="L13">
        <f>ABS(Sheet1!L13-Sheet1!$N13)</f>
        <v>7.3160011341622866E-2</v>
      </c>
      <c r="M13">
        <f>ABS(Sheet1!M13-Sheet1!$N13)</f>
        <v>7.3160011341619369E-2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3">
      <c r="A14" s="1">
        <v>39814</v>
      </c>
      <c r="B14">
        <f>ABS(Sheet1!B14-Sheet1!$Z14)</f>
        <v>6.3778664360700565E-2</v>
      </c>
      <c r="C14">
        <f>ABS(Sheet1!C14-Sheet1!$Z14)</f>
        <v>6.3778664360700454E-2</v>
      </c>
      <c r="D14">
        <f>ABS(Sheet1!D14-Sheet1!$Z14)</f>
        <v>6.3778664360700454E-2</v>
      </c>
      <c r="E14">
        <f>ABS(Sheet1!E14-Sheet1!$Z14)</f>
        <v>6.3778664360700454E-2</v>
      </c>
      <c r="F14">
        <f>ABS(Sheet1!F14-Sheet1!$Z14)</f>
        <v>6.3778664360700454E-2</v>
      </c>
      <c r="G14">
        <f>ABS(Sheet1!G14-Sheet1!$Z14)</f>
        <v>6.3778664360700454E-2</v>
      </c>
      <c r="H14">
        <f>ABS(Sheet1!H14-Sheet1!$Z14)</f>
        <v>6.3778664360700454E-2</v>
      </c>
      <c r="I14">
        <f>ABS(Sheet1!I14-Sheet1!$Z14)</f>
        <v>6.3778664360700454E-2</v>
      </c>
      <c r="J14">
        <f>ABS(Sheet1!J14-Sheet1!$Z14)</f>
        <v>6.3778664360700454E-2</v>
      </c>
      <c r="K14">
        <f>ABS(Sheet1!K14-Sheet1!$Z14)</f>
        <v>6.3778664360700454E-2</v>
      </c>
      <c r="L14">
        <f>ABS(Sheet1!L14-Sheet1!$Z14)</f>
        <v>6.3778664360700454E-2</v>
      </c>
      <c r="M14">
        <f>ABS(Sheet1!M14-Sheet1!$Z14)</f>
        <v>6.377866436069668E-2</v>
      </c>
      <c r="N14">
        <f>ABS(Sheet1!N14-Sheet1!Z14)</f>
        <v>4.0423234116697959E-2</v>
      </c>
      <c r="O14">
        <f>ABS(Sheet1!O14-Sheet1!AA14)</f>
        <v>4.0423234116697959E-2</v>
      </c>
      <c r="P14">
        <f>ABS(Sheet1!P14-Sheet1!AB14)</f>
        <v>4.0423234116697959E-2</v>
      </c>
      <c r="Q14">
        <f>ABS(Sheet1!Q14-Sheet1!AC14)</f>
        <v>4.0423234116697959E-2</v>
      </c>
      <c r="R14">
        <f>ABS(Sheet1!R14-Sheet1!AD14)</f>
        <v>4.0423234116697959E-2</v>
      </c>
      <c r="S14">
        <f>ABS(Sheet1!S14-Sheet1!AE14)</f>
        <v>4.0423234116697959E-2</v>
      </c>
      <c r="T14">
        <f>ABS(Sheet1!T14-Sheet1!AF14)</f>
        <v>4.0423234116697959E-2</v>
      </c>
      <c r="U14">
        <f>ABS(Sheet1!U14-Sheet1!AG14)</f>
        <v>4.0423234116697959E-2</v>
      </c>
      <c r="V14">
        <f>ABS(Sheet1!V14-Sheet1!AH14)</f>
        <v>4.0423234116697959E-2</v>
      </c>
      <c r="W14">
        <f>ABS(Sheet1!W14-Sheet1!AI14)</f>
        <v>4.0423234116697959E-2</v>
      </c>
      <c r="X14">
        <f>ABS(Sheet1!X14-Sheet1!AJ14)</f>
        <v>4.0423234116697959E-2</v>
      </c>
      <c r="Y14">
        <f>ABS(Sheet1!Y14-Sheet1!AK14)</f>
        <v>4.0423234116697848E-2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3">
      <c r="A15" s="1">
        <v>39845</v>
      </c>
      <c r="B15">
        <f>ABS(Sheet1!B15-Sheet1!$Z15)</f>
        <v>0.20411227173020263</v>
      </c>
      <c r="C15">
        <f>ABS(Sheet1!C15-Sheet1!$Z15)</f>
        <v>0.18005297528820757</v>
      </c>
      <c r="D15">
        <f>ABS(Sheet1!D15-Sheet1!$Z15)</f>
        <v>0.18005297528820757</v>
      </c>
      <c r="E15">
        <f>ABS(Sheet1!E15-Sheet1!$Z15)</f>
        <v>0.18005297528820757</v>
      </c>
      <c r="F15">
        <f>ABS(Sheet1!F15-Sheet1!$Z15)</f>
        <v>0.18005297528820757</v>
      </c>
      <c r="G15">
        <f>ABS(Sheet1!G15-Sheet1!$Z15)</f>
        <v>0.18005297528820757</v>
      </c>
      <c r="H15">
        <f>ABS(Sheet1!H15-Sheet1!$Z15)</f>
        <v>0.18005297528820757</v>
      </c>
      <c r="I15">
        <f>ABS(Sheet1!I15-Sheet1!$Z15)</f>
        <v>0.18005297528820757</v>
      </c>
      <c r="J15">
        <f>ABS(Sheet1!J15-Sheet1!$Z15)</f>
        <v>0.18005297528820757</v>
      </c>
      <c r="K15">
        <f>ABS(Sheet1!K15-Sheet1!$Z15)</f>
        <v>0.18005297528820757</v>
      </c>
      <c r="L15">
        <f>ABS(Sheet1!L15-Sheet1!$Z15)</f>
        <v>0.18005297528820757</v>
      </c>
      <c r="M15">
        <f>ABS(Sheet1!M15-Sheet1!$Z15)</f>
        <v>0.1800529752882018</v>
      </c>
      <c r="N15">
        <f>ABS(Sheet1!N15-Sheet1!Z15)</f>
        <v>1.7976896891318872E-2</v>
      </c>
      <c r="O15">
        <f>ABS(Sheet1!O15-Sheet1!AA15)</f>
        <v>1.7976896891318872E-2</v>
      </c>
      <c r="P15">
        <f>ABS(Sheet1!P15-Sheet1!AB15)</f>
        <v>1.7976896891318872E-2</v>
      </c>
      <c r="Q15">
        <f>ABS(Sheet1!Q15-Sheet1!AC15)</f>
        <v>1.7976896891318872E-2</v>
      </c>
      <c r="R15">
        <f>ABS(Sheet1!R15-Sheet1!AD15)</f>
        <v>1.7976896891318872E-2</v>
      </c>
      <c r="S15">
        <f>ABS(Sheet1!S15-Sheet1!AE15)</f>
        <v>1.7976896891318872E-2</v>
      </c>
      <c r="T15">
        <f>ABS(Sheet1!T15-Sheet1!AF15)</f>
        <v>1.7976896891318872E-2</v>
      </c>
      <c r="U15">
        <f>ABS(Sheet1!U15-Sheet1!AG15)</f>
        <v>1.7976896891318872E-2</v>
      </c>
      <c r="V15">
        <f>ABS(Sheet1!V15-Sheet1!AH15)</f>
        <v>1.7976896891318872E-2</v>
      </c>
      <c r="W15">
        <f>ABS(Sheet1!W15-Sheet1!AI15)</f>
        <v>1.7976896891318872E-2</v>
      </c>
      <c r="X15">
        <f>ABS(Sheet1!X15-Sheet1!AJ15)</f>
        <v>1.7976896891318872E-2</v>
      </c>
      <c r="Y15">
        <f>ABS(Sheet1!Y15-Sheet1!AK15)</f>
        <v>1.7976896891318817E-2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3">
      <c r="A16" s="1">
        <v>39873</v>
      </c>
      <c r="B16">
        <f>ABS(Sheet1!B16-Sheet1!$Z16)</f>
        <v>9.057767398559724E-2</v>
      </c>
      <c r="C16">
        <f>ABS(Sheet1!C16-Sheet1!$Z16)</f>
        <v>7.3251448746617043E-2</v>
      </c>
      <c r="D16">
        <f>ABS(Sheet1!D16-Sheet1!$Z16)</f>
        <v>9.2194851974179204E-2</v>
      </c>
      <c r="E16">
        <f>ABS(Sheet1!E16-Sheet1!$Z16)</f>
        <v>9.2194851974179204E-2</v>
      </c>
      <c r="F16">
        <f>ABS(Sheet1!F16-Sheet1!$Z16)</f>
        <v>9.2194851974179204E-2</v>
      </c>
      <c r="G16">
        <f>ABS(Sheet1!G16-Sheet1!$Z16)</f>
        <v>9.2194851974179204E-2</v>
      </c>
      <c r="H16">
        <f>ABS(Sheet1!H16-Sheet1!$Z16)</f>
        <v>9.2194851974179204E-2</v>
      </c>
      <c r="I16">
        <f>ABS(Sheet1!I16-Sheet1!$Z16)</f>
        <v>9.2194851974179204E-2</v>
      </c>
      <c r="J16">
        <f>ABS(Sheet1!J16-Sheet1!$Z16)</f>
        <v>9.2194851974179204E-2</v>
      </c>
      <c r="K16">
        <f>ABS(Sheet1!K16-Sheet1!$Z16)</f>
        <v>9.2194851974179204E-2</v>
      </c>
      <c r="L16">
        <f>ABS(Sheet1!L16-Sheet1!$Z16)</f>
        <v>9.2194851974179204E-2</v>
      </c>
      <c r="M16">
        <f>ABS(Sheet1!M16-Sheet1!$Z16)</f>
        <v>9.219485197417232E-2</v>
      </c>
      <c r="N16">
        <f>ABS(Sheet1!N16-Sheet1!Z16)</f>
        <v>1.227795993727665E-2</v>
      </c>
      <c r="O16">
        <f>ABS(Sheet1!O16-Sheet1!AA16)</f>
        <v>1.227795993727665E-2</v>
      </c>
      <c r="P16">
        <f>ABS(Sheet1!P16-Sheet1!AB16)</f>
        <v>1.227795993727665E-2</v>
      </c>
      <c r="Q16">
        <f>ABS(Sheet1!Q16-Sheet1!AC16)</f>
        <v>1.227795993727665E-2</v>
      </c>
      <c r="R16">
        <f>ABS(Sheet1!R16-Sheet1!AD16)</f>
        <v>1.227795993727665E-2</v>
      </c>
      <c r="S16">
        <f>ABS(Sheet1!S16-Sheet1!AE16)</f>
        <v>1.227795993727665E-2</v>
      </c>
      <c r="T16">
        <f>ABS(Sheet1!T16-Sheet1!AF16)</f>
        <v>1.227795993727665E-2</v>
      </c>
      <c r="U16">
        <f>ABS(Sheet1!U16-Sheet1!AG16)</f>
        <v>1.227795993727665E-2</v>
      </c>
      <c r="V16">
        <f>ABS(Sheet1!V16-Sheet1!AH16)</f>
        <v>1.227795993727665E-2</v>
      </c>
      <c r="W16">
        <f>ABS(Sheet1!W16-Sheet1!AI16)</f>
        <v>1.227795993727665E-2</v>
      </c>
      <c r="X16">
        <f>ABS(Sheet1!X16-Sheet1!AJ16)</f>
        <v>1.227795993727665E-2</v>
      </c>
      <c r="Y16">
        <f>ABS(Sheet1!Y16-Sheet1!AK16)</f>
        <v>1.2277959937276539E-2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 x14ac:dyDescent="0.3">
      <c r="A17" s="1">
        <v>39904</v>
      </c>
      <c r="B17">
        <f>ABS(Sheet1!B17-Sheet1!$Z17)</f>
        <v>0.160510348095043</v>
      </c>
      <c r="C17">
        <f>ABS(Sheet1!C17-Sheet1!$Z17)</f>
        <v>0.10760334751937844</v>
      </c>
      <c r="D17">
        <f>ABS(Sheet1!D17-Sheet1!$Z17)</f>
        <v>0.12805591002504735</v>
      </c>
      <c r="E17">
        <f>ABS(Sheet1!E17-Sheet1!$Z17)</f>
        <v>0.15903250265547392</v>
      </c>
      <c r="F17">
        <f>ABS(Sheet1!F17-Sheet1!$Z17)</f>
        <v>0.15903250265547392</v>
      </c>
      <c r="G17">
        <f>ABS(Sheet1!G17-Sheet1!$Z17)</f>
        <v>0.15903250265547392</v>
      </c>
      <c r="H17">
        <f>ABS(Sheet1!H17-Sheet1!$Z17)</f>
        <v>0.15903250265547392</v>
      </c>
      <c r="I17">
        <f>ABS(Sheet1!I17-Sheet1!$Z17)</f>
        <v>0.15903250265547392</v>
      </c>
      <c r="J17">
        <f>ABS(Sheet1!J17-Sheet1!$Z17)</f>
        <v>0.15903250265547392</v>
      </c>
      <c r="K17">
        <f>ABS(Sheet1!K17-Sheet1!$Z17)</f>
        <v>0.15903250265547392</v>
      </c>
      <c r="L17">
        <f>ABS(Sheet1!L17-Sheet1!$Z17)</f>
        <v>0.15903250265547392</v>
      </c>
      <c r="M17">
        <f>ABS(Sheet1!M17-Sheet1!$Z17)</f>
        <v>0.1590325026554657</v>
      </c>
      <c r="N17">
        <f>ABS(Sheet1!N17-Sheet1!Z17)</f>
        <v>6.5564429438389471E-3</v>
      </c>
      <c r="O17">
        <f>ABS(Sheet1!O17-Sheet1!AA17)</f>
        <v>6.5564429438389471E-3</v>
      </c>
      <c r="P17">
        <f>ABS(Sheet1!P17-Sheet1!AB17)</f>
        <v>6.5564429438389471E-3</v>
      </c>
      <c r="Q17">
        <f>ABS(Sheet1!Q17-Sheet1!AC17)</f>
        <v>6.5564429438389471E-3</v>
      </c>
      <c r="R17">
        <f>ABS(Sheet1!R17-Sheet1!AD17)</f>
        <v>6.5564429438389471E-3</v>
      </c>
      <c r="S17">
        <f>ABS(Sheet1!S17-Sheet1!AE17)</f>
        <v>6.5564429438389471E-3</v>
      </c>
      <c r="T17">
        <f>ABS(Sheet1!T17-Sheet1!AF17)</f>
        <v>6.5564429438389471E-3</v>
      </c>
      <c r="U17">
        <f>ABS(Sheet1!U17-Sheet1!AG17)</f>
        <v>6.5564429438389471E-3</v>
      </c>
      <c r="V17">
        <f>ABS(Sheet1!V17-Sheet1!AH17)</f>
        <v>6.5564429438389471E-3</v>
      </c>
      <c r="W17">
        <f>ABS(Sheet1!W17-Sheet1!AI17)</f>
        <v>6.5564429438389471E-3</v>
      </c>
      <c r="X17">
        <f>ABS(Sheet1!X17-Sheet1!AJ17)</f>
        <v>6.5564429438389471E-3</v>
      </c>
      <c r="Y17">
        <f>ABS(Sheet1!Y17-Sheet1!AK17)</f>
        <v>6.5564429438390581E-3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x14ac:dyDescent="0.3">
      <c r="A18" s="1">
        <v>39934</v>
      </c>
      <c r="B18">
        <f>ABS(Sheet1!B18-Sheet1!$Z18)</f>
        <v>0.13500426319168507</v>
      </c>
      <c r="C18">
        <f>ABS(Sheet1!C18-Sheet1!$Z18)</f>
        <v>0.13203347618365519</v>
      </c>
      <c r="D18">
        <f>ABS(Sheet1!D18-Sheet1!$Z18)</f>
        <v>0.15287771978250081</v>
      </c>
      <c r="E18">
        <f>ABS(Sheet1!E18-Sheet1!$Z18)</f>
        <v>0.16353899626434026</v>
      </c>
      <c r="F18">
        <f>ABS(Sheet1!F18-Sheet1!$Z18)</f>
        <v>0.18129594307221358</v>
      </c>
      <c r="G18">
        <f>ABS(Sheet1!G18-Sheet1!$Z18)</f>
        <v>0.18129594307221358</v>
      </c>
      <c r="H18">
        <f>ABS(Sheet1!H18-Sheet1!$Z18)</f>
        <v>0.18129594307221358</v>
      </c>
      <c r="I18">
        <f>ABS(Sheet1!I18-Sheet1!$Z18)</f>
        <v>0.18129594307221358</v>
      </c>
      <c r="J18">
        <f>ABS(Sheet1!J18-Sheet1!$Z18)</f>
        <v>0.18129594307221358</v>
      </c>
      <c r="K18">
        <f>ABS(Sheet1!K18-Sheet1!$Z18)</f>
        <v>0.18129594307221358</v>
      </c>
      <c r="L18">
        <f>ABS(Sheet1!L18-Sheet1!$Z18)</f>
        <v>0.18129594307221358</v>
      </c>
      <c r="M18">
        <f>ABS(Sheet1!M18-Sheet1!$Z18)</f>
        <v>0.18129594307220259</v>
      </c>
      <c r="N18">
        <f>ABS(Sheet1!N18-Sheet1!Z18)</f>
        <v>1.3630108201504454E-3</v>
      </c>
      <c r="O18">
        <f>ABS(Sheet1!O18-Sheet1!AA18)</f>
        <v>1.3630108201504454E-3</v>
      </c>
      <c r="P18">
        <f>ABS(Sheet1!P18-Sheet1!AB18)</f>
        <v>1.3630108201504454E-3</v>
      </c>
      <c r="Q18">
        <f>ABS(Sheet1!Q18-Sheet1!AC18)</f>
        <v>1.3630108201504454E-3</v>
      </c>
      <c r="R18">
        <f>ABS(Sheet1!R18-Sheet1!AD18)</f>
        <v>1.3630108201504454E-3</v>
      </c>
      <c r="S18">
        <f>ABS(Sheet1!S18-Sheet1!AE18)</f>
        <v>1.3630108201504454E-3</v>
      </c>
      <c r="T18">
        <f>ABS(Sheet1!T18-Sheet1!AF18)</f>
        <v>1.3630108201504454E-3</v>
      </c>
      <c r="U18">
        <f>ABS(Sheet1!U18-Sheet1!AG18)</f>
        <v>1.3630108201504454E-3</v>
      </c>
      <c r="V18">
        <f>ABS(Sheet1!V18-Sheet1!AH18)</f>
        <v>1.3630108201504454E-3</v>
      </c>
      <c r="W18">
        <f>ABS(Sheet1!W18-Sheet1!AI18)</f>
        <v>1.3630108201504454E-3</v>
      </c>
      <c r="X18">
        <f>ABS(Sheet1!X18-Sheet1!AJ18)</f>
        <v>1.3630108201504454E-3</v>
      </c>
      <c r="Y18">
        <f>ABS(Sheet1!Y18-Sheet1!AK18)</f>
        <v>1.3630108201503899E-3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x14ac:dyDescent="0.3">
      <c r="A19" s="1">
        <v>39965</v>
      </c>
      <c r="B19">
        <f>ABS(Sheet1!B19-Sheet1!$Z19)</f>
        <v>0.18661023736055316</v>
      </c>
      <c r="C19">
        <f>ABS(Sheet1!C19-Sheet1!$Z19)</f>
        <v>0.1268254143843095</v>
      </c>
      <c r="D19">
        <f>ABS(Sheet1!D19-Sheet1!$Z19)</f>
        <v>0.13669781923459856</v>
      </c>
      <c r="E19">
        <f>ABS(Sheet1!E19-Sheet1!$Z19)</f>
        <v>0.18218409357659116</v>
      </c>
      <c r="F19">
        <f>ABS(Sheet1!F19-Sheet1!$Z19)</f>
        <v>0.20132202089799006</v>
      </c>
      <c r="G19">
        <f>ABS(Sheet1!G19-Sheet1!$Z19)</f>
        <v>0.20638495206540891</v>
      </c>
      <c r="H19">
        <f>ABS(Sheet1!H19-Sheet1!$Z19)</f>
        <v>0.20638495206540891</v>
      </c>
      <c r="I19">
        <f>ABS(Sheet1!I19-Sheet1!$Z19)</f>
        <v>0.20638495206540891</v>
      </c>
      <c r="J19">
        <f>ABS(Sheet1!J19-Sheet1!$Z19)</f>
        <v>0.20638495206540891</v>
      </c>
      <c r="K19">
        <f>ABS(Sheet1!K19-Sheet1!$Z19)</f>
        <v>0.20638495206540891</v>
      </c>
      <c r="L19">
        <f>ABS(Sheet1!L19-Sheet1!$Z19)</f>
        <v>0.20638495206540891</v>
      </c>
      <c r="M19">
        <f>ABS(Sheet1!M19-Sheet1!$Z19)</f>
        <v>0.20638495206539481</v>
      </c>
      <c r="N19">
        <f>ABS(Sheet1!N19-Sheet1!Z19)</f>
        <v>4.9391168931701701E-3</v>
      </c>
      <c r="O19">
        <f>ABS(Sheet1!O19-Sheet1!AA19)</f>
        <v>4.9391168931701701E-3</v>
      </c>
      <c r="P19">
        <f>ABS(Sheet1!P19-Sheet1!AB19)</f>
        <v>4.9391168931701701E-3</v>
      </c>
      <c r="Q19">
        <f>ABS(Sheet1!Q19-Sheet1!AC19)</f>
        <v>4.9391168931701701E-3</v>
      </c>
      <c r="R19">
        <f>ABS(Sheet1!R19-Sheet1!AD19)</f>
        <v>4.9391168931701701E-3</v>
      </c>
      <c r="S19">
        <f>ABS(Sheet1!S19-Sheet1!AE19)</f>
        <v>4.9391168931701701E-3</v>
      </c>
      <c r="T19">
        <f>ABS(Sheet1!T19-Sheet1!AF19)</f>
        <v>4.9391168931701701E-3</v>
      </c>
      <c r="U19">
        <f>ABS(Sheet1!U19-Sheet1!AG19)</f>
        <v>4.9391168931701701E-3</v>
      </c>
      <c r="V19">
        <f>ABS(Sheet1!V19-Sheet1!AH19)</f>
        <v>4.9391168931701701E-3</v>
      </c>
      <c r="W19">
        <f>ABS(Sheet1!W19-Sheet1!AI19)</f>
        <v>4.9391168931701701E-3</v>
      </c>
      <c r="X19">
        <f>ABS(Sheet1!X19-Sheet1!AJ19)</f>
        <v>4.9391168931701701E-3</v>
      </c>
      <c r="Y19">
        <f>ABS(Sheet1!Y19-Sheet1!AK19)</f>
        <v>4.9391168931702256E-3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</row>
    <row r="20" spans="1:157" x14ac:dyDescent="0.3">
      <c r="A20" s="1">
        <v>39995</v>
      </c>
      <c r="B20">
        <f>ABS(Sheet1!B20-Sheet1!$Z20)</f>
        <v>0.1270376687145946</v>
      </c>
      <c r="C20">
        <f>ABS(Sheet1!C20-Sheet1!$Z20)</f>
        <v>0.11520640865915538</v>
      </c>
      <c r="D20">
        <f>ABS(Sheet1!D20-Sheet1!$Z20)</f>
        <v>0.13359688625278826</v>
      </c>
      <c r="E20">
        <f>ABS(Sheet1!E20-Sheet1!$Z20)</f>
        <v>0.16108289286675165</v>
      </c>
      <c r="F20">
        <f>ABS(Sheet1!F20-Sheet1!$Z20)</f>
        <v>0.1629741714002379</v>
      </c>
      <c r="G20">
        <f>ABS(Sheet1!G20-Sheet1!$Z20)</f>
        <v>0.1337334274224648</v>
      </c>
      <c r="H20">
        <f>ABS(Sheet1!H20-Sheet1!$Z20)</f>
        <v>0.17000557226842389</v>
      </c>
      <c r="I20">
        <f>ABS(Sheet1!I20-Sheet1!$Z20)</f>
        <v>0.17000557226842389</v>
      </c>
      <c r="J20">
        <f>ABS(Sheet1!J20-Sheet1!$Z20)</f>
        <v>0.17000557226842389</v>
      </c>
      <c r="K20">
        <f>ABS(Sheet1!K20-Sheet1!$Z20)</f>
        <v>0.17000557226842389</v>
      </c>
      <c r="L20">
        <f>ABS(Sheet1!L20-Sheet1!$Z20)</f>
        <v>0.17000557226842389</v>
      </c>
      <c r="M20">
        <f>ABS(Sheet1!M20-Sheet1!$Z20)</f>
        <v>0.17000557226840723</v>
      </c>
      <c r="N20">
        <f>ABS(Sheet1!N20-Sheet1!Z20)</f>
        <v>2.4709227438789949E-2</v>
      </c>
      <c r="O20">
        <f>ABS(Sheet1!O20-Sheet1!AA20)</f>
        <v>2.4709227438789949E-2</v>
      </c>
      <c r="P20">
        <f>ABS(Sheet1!P20-Sheet1!AB20)</f>
        <v>2.4709227438789949E-2</v>
      </c>
      <c r="Q20">
        <f>ABS(Sheet1!Q20-Sheet1!AC20)</f>
        <v>2.4709227438789949E-2</v>
      </c>
      <c r="R20">
        <f>ABS(Sheet1!R20-Sheet1!AD20)</f>
        <v>2.4709227438789949E-2</v>
      </c>
      <c r="S20">
        <f>ABS(Sheet1!S20-Sheet1!AE20)</f>
        <v>2.4709227438789949E-2</v>
      </c>
      <c r="T20">
        <f>ABS(Sheet1!T20-Sheet1!AF20)</f>
        <v>2.4709227438789949E-2</v>
      </c>
      <c r="U20">
        <f>ABS(Sheet1!U20-Sheet1!AG20)</f>
        <v>2.4709227438789949E-2</v>
      </c>
      <c r="V20">
        <f>ABS(Sheet1!V20-Sheet1!AH20)</f>
        <v>2.4709227438789949E-2</v>
      </c>
      <c r="W20">
        <f>ABS(Sheet1!W20-Sheet1!AI20)</f>
        <v>2.4709227438789949E-2</v>
      </c>
      <c r="X20">
        <f>ABS(Sheet1!X20-Sheet1!AJ20)</f>
        <v>2.4709227438789949E-2</v>
      </c>
      <c r="Y20">
        <f>ABS(Sheet1!Y20-Sheet1!AK20)</f>
        <v>2.4709227438789838E-2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</row>
    <row r="21" spans="1:157" x14ac:dyDescent="0.3">
      <c r="A21" s="1">
        <v>40026</v>
      </c>
      <c r="B21">
        <f>ABS(Sheet1!B21-Sheet1!$Z21)</f>
        <v>0.21253579038691056</v>
      </c>
      <c r="C21">
        <f>ABS(Sheet1!C21-Sheet1!$Z21)</f>
        <v>0.157163836936205</v>
      </c>
      <c r="D21">
        <f>ABS(Sheet1!D21-Sheet1!$Z21)</f>
        <v>0.16543597341925492</v>
      </c>
      <c r="E21">
        <f>ABS(Sheet1!E21-Sheet1!$Z21)</f>
        <v>0.19099105734586513</v>
      </c>
      <c r="F21">
        <f>ABS(Sheet1!F21-Sheet1!$Z21)</f>
        <v>0.21134881821977197</v>
      </c>
      <c r="G21">
        <f>ABS(Sheet1!G21-Sheet1!$Z21)</f>
        <v>0.21833060406598565</v>
      </c>
      <c r="H21">
        <f>ABS(Sheet1!H21-Sheet1!$Z21)</f>
        <v>0.23832568459519982</v>
      </c>
      <c r="I21">
        <f>ABS(Sheet1!I21-Sheet1!$Z21)</f>
        <v>0.28725979307058386</v>
      </c>
      <c r="J21">
        <f>ABS(Sheet1!J21-Sheet1!$Z21)</f>
        <v>0.28725979307058386</v>
      </c>
      <c r="K21">
        <f>ABS(Sheet1!K21-Sheet1!$Z21)</f>
        <v>0.28725979307058386</v>
      </c>
      <c r="L21">
        <f>ABS(Sheet1!L21-Sheet1!$Z21)</f>
        <v>0.28725979307058386</v>
      </c>
      <c r="M21">
        <f>ABS(Sheet1!M21-Sheet1!$Z21)</f>
        <v>0.28725979307056265</v>
      </c>
      <c r="N21">
        <f>ABS(Sheet1!N21-Sheet1!Z21)</f>
        <v>7.19335613187011E-3</v>
      </c>
      <c r="O21">
        <f>ABS(Sheet1!O21-Sheet1!AA21)</f>
        <v>7.19335613187011E-3</v>
      </c>
      <c r="P21">
        <f>ABS(Sheet1!P21-Sheet1!AB21)</f>
        <v>7.19335613187011E-3</v>
      </c>
      <c r="Q21">
        <f>ABS(Sheet1!Q21-Sheet1!AC21)</f>
        <v>7.19335613187011E-3</v>
      </c>
      <c r="R21">
        <f>ABS(Sheet1!R21-Sheet1!AD21)</f>
        <v>7.19335613187011E-3</v>
      </c>
      <c r="S21">
        <f>ABS(Sheet1!S21-Sheet1!AE21)</f>
        <v>7.19335613187011E-3</v>
      </c>
      <c r="T21">
        <f>ABS(Sheet1!T21-Sheet1!AF21)</f>
        <v>7.19335613187011E-3</v>
      </c>
      <c r="U21">
        <f>ABS(Sheet1!U21-Sheet1!AG21)</f>
        <v>7.19335613187011E-3</v>
      </c>
      <c r="V21">
        <f>ABS(Sheet1!V21-Sheet1!AH21)</f>
        <v>7.19335613187011E-3</v>
      </c>
      <c r="W21">
        <f>ABS(Sheet1!W21-Sheet1!AI21)</f>
        <v>7.19335613187011E-3</v>
      </c>
      <c r="X21">
        <f>ABS(Sheet1!X21-Sheet1!AJ21)</f>
        <v>7.19335613187011E-3</v>
      </c>
      <c r="Y21">
        <f>ABS(Sheet1!Y21-Sheet1!AK21)</f>
        <v>7.1933561318700545E-3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 x14ac:dyDescent="0.3">
      <c r="A22" s="1">
        <v>40057</v>
      </c>
      <c r="B22">
        <f>ABS(Sheet1!B22-Sheet1!$Z22)</f>
        <v>0.1538030405893912</v>
      </c>
      <c r="C22">
        <f>ABS(Sheet1!C22-Sheet1!$Z22)</f>
        <v>0.12740361061789729</v>
      </c>
      <c r="D22">
        <f>ABS(Sheet1!D22-Sheet1!$Z22)</f>
        <v>0.14163833684113936</v>
      </c>
      <c r="E22">
        <f>ABS(Sheet1!E22-Sheet1!$Z22)</f>
        <v>0.15726491097820272</v>
      </c>
      <c r="F22">
        <f>ABS(Sheet1!F22-Sheet1!$Z22)</f>
        <v>0.14401646653476508</v>
      </c>
      <c r="G22">
        <f>ABS(Sheet1!G22-Sheet1!$Z22)</f>
        <v>0.17394952382047779</v>
      </c>
      <c r="H22">
        <f>ABS(Sheet1!H22-Sheet1!$Z22)</f>
        <v>0.21690241672665145</v>
      </c>
      <c r="I22">
        <f>ABS(Sheet1!I22-Sheet1!$Z22)</f>
        <v>0.23202820876958796</v>
      </c>
      <c r="J22">
        <f>ABS(Sheet1!J22-Sheet1!$Z22)</f>
        <v>0.28623016836533255</v>
      </c>
      <c r="K22">
        <f>ABS(Sheet1!K22-Sheet1!$Z22)</f>
        <v>0.28623016836533255</v>
      </c>
      <c r="L22">
        <f>ABS(Sheet1!L22-Sheet1!$Z22)</f>
        <v>0.28623016836533255</v>
      </c>
      <c r="M22">
        <f>ABS(Sheet1!M22-Sheet1!$Z22)</f>
        <v>0.28623016836530601</v>
      </c>
      <c r="N22">
        <f>ABS(Sheet1!N22-Sheet1!Z22)</f>
        <v>2.1435003506035832E-2</v>
      </c>
      <c r="O22">
        <f>ABS(Sheet1!O22-Sheet1!AA22)</f>
        <v>2.1435003506035832E-2</v>
      </c>
      <c r="P22">
        <f>ABS(Sheet1!P22-Sheet1!AB22)</f>
        <v>2.1435003506035832E-2</v>
      </c>
      <c r="Q22">
        <f>ABS(Sheet1!Q22-Sheet1!AC22)</f>
        <v>2.1435003506035832E-2</v>
      </c>
      <c r="R22">
        <f>ABS(Sheet1!R22-Sheet1!AD22)</f>
        <v>2.1435003506035832E-2</v>
      </c>
      <c r="S22">
        <f>ABS(Sheet1!S22-Sheet1!AE22)</f>
        <v>2.1435003506035832E-2</v>
      </c>
      <c r="T22">
        <f>ABS(Sheet1!T22-Sheet1!AF22)</f>
        <v>2.1435003506035832E-2</v>
      </c>
      <c r="U22">
        <f>ABS(Sheet1!U22-Sheet1!AG22)</f>
        <v>2.1435003506035832E-2</v>
      </c>
      <c r="V22">
        <f>ABS(Sheet1!V22-Sheet1!AH22)</f>
        <v>2.1435003506035832E-2</v>
      </c>
      <c r="W22">
        <f>ABS(Sheet1!W22-Sheet1!AI22)</f>
        <v>2.1435003506035832E-2</v>
      </c>
      <c r="X22">
        <f>ABS(Sheet1!X22-Sheet1!AJ22)</f>
        <v>2.1435003506035832E-2</v>
      </c>
      <c r="Y22">
        <f>ABS(Sheet1!Y22-Sheet1!AK22)</f>
        <v>2.1435003506035777E-2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 x14ac:dyDescent="0.3">
      <c r="A23" s="1">
        <v>40087</v>
      </c>
      <c r="B23">
        <f>ABS(Sheet1!B23-Sheet1!$Z23)</f>
        <v>0.26357722715295961</v>
      </c>
      <c r="C23">
        <f>ABS(Sheet1!C23-Sheet1!$Z23)</f>
        <v>0.19167880635195239</v>
      </c>
      <c r="D23">
        <f>ABS(Sheet1!D23-Sheet1!$Z23)</f>
        <v>0.20203199955261286</v>
      </c>
      <c r="E23">
        <f>ABS(Sheet1!E23-Sheet1!$Z23)</f>
        <v>0.23836307267910739</v>
      </c>
      <c r="F23">
        <f>ABS(Sheet1!F23-Sheet1!$Z23)</f>
        <v>0.2456983484863734</v>
      </c>
      <c r="G23">
        <f>ABS(Sheet1!G23-Sheet1!$Z23)</f>
        <v>0.21619635561549344</v>
      </c>
      <c r="H23">
        <f>ABS(Sheet1!H23-Sheet1!$Z23)</f>
        <v>0.24875319000451546</v>
      </c>
      <c r="I23">
        <f>ABS(Sheet1!I23-Sheet1!$Z23)</f>
        <v>0.31117270843272637</v>
      </c>
      <c r="J23">
        <f>ABS(Sheet1!J23-Sheet1!$Z23)</f>
        <v>0.33921282162391719</v>
      </c>
      <c r="K23">
        <f>ABS(Sheet1!K23-Sheet1!$Z23)</f>
        <v>0.38443735319013062</v>
      </c>
      <c r="L23">
        <f>ABS(Sheet1!L23-Sheet1!$Z23)</f>
        <v>0.38443735319013062</v>
      </c>
      <c r="M23">
        <f>ABS(Sheet1!M23-Sheet1!$Z23)</f>
        <v>0.38443735319009809</v>
      </c>
      <c r="N23">
        <f>ABS(Sheet1!N23-Sheet1!Z23)</f>
        <v>1.3944157373035948E-2</v>
      </c>
      <c r="O23">
        <f>ABS(Sheet1!O23-Sheet1!AA23)</f>
        <v>1.3944157373035948E-2</v>
      </c>
      <c r="P23">
        <f>ABS(Sheet1!P23-Sheet1!AB23)</f>
        <v>1.3944157373035948E-2</v>
      </c>
      <c r="Q23">
        <f>ABS(Sheet1!Q23-Sheet1!AC23)</f>
        <v>1.3944157373035948E-2</v>
      </c>
      <c r="R23">
        <f>ABS(Sheet1!R23-Sheet1!AD23)</f>
        <v>1.3944157373035948E-2</v>
      </c>
      <c r="S23">
        <f>ABS(Sheet1!S23-Sheet1!AE23)</f>
        <v>1.3944157373035948E-2</v>
      </c>
      <c r="T23">
        <f>ABS(Sheet1!T23-Sheet1!AF23)</f>
        <v>1.3944157373035948E-2</v>
      </c>
      <c r="U23">
        <f>ABS(Sheet1!U23-Sheet1!AG23)</f>
        <v>1.3944157373035948E-2</v>
      </c>
      <c r="V23">
        <f>ABS(Sheet1!V23-Sheet1!AH23)</f>
        <v>1.3944157373035948E-2</v>
      </c>
      <c r="W23">
        <f>ABS(Sheet1!W23-Sheet1!AI23)</f>
        <v>1.3944157373035948E-2</v>
      </c>
      <c r="X23">
        <f>ABS(Sheet1!X23-Sheet1!AJ23)</f>
        <v>1.3944157373035948E-2</v>
      </c>
      <c r="Y23">
        <f>ABS(Sheet1!Y23-Sheet1!AK23)</f>
        <v>1.3944157373035837E-2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 x14ac:dyDescent="0.3">
      <c r="A24" s="1">
        <v>40118</v>
      </c>
      <c r="B24">
        <f>ABS(Sheet1!B24-Sheet1!$Z24)</f>
        <v>0.21144153342655592</v>
      </c>
      <c r="C24">
        <f>ABS(Sheet1!C24-Sheet1!$Z24)</f>
        <v>0.17329226805537545</v>
      </c>
      <c r="D24">
        <f>ABS(Sheet1!D24-Sheet1!$Z24)</f>
        <v>0.19065782128745246</v>
      </c>
      <c r="E24">
        <f>ABS(Sheet1!E24-Sheet1!$Z24)</f>
        <v>0.21938063688917941</v>
      </c>
      <c r="F24">
        <f>ABS(Sheet1!F24-Sheet1!$Z24)</f>
        <v>0.20690232148463183</v>
      </c>
      <c r="G24">
        <f>ABS(Sheet1!G24-Sheet1!$Z24)</f>
        <v>0.21193088314765995</v>
      </c>
      <c r="H24">
        <f>ABS(Sheet1!H24-Sheet1!$Z24)</f>
        <v>0.23204075294623183</v>
      </c>
      <c r="I24">
        <f>ABS(Sheet1!I24-Sheet1!$Z24)</f>
        <v>0.28277628120842768</v>
      </c>
      <c r="J24">
        <f>ABS(Sheet1!J24-Sheet1!$Z24)</f>
        <v>0.3395446584550218</v>
      </c>
      <c r="K24">
        <f>ABS(Sheet1!K24-Sheet1!$Z24)</f>
        <v>0.33877898302647746</v>
      </c>
      <c r="L24">
        <f>ABS(Sheet1!L24-Sheet1!$Z24)</f>
        <v>0.40730014581585017</v>
      </c>
      <c r="M24">
        <f>ABS(Sheet1!M24-Sheet1!$Z24)</f>
        <v>0.4073001458158102</v>
      </c>
      <c r="N24">
        <f>ABS(Sheet1!N24-Sheet1!Z24)</f>
        <v>1.2325588278194743E-4</v>
      </c>
      <c r="O24">
        <f>ABS(Sheet1!O24-Sheet1!AA24)</f>
        <v>1.2325588278194743E-4</v>
      </c>
      <c r="P24">
        <f>ABS(Sheet1!P24-Sheet1!AB24)</f>
        <v>1.2325588278194743E-4</v>
      </c>
      <c r="Q24">
        <f>ABS(Sheet1!Q24-Sheet1!AC24)</f>
        <v>1.2325588278194743E-4</v>
      </c>
      <c r="R24">
        <f>ABS(Sheet1!R24-Sheet1!AD24)</f>
        <v>1.2325588278194743E-4</v>
      </c>
      <c r="S24">
        <f>ABS(Sheet1!S24-Sheet1!AE24)</f>
        <v>1.2325588278194743E-4</v>
      </c>
      <c r="T24">
        <f>ABS(Sheet1!T24-Sheet1!AF24)</f>
        <v>1.2325588278194743E-4</v>
      </c>
      <c r="U24">
        <f>ABS(Sheet1!U24-Sheet1!AG24)</f>
        <v>1.2325588278194743E-4</v>
      </c>
      <c r="V24">
        <f>ABS(Sheet1!V24-Sheet1!AH24)</f>
        <v>1.2325588278194743E-4</v>
      </c>
      <c r="W24">
        <f>ABS(Sheet1!W24-Sheet1!AI24)</f>
        <v>1.2325588278194743E-4</v>
      </c>
      <c r="X24">
        <f>ABS(Sheet1!X24-Sheet1!AJ24)</f>
        <v>1.2325588278194743E-4</v>
      </c>
      <c r="Y24">
        <f>ABS(Sheet1!Y24-Sheet1!AK24)</f>
        <v>1.2325588278189192E-4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 x14ac:dyDescent="0.3">
      <c r="A25" s="1">
        <v>40148</v>
      </c>
      <c r="B25">
        <f>ABS(Sheet1!B25-Sheet1!$Z25)</f>
        <v>0.30122739911181301</v>
      </c>
      <c r="C25">
        <f>ABS(Sheet1!C25-Sheet1!$Z25)</f>
        <v>0.2200917480232551</v>
      </c>
      <c r="D25">
        <f>ABS(Sheet1!D25-Sheet1!$Z25)</f>
        <v>0.23093560470078783</v>
      </c>
      <c r="E25">
        <f>ABS(Sheet1!E25-Sheet1!$Z25)</f>
        <v>0.27697494306773468</v>
      </c>
      <c r="F25">
        <f>ABS(Sheet1!F25-Sheet1!$Z25)</f>
        <v>0.2796865910908975</v>
      </c>
      <c r="G25">
        <f>ABS(Sheet1!G25-Sheet1!$Z25)</f>
        <v>0.28003318142094608</v>
      </c>
      <c r="H25">
        <f>ABS(Sheet1!H25-Sheet1!$Z25)</f>
        <v>0.29748244875466873</v>
      </c>
      <c r="I25">
        <f>ABS(Sheet1!I25-Sheet1!$Z25)</f>
        <v>0.31974845826024539</v>
      </c>
      <c r="J25">
        <f>ABS(Sheet1!J25-Sheet1!$Z25)</f>
        <v>0.37454664978627344</v>
      </c>
      <c r="K25">
        <f>ABS(Sheet1!K25-Sheet1!$Z25)</f>
        <v>0.4275959011643819</v>
      </c>
      <c r="L25">
        <f>ABS(Sheet1!L25-Sheet1!$Z25)</f>
        <v>0.4516535600787383</v>
      </c>
      <c r="M25">
        <f>ABS(Sheet1!M25-Sheet1!$Z25)</f>
        <v>0.54885129896793416</v>
      </c>
      <c r="N25">
        <f>ABS(Sheet1!N25-Sheet1!Z25)</f>
        <v>1.4998238432750555E-2</v>
      </c>
      <c r="O25">
        <f>ABS(Sheet1!O25-Sheet1!AA25)</f>
        <v>1.4998238432750555E-2</v>
      </c>
      <c r="P25">
        <f>ABS(Sheet1!P25-Sheet1!AB25)</f>
        <v>1.4998238432750555E-2</v>
      </c>
      <c r="Q25">
        <f>ABS(Sheet1!Q25-Sheet1!AC25)</f>
        <v>1.4998238432750555E-2</v>
      </c>
      <c r="R25">
        <f>ABS(Sheet1!R25-Sheet1!AD25)</f>
        <v>1.4998238432750555E-2</v>
      </c>
      <c r="S25">
        <f>ABS(Sheet1!S25-Sheet1!AE25)</f>
        <v>1.4998238432750555E-2</v>
      </c>
      <c r="T25">
        <f>ABS(Sheet1!T25-Sheet1!AF25)</f>
        <v>1.4998238432750555E-2</v>
      </c>
      <c r="U25">
        <f>ABS(Sheet1!U25-Sheet1!AG25)</f>
        <v>1.4998238432750555E-2</v>
      </c>
      <c r="V25">
        <f>ABS(Sheet1!V25-Sheet1!AH25)</f>
        <v>1.4998238432750555E-2</v>
      </c>
      <c r="W25">
        <f>ABS(Sheet1!W25-Sheet1!AI25)</f>
        <v>1.4998238432750555E-2</v>
      </c>
      <c r="X25">
        <f>ABS(Sheet1!X25-Sheet1!AJ25)</f>
        <v>1.4998238432750555E-2</v>
      </c>
      <c r="Y25">
        <f>ABS(Sheet1!Y25-Sheet1!AK25)</f>
        <v>1.4998238432750444E-2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 x14ac:dyDescent="0.3">
      <c r="A26" s="1">
        <v>40179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ABS(Sheet1!N26-Sheet1!$AL26)</f>
        <v>1.647848947160252E-2</v>
      </c>
      <c r="O26">
        <f>ABS(Sheet1!O26-Sheet1!$AL26)</f>
        <v>1.647848947160252E-2</v>
      </c>
      <c r="P26">
        <f>ABS(Sheet1!P26-Sheet1!$AL26)</f>
        <v>1.647848947160252E-2</v>
      </c>
      <c r="Q26">
        <f>ABS(Sheet1!Q26-Sheet1!$AL26)</f>
        <v>1.647848947160252E-2</v>
      </c>
      <c r="R26">
        <f>ABS(Sheet1!R26-Sheet1!$AL26)</f>
        <v>1.647848947160252E-2</v>
      </c>
      <c r="S26">
        <f>ABS(Sheet1!S26-Sheet1!$AL26)</f>
        <v>1.647848947160252E-2</v>
      </c>
      <c r="T26">
        <f>ABS(Sheet1!T26-Sheet1!$AL26)</f>
        <v>1.647848947160252E-2</v>
      </c>
      <c r="U26">
        <f>ABS(Sheet1!U26-Sheet1!$AL26)</f>
        <v>1.647848947160252E-2</v>
      </c>
      <c r="V26">
        <f>ABS(Sheet1!V26-Sheet1!$AL26)</f>
        <v>1.647848947160252E-2</v>
      </c>
      <c r="W26">
        <f>ABS(Sheet1!W26-Sheet1!$AL26)</f>
        <v>1.647848947160252E-2</v>
      </c>
      <c r="X26">
        <f>ABS(Sheet1!X26-Sheet1!$AL26)</f>
        <v>1.647848947160252E-2</v>
      </c>
      <c r="Y26">
        <f>ABS(Sheet1!Y26-Sheet1!$AL26)</f>
        <v>1.6478489471602409E-2</v>
      </c>
      <c r="Z26">
        <f>ABS(Sheet1!Z26-Sheet1!$AL26)</f>
        <v>1.3634907389348805E-2</v>
      </c>
      <c r="AA26">
        <f>ABS(Sheet1!AA26-Sheet1!$AL26)</f>
        <v>1.3634907389348805E-2</v>
      </c>
      <c r="AB26">
        <f>ABS(Sheet1!AB26-Sheet1!$AL26)</f>
        <v>1.3634907389348805E-2</v>
      </c>
      <c r="AC26">
        <f>ABS(Sheet1!AC26-Sheet1!$AL26)</f>
        <v>1.3634907389348805E-2</v>
      </c>
      <c r="AD26">
        <f>ABS(Sheet1!AD26-Sheet1!$AL26)</f>
        <v>1.3634907389348805E-2</v>
      </c>
      <c r="AE26">
        <f>ABS(Sheet1!AE26-Sheet1!$AL26)</f>
        <v>1.3634907389348805E-2</v>
      </c>
      <c r="AF26">
        <f>ABS(Sheet1!AF26-Sheet1!$AL26)</f>
        <v>1.3634907389348805E-2</v>
      </c>
      <c r="AG26">
        <f>ABS(Sheet1!AG26-Sheet1!$AL26)</f>
        <v>1.3634907389348805E-2</v>
      </c>
      <c r="AH26">
        <f>ABS(Sheet1!AH26-Sheet1!$AL26)</f>
        <v>1.3634907389348805E-2</v>
      </c>
      <c r="AI26">
        <f>ABS(Sheet1!AI26-Sheet1!$AL26)</f>
        <v>1.3634907389348805E-2</v>
      </c>
      <c r="AJ26">
        <f>ABS(Sheet1!AJ26-Sheet1!$AL26)</f>
        <v>1.3634907389348805E-2</v>
      </c>
      <c r="AK26">
        <f>ABS(Sheet1!AK26-Sheet1!$AL26)</f>
        <v>1.3634907389348749E-2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 x14ac:dyDescent="0.3">
      <c r="A27" s="1">
        <v>40210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ABS(Sheet1!N27-Sheet1!$AL27)</f>
        <v>2.5636708415473108E-2</v>
      </c>
      <c r="O27">
        <f>ABS(Sheet1!O27-Sheet1!$AL27)</f>
        <v>2.9739094092200824E-2</v>
      </c>
      <c r="P27">
        <f>ABS(Sheet1!P27-Sheet1!$AL27)</f>
        <v>2.9739094092200824E-2</v>
      </c>
      <c r="Q27">
        <f>ABS(Sheet1!Q27-Sheet1!$AL27)</f>
        <v>2.9739094092200824E-2</v>
      </c>
      <c r="R27">
        <f>ABS(Sheet1!R27-Sheet1!$AL27)</f>
        <v>2.9739094092200824E-2</v>
      </c>
      <c r="S27">
        <f>ABS(Sheet1!S27-Sheet1!$AL27)</f>
        <v>2.9739094092200824E-2</v>
      </c>
      <c r="T27">
        <f>ABS(Sheet1!T27-Sheet1!$AL27)</f>
        <v>2.9739094092200824E-2</v>
      </c>
      <c r="U27">
        <f>ABS(Sheet1!U27-Sheet1!$AL27)</f>
        <v>2.9739094092200824E-2</v>
      </c>
      <c r="V27">
        <f>ABS(Sheet1!V27-Sheet1!$AL27)</f>
        <v>2.9739094092200824E-2</v>
      </c>
      <c r="W27">
        <f>ABS(Sheet1!W27-Sheet1!$AL27)</f>
        <v>2.9739094092200824E-2</v>
      </c>
      <c r="X27">
        <f>ABS(Sheet1!X27-Sheet1!$AL27)</f>
        <v>2.9739094092200824E-2</v>
      </c>
      <c r="Y27">
        <f>ABS(Sheet1!Y27-Sheet1!$AL27)</f>
        <v>2.9739094092200768E-2</v>
      </c>
      <c r="Z27">
        <f>ABS(Sheet1!Z27-Sheet1!$AL27)</f>
        <v>3.113744012301084E-2</v>
      </c>
      <c r="AA27">
        <f>ABS(Sheet1!AA27-Sheet1!$AL27)</f>
        <v>3.113744012301084E-2</v>
      </c>
      <c r="AB27">
        <f>ABS(Sheet1!AB27-Sheet1!$AL27)</f>
        <v>3.113744012301084E-2</v>
      </c>
      <c r="AC27">
        <f>ABS(Sheet1!AC27-Sheet1!$AL27)</f>
        <v>3.113744012301084E-2</v>
      </c>
      <c r="AD27">
        <f>ABS(Sheet1!AD27-Sheet1!$AL27)</f>
        <v>3.113744012301084E-2</v>
      </c>
      <c r="AE27">
        <f>ABS(Sheet1!AE27-Sheet1!$AL27)</f>
        <v>3.113744012301084E-2</v>
      </c>
      <c r="AF27">
        <f>ABS(Sheet1!AF27-Sheet1!$AL27)</f>
        <v>3.113744012301084E-2</v>
      </c>
      <c r="AG27">
        <f>ABS(Sheet1!AG27-Sheet1!$AL27)</f>
        <v>3.113744012301084E-2</v>
      </c>
      <c r="AH27">
        <f>ABS(Sheet1!AH27-Sheet1!$AL27)</f>
        <v>3.113744012301084E-2</v>
      </c>
      <c r="AI27">
        <f>ABS(Sheet1!AI27-Sheet1!$AL27)</f>
        <v>3.113744012301084E-2</v>
      </c>
      <c r="AJ27">
        <f>ABS(Sheet1!AJ27-Sheet1!$AL27)</f>
        <v>3.113744012301084E-2</v>
      </c>
      <c r="AK27">
        <f>ABS(Sheet1!AK27-Sheet1!$AL27)</f>
        <v>3.113744012301084E-2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x14ac:dyDescent="0.3">
      <c r="A28" s="1">
        <v>40238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ABS(Sheet1!N28-Sheet1!$AL28)</f>
        <v>9.6347697327124893E-3</v>
      </c>
      <c r="O28">
        <f>ABS(Sheet1!O28-Sheet1!$AL28)</f>
        <v>7.3732263475555504E-3</v>
      </c>
      <c r="P28">
        <f>ABS(Sheet1!P28-Sheet1!$AL28)</f>
        <v>4.9502522011013461E-3</v>
      </c>
      <c r="Q28">
        <f>ABS(Sheet1!Q28-Sheet1!$AL28)</f>
        <v>4.9502522011013461E-3</v>
      </c>
      <c r="R28">
        <f>ABS(Sheet1!R28-Sheet1!$AL28)</f>
        <v>4.9502522011013461E-3</v>
      </c>
      <c r="S28">
        <f>ABS(Sheet1!S28-Sheet1!$AL28)</f>
        <v>4.9502522011013461E-3</v>
      </c>
      <c r="T28">
        <f>ABS(Sheet1!T28-Sheet1!$AL28)</f>
        <v>4.9502522011013461E-3</v>
      </c>
      <c r="U28">
        <f>ABS(Sheet1!U28-Sheet1!$AL28)</f>
        <v>4.9502522011013461E-3</v>
      </c>
      <c r="V28">
        <f>ABS(Sheet1!V28-Sheet1!$AL28)</f>
        <v>4.9502522011013461E-3</v>
      </c>
      <c r="W28">
        <f>ABS(Sheet1!W28-Sheet1!$AL28)</f>
        <v>4.9502522011013461E-3</v>
      </c>
      <c r="X28">
        <f>ABS(Sheet1!X28-Sheet1!$AL28)</f>
        <v>4.9502522011013461E-3</v>
      </c>
      <c r="Y28">
        <f>ABS(Sheet1!Y28-Sheet1!$AL28)</f>
        <v>4.9502522011012351E-3</v>
      </c>
      <c r="Z28">
        <f>ABS(Sheet1!Z28-Sheet1!$AL28)</f>
        <v>7.8189834818307435E-3</v>
      </c>
      <c r="AA28">
        <f>ABS(Sheet1!AA28-Sheet1!$AL28)</f>
        <v>7.8189834818307435E-3</v>
      </c>
      <c r="AB28">
        <f>ABS(Sheet1!AB28-Sheet1!$AL28)</f>
        <v>7.8189834818307435E-3</v>
      </c>
      <c r="AC28">
        <f>ABS(Sheet1!AC28-Sheet1!$AL28)</f>
        <v>7.8189834818307435E-3</v>
      </c>
      <c r="AD28">
        <f>ABS(Sheet1!AD28-Sheet1!$AL28)</f>
        <v>7.8189834818307435E-3</v>
      </c>
      <c r="AE28">
        <f>ABS(Sheet1!AE28-Sheet1!$AL28)</f>
        <v>7.8189834818307435E-3</v>
      </c>
      <c r="AF28">
        <f>ABS(Sheet1!AF28-Sheet1!$AL28)</f>
        <v>7.8189834818307435E-3</v>
      </c>
      <c r="AG28">
        <f>ABS(Sheet1!AG28-Sheet1!$AL28)</f>
        <v>7.8189834818307435E-3</v>
      </c>
      <c r="AH28">
        <f>ABS(Sheet1!AH28-Sheet1!$AL28)</f>
        <v>7.8189834818307435E-3</v>
      </c>
      <c r="AI28">
        <f>ABS(Sheet1!AI28-Sheet1!$AL28)</f>
        <v>7.8189834818307435E-3</v>
      </c>
      <c r="AJ28">
        <f>ABS(Sheet1!AJ28-Sheet1!$AL28)</f>
        <v>7.8189834818307435E-3</v>
      </c>
      <c r="AK28">
        <f>ABS(Sheet1!AK28-Sheet1!$AL28)</f>
        <v>7.818983481830688E-3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1:157" x14ac:dyDescent="0.3">
      <c r="A29" s="1">
        <v>40269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ABS(Sheet1!N29-Sheet1!$AL29)</f>
        <v>1.3354874177622988E-2</v>
      </c>
      <c r="O29">
        <f>ABS(Sheet1!O29-Sheet1!$AL29)</f>
        <v>5.4496980581944521E-3</v>
      </c>
      <c r="P29">
        <f>ABS(Sheet1!P29-Sheet1!$AL29)</f>
        <v>6.4019378859059839E-3</v>
      </c>
      <c r="Q29">
        <f>ABS(Sheet1!Q29-Sheet1!$AL29)</f>
        <v>1.8209140604125429E-2</v>
      </c>
      <c r="R29">
        <f>ABS(Sheet1!R29-Sheet1!$AL29)</f>
        <v>1.8209140604125429E-2</v>
      </c>
      <c r="S29">
        <f>ABS(Sheet1!S29-Sheet1!$AL29)</f>
        <v>1.8209140604125429E-2</v>
      </c>
      <c r="T29">
        <f>ABS(Sheet1!T29-Sheet1!$AL29)</f>
        <v>1.8209140604125429E-2</v>
      </c>
      <c r="U29">
        <f>ABS(Sheet1!U29-Sheet1!$AL29)</f>
        <v>1.8209140604125429E-2</v>
      </c>
      <c r="V29">
        <f>ABS(Sheet1!V29-Sheet1!$AL29)</f>
        <v>1.8209140604125429E-2</v>
      </c>
      <c r="W29">
        <f>ABS(Sheet1!W29-Sheet1!$AL29)</f>
        <v>1.8209140604125429E-2</v>
      </c>
      <c r="X29">
        <f>ABS(Sheet1!X29-Sheet1!$AL29)</f>
        <v>1.8209140604125429E-2</v>
      </c>
      <c r="Y29">
        <f>ABS(Sheet1!Y29-Sheet1!$AL29)</f>
        <v>1.820914060412554E-2</v>
      </c>
      <c r="Z29">
        <f>ABS(Sheet1!Z29-Sheet1!$AL29)</f>
        <v>1.1723940079912842E-2</v>
      </c>
      <c r="AA29">
        <f>ABS(Sheet1!AA29-Sheet1!$AL29)</f>
        <v>1.1723940079912842E-2</v>
      </c>
      <c r="AB29">
        <f>ABS(Sheet1!AB29-Sheet1!$AL29)</f>
        <v>1.1723940079912842E-2</v>
      </c>
      <c r="AC29">
        <f>ABS(Sheet1!AC29-Sheet1!$AL29)</f>
        <v>1.1723940079912842E-2</v>
      </c>
      <c r="AD29">
        <f>ABS(Sheet1!AD29-Sheet1!$AL29)</f>
        <v>1.1723940079912842E-2</v>
      </c>
      <c r="AE29">
        <f>ABS(Sheet1!AE29-Sheet1!$AL29)</f>
        <v>1.1723940079912842E-2</v>
      </c>
      <c r="AF29">
        <f>ABS(Sheet1!AF29-Sheet1!$AL29)</f>
        <v>1.1723940079912842E-2</v>
      </c>
      <c r="AG29">
        <f>ABS(Sheet1!AG29-Sheet1!$AL29)</f>
        <v>1.1723940079912842E-2</v>
      </c>
      <c r="AH29">
        <f>ABS(Sheet1!AH29-Sheet1!$AL29)</f>
        <v>1.1723940079912842E-2</v>
      </c>
      <c r="AI29">
        <f>ABS(Sheet1!AI29-Sheet1!$AL29)</f>
        <v>1.1723940079912842E-2</v>
      </c>
      <c r="AJ29">
        <f>ABS(Sheet1!AJ29-Sheet1!$AL29)</f>
        <v>1.1723940079912842E-2</v>
      </c>
      <c r="AK29">
        <f>ABS(Sheet1!AK29-Sheet1!$AL29)</f>
        <v>1.1723940079912898E-2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1:157" x14ac:dyDescent="0.3">
      <c r="A30" s="1">
        <v>40299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ABS(Sheet1!N30-Sheet1!$AL30)</f>
        <v>1.4332316567344627E-2</v>
      </c>
      <c r="O30">
        <f>ABS(Sheet1!O30-Sheet1!$AL30)</f>
        <v>9.049350180754423E-3</v>
      </c>
      <c r="P30">
        <f>ABS(Sheet1!P30-Sheet1!$AL30)</f>
        <v>2.2461410166966789E-3</v>
      </c>
      <c r="Q30">
        <f>ABS(Sheet1!Q30-Sheet1!$AL30)</f>
        <v>1.0802268003234361E-3</v>
      </c>
      <c r="R30">
        <f>ABS(Sheet1!R30-Sheet1!$AL30)</f>
        <v>1.2204180054523062E-2</v>
      </c>
      <c r="S30">
        <f>ABS(Sheet1!S30-Sheet1!$AL30)</f>
        <v>1.2204180054523062E-2</v>
      </c>
      <c r="T30">
        <f>ABS(Sheet1!T30-Sheet1!$AL30)</f>
        <v>1.2204180054523062E-2</v>
      </c>
      <c r="U30">
        <f>ABS(Sheet1!U30-Sheet1!$AL30)</f>
        <v>1.2204180054523062E-2</v>
      </c>
      <c r="V30">
        <f>ABS(Sheet1!V30-Sheet1!$AL30)</f>
        <v>1.2204180054523062E-2</v>
      </c>
      <c r="W30">
        <f>ABS(Sheet1!W30-Sheet1!$AL30)</f>
        <v>1.2204180054523062E-2</v>
      </c>
      <c r="X30">
        <f>ABS(Sheet1!X30-Sheet1!$AL30)</f>
        <v>1.2204180054523062E-2</v>
      </c>
      <c r="Y30">
        <f>ABS(Sheet1!Y30-Sheet1!$AL30)</f>
        <v>1.2204180054523173E-2</v>
      </c>
      <c r="Z30">
        <f>ABS(Sheet1!Z30-Sheet1!$AL30)</f>
        <v>9.0349184895249235E-3</v>
      </c>
      <c r="AA30">
        <f>ABS(Sheet1!AA30-Sheet1!$AL30)</f>
        <v>9.0349184895249235E-3</v>
      </c>
      <c r="AB30">
        <f>ABS(Sheet1!AB30-Sheet1!$AL30)</f>
        <v>9.0349184895249235E-3</v>
      </c>
      <c r="AC30">
        <f>ABS(Sheet1!AC30-Sheet1!$AL30)</f>
        <v>9.0349184895249235E-3</v>
      </c>
      <c r="AD30">
        <f>ABS(Sheet1!AD30-Sheet1!$AL30)</f>
        <v>9.0349184895249235E-3</v>
      </c>
      <c r="AE30">
        <f>ABS(Sheet1!AE30-Sheet1!$AL30)</f>
        <v>9.0349184895249235E-3</v>
      </c>
      <c r="AF30">
        <f>ABS(Sheet1!AF30-Sheet1!$AL30)</f>
        <v>9.0349184895249235E-3</v>
      </c>
      <c r="AG30">
        <f>ABS(Sheet1!AG30-Sheet1!$AL30)</f>
        <v>9.0349184895249235E-3</v>
      </c>
      <c r="AH30">
        <f>ABS(Sheet1!AH30-Sheet1!$AL30)</f>
        <v>9.0349184895249235E-3</v>
      </c>
      <c r="AI30">
        <f>ABS(Sheet1!AI30-Sheet1!$AL30)</f>
        <v>9.0349184895249235E-3</v>
      </c>
      <c r="AJ30">
        <f>ABS(Sheet1!AJ30-Sheet1!$AL30)</f>
        <v>9.0349184895249235E-3</v>
      </c>
      <c r="AK30">
        <f>ABS(Sheet1!AK30-Sheet1!$AL30)</f>
        <v>9.034918489524979E-3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1:157" x14ac:dyDescent="0.3">
      <c r="A31" s="1">
        <v>40330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ABS(Sheet1!N31-Sheet1!$AL31)</f>
        <v>2.9676209561285916E-2</v>
      </c>
      <c r="O31">
        <f>ABS(Sheet1!O31-Sheet1!$AL31)</f>
        <v>1.9833639558682503E-2</v>
      </c>
      <c r="P31">
        <f>ABS(Sheet1!P31-Sheet1!$AL31)</f>
        <v>1.5501730072257469E-2</v>
      </c>
      <c r="Q31">
        <f>ABS(Sheet1!Q31-Sheet1!$AL31)</f>
        <v>1.1184540872796633E-2</v>
      </c>
      <c r="R31">
        <f>ABS(Sheet1!R31-Sheet1!$AL31)</f>
        <v>1.276943616495213E-2</v>
      </c>
      <c r="S31">
        <f>ABS(Sheet1!S31-Sheet1!$AL31)</f>
        <v>2.2208567799006762E-2</v>
      </c>
      <c r="T31">
        <f>ABS(Sheet1!T31-Sheet1!$AL31)</f>
        <v>2.2208567799006762E-2</v>
      </c>
      <c r="U31">
        <f>ABS(Sheet1!U31-Sheet1!$AL31)</f>
        <v>2.2208567799006762E-2</v>
      </c>
      <c r="V31">
        <f>ABS(Sheet1!V31-Sheet1!$AL31)</f>
        <v>2.2208567799006762E-2</v>
      </c>
      <c r="W31">
        <f>ABS(Sheet1!W31-Sheet1!$AL31)</f>
        <v>2.2208567799006762E-2</v>
      </c>
      <c r="X31">
        <f>ABS(Sheet1!X31-Sheet1!$AL31)</f>
        <v>2.2208567799006762E-2</v>
      </c>
      <c r="Y31">
        <f>ABS(Sheet1!Y31-Sheet1!$AL31)</f>
        <v>2.2208567799006596E-2</v>
      </c>
      <c r="Z31">
        <f>ABS(Sheet1!Z31-Sheet1!$AL31)</f>
        <v>1.4170412060627746E-2</v>
      </c>
      <c r="AA31">
        <f>ABS(Sheet1!AA31-Sheet1!$AL31)</f>
        <v>1.4170412060627746E-2</v>
      </c>
      <c r="AB31">
        <f>ABS(Sheet1!AB31-Sheet1!$AL31)</f>
        <v>1.4170412060627746E-2</v>
      </c>
      <c r="AC31">
        <f>ABS(Sheet1!AC31-Sheet1!$AL31)</f>
        <v>1.4170412060627746E-2</v>
      </c>
      <c r="AD31">
        <f>ABS(Sheet1!AD31-Sheet1!$AL31)</f>
        <v>1.4170412060627746E-2</v>
      </c>
      <c r="AE31">
        <f>ABS(Sheet1!AE31-Sheet1!$AL31)</f>
        <v>1.4170412060627746E-2</v>
      </c>
      <c r="AF31">
        <f>ABS(Sheet1!AF31-Sheet1!$AL31)</f>
        <v>1.4170412060627746E-2</v>
      </c>
      <c r="AG31">
        <f>ABS(Sheet1!AG31-Sheet1!$AL31)</f>
        <v>1.4170412060627746E-2</v>
      </c>
      <c r="AH31">
        <f>ABS(Sheet1!AH31-Sheet1!$AL31)</f>
        <v>1.4170412060627746E-2</v>
      </c>
      <c r="AI31">
        <f>ABS(Sheet1!AI31-Sheet1!$AL31)</f>
        <v>1.4170412060627746E-2</v>
      </c>
      <c r="AJ31">
        <f>ABS(Sheet1!AJ31-Sheet1!$AL31)</f>
        <v>1.4170412060627746E-2</v>
      </c>
      <c r="AK31">
        <f>ABS(Sheet1!AK31-Sheet1!$AL31)</f>
        <v>1.4170412060627691E-2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1:157" x14ac:dyDescent="0.3">
      <c r="A32" s="1">
        <v>40360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ABS(Sheet1!N32-Sheet1!$AL32)</f>
        <v>4.1763519461978205E-2</v>
      </c>
      <c r="O32">
        <f>ABS(Sheet1!O32-Sheet1!$AL32)</f>
        <v>2.9438384221921576E-2</v>
      </c>
      <c r="P32">
        <f>ABS(Sheet1!P32-Sheet1!$AL32)</f>
        <v>2.479906029139306E-2</v>
      </c>
      <c r="Q32">
        <f>ABS(Sheet1!Q32-Sheet1!$AL32)</f>
        <v>2.2002052166146757E-2</v>
      </c>
      <c r="R32">
        <f>ABS(Sheet1!R32-Sheet1!$AL32)</f>
        <v>2.7861677728371059E-2</v>
      </c>
      <c r="S32">
        <f>ABS(Sheet1!S32-Sheet1!$AL32)</f>
        <v>2.2726199338105324E-2</v>
      </c>
      <c r="T32">
        <f>ABS(Sheet1!T32-Sheet1!$AL32)</f>
        <v>2.4012451704917726E-2</v>
      </c>
      <c r="U32">
        <f>ABS(Sheet1!U32-Sheet1!$AL32)</f>
        <v>2.4012451704917726E-2</v>
      </c>
      <c r="V32">
        <f>ABS(Sheet1!V32-Sheet1!$AL32)</f>
        <v>2.4012451704917726E-2</v>
      </c>
      <c r="W32">
        <f>ABS(Sheet1!W32-Sheet1!$AL32)</f>
        <v>2.4012451704917726E-2</v>
      </c>
      <c r="X32">
        <f>ABS(Sheet1!X32-Sheet1!$AL32)</f>
        <v>2.4012451704917726E-2</v>
      </c>
      <c r="Y32">
        <f>ABS(Sheet1!Y32-Sheet1!$AL32)</f>
        <v>2.401245170491767E-2</v>
      </c>
      <c r="Z32">
        <f>ABS(Sheet1!Z32-Sheet1!$AL32)</f>
        <v>2.0955752282392326E-2</v>
      </c>
      <c r="AA32">
        <f>ABS(Sheet1!AA32-Sheet1!$AL32)</f>
        <v>2.0955752282392326E-2</v>
      </c>
      <c r="AB32">
        <f>ABS(Sheet1!AB32-Sheet1!$AL32)</f>
        <v>2.0955752282392326E-2</v>
      </c>
      <c r="AC32">
        <f>ABS(Sheet1!AC32-Sheet1!$AL32)</f>
        <v>2.0955752282392326E-2</v>
      </c>
      <c r="AD32">
        <f>ABS(Sheet1!AD32-Sheet1!$AL32)</f>
        <v>2.0955752282392326E-2</v>
      </c>
      <c r="AE32">
        <f>ABS(Sheet1!AE32-Sheet1!$AL32)</f>
        <v>2.0955752282392326E-2</v>
      </c>
      <c r="AF32">
        <f>ABS(Sheet1!AF32-Sheet1!$AL32)</f>
        <v>2.0955752282392326E-2</v>
      </c>
      <c r="AG32">
        <f>ABS(Sheet1!AG32-Sheet1!$AL32)</f>
        <v>2.0955752282392326E-2</v>
      </c>
      <c r="AH32">
        <f>ABS(Sheet1!AH32-Sheet1!$AL32)</f>
        <v>2.0955752282392326E-2</v>
      </c>
      <c r="AI32">
        <f>ABS(Sheet1!AI32-Sheet1!$AL32)</f>
        <v>2.0955752282392326E-2</v>
      </c>
      <c r="AJ32">
        <f>ABS(Sheet1!AJ32-Sheet1!$AL32)</f>
        <v>2.0955752282392326E-2</v>
      </c>
      <c r="AK32">
        <f>ABS(Sheet1!AK32-Sheet1!$AL32)</f>
        <v>2.0955752282392326E-2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7" x14ac:dyDescent="0.3">
      <c r="A33" s="1">
        <v>40391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ABS(Sheet1!N33-Sheet1!$AL33)</f>
        <v>4.6821560857919164E-2</v>
      </c>
      <c r="O33">
        <f>ABS(Sheet1!O33-Sheet1!$AL33)</f>
        <v>3.5700222343166776E-2</v>
      </c>
      <c r="P33">
        <f>ABS(Sheet1!P33-Sheet1!$AL33)</f>
        <v>2.8495799935282007E-2</v>
      </c>
      <c r="Q33">
        <f>ABS(Sheet1!Q33-Sheet1!$AL33)</f>
        <v>2.9299708343966557E-2</v>
      </c>
      <c r="R33">
        <f>ABS(Sheet1!R33-Sheet1!$AL33)</f>
        <v>2.8754084129403945E-2</v>
      </c>
      <c r="S33">
        <f>ABS(Sheet1!S33-Sheet1!$AL33)</f>
        <v>3.3093663452677669E-2</v>
      </c>
      <c r="T33">
        <f>ABS(Sheet1!T33-Sheet1!$AL33)</f>
        <v>3.1489902320120666E-2</v>
      </c>
      <c r="U33">
        <f>ABS(Sheet1!U33-Sheet1!$AL33)</f>
        <v>3.2013769664633374E-2</v>
      </c>
      <c r="V33">
        <f>ABS(Sheet1!V33-Sheet1!$AL33)</f>
        <v>3.2013769664633374E-2</v>
      </c>
      <c r="W33">
        <f>ABS(Sheet1!W33-Sheet1!$AL33)</f>
        <v>3.2013769664633374E-2</v>
      </c>
      <c r="X33">
        <f>ABS(Sheet1!X33-Sheet1!$AL33)</f>
        <v>3.2013769664633374E-2</v>
      </c>
      <c r="Y33">
        <f>ABS(Sheet1!Y33-Sheet1!$AL33)</f>
        <v>3.2013769664633263E-2</v>
      </c>
      <c r="Z33">
        <f>ABS(Sheet1!Z33-Sheet1!$AL33)</f>
        <v>2.9426304241078227E-2</v>
      </c>
      <c r="AA33">
        <f>ABS(Sheet1!AA33-Sheet1!$AL33)</f>
        <v>2.9426304241078227E-2</v>
      </c>
      <c r="AB33">
        <f>ABS(Sheet1!AB33-Sheet1!$AL33)</f>
        <v>2.9426304241078227E-2</v>
      </c>
      <c r="AC33">
        <f>ABS(Sheet1!AC33-Sheet1!$AL33)</f>
        <v>2.9426304241078227E-2</v>
      </c>
      <c r="AD33">
        <f>ABS(Sheet1!AD33-Sheet1!$AL33)</f>
        <v>2.9426304241078227E-2</v>
      </c>
      <c r="AE33">
        <f>ABS(Sheet1!AE33-Sheet1!$AL33)</f>
        <v>2.9426304241078227E-2</v>
      </c>
      <c r="AF33">
        <f>ABS(Sheet1!AF33-Sheet1!$AL33)</f>
        <v>2.9426304241078227E-2</v>
      </c>
      <c r="AG33">
        <f>ABS(Sheet1!AG33-Sheet1!$AL33)</f>
        <v>2.9426304241078227E-2</v>
      </c>
      <c r="AH33">
        <f>ABS(Sheet1!AH33-Sheet1!$AL33)</f>
        <v>2.9426304241078227E-2</v>
      </c>
      <c r="AI33">
        <f>ABS(Sheet1!AI33-Sheet1!$AL33)</f>
        <v>2.9426304241078227E-2</v>
      </c>
      <c r="AJ33">
        <f>ABS(Sheet1!AJ33-Sheet1!$AL33)</f>
        <v>2.9426304241078227E-2</v>
      </c>
      <c r="AK33">
        <f>ABS(Sheet1!AK33-Sheet1!$AL33)</f>
        <v>2.9426304241078227E-2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7" x14ac:dyDescent="0.3">
      <c r="A34" s="1">
        <v>40422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ABS(Sheet1!N34-Sheet1!$AL34)</f>
        <v>4.1515190499057941E-2</v>
      </c>
      <c r="O34">
        <f>ABS(Sheet1!O34-Sheet1!$AL34)</f>
        <v>3.5044330354411901E-2</v>
      </c>
      <c r="P34">
        <f>ABS(Sheet1!P34-Sheet1!$AL34)</f>
        <v>3.0498421337441017E-2</v>
      </c>
      <c r="Q34">
        <f>ABS(Sheet1!Q34-Sheet1!$AL34)</f>
        <v>2.916997549936573E-2</v>
      </c>
      <c r="R34">
        <f>ABS(Sheet1!R34-Sheet1!$AL34)</f>
        <v>3.4775921815834998E-2</v>
      </c>
      <c r="S34">
        <f>ABS(Sheet1!S34-Sheet1!$AL34)</f>
        <v>2.7433474436668825E-2</v>
      </c>
      <c r="T34">
        <f>ABS(Sheet1!T34-Sheet1!$AL34)</f>
        <v>2.0137483615757235E-2</v>
      </c>
      <c r="U34">
        <f>ABS(Sheet1!U34-Sheet1!$AL34)</f>
        <v>2.0134494472634656E-2</v>
      </c>
      <c r="V34">
        <f>ABS(Sheet1!V34-Sheet1!$AL34)</f>
        <v>3.4901555006203622E-2</v>
      </c>
      <c r="W34">
        <f>ABS(Sheet1!W34-Sheet1!$AL34)</f>
        <v>3.4901555006203622E-2</v>
      </c>
      <c r="X34">
        <f>ABS(Sheet1!X34-Sheet1!$AL34)</f>
        <v>3.4901555006203622E-2</v>
      </c>
      <c r="Y34">
        <f>ABS(Sheet1!Y34-Sheet1!$AL34)</f>
        <v>3.4901555006203566E-2</v>
      </c>
      <c r="Z34">
        <f>ABS(Sheet1!Z34-Sheet1!$AL34)</f>
        <v>2.7285176045109827E-2</v>
      </c>
      <c r="AA34">
        <f>ABS(Sheet1!AA34-Sheet1!$AL34)</f>
        <v>2.7285176045109827E-2</v>
      </c>
      <c r="AB34">
        <f>ABS(Sheet1!AB34-Sheet1!$AL34)</f>
        <v>2.7285176045109827E-2</v>
      </c>
      <c r="AC34">
        <f>ABS(Sheet1!AC34-Sheet1!$AL34)</f>
        <v>2.7285176045109827E-2</v>
      </c>
      <c r="AD34">
        <f>ABS(Sheet1!AD34-Sheet1!$AL34)</f>
        <v>2.7285176045109827E-2</v>
      </c>
      <c r="AE34">
        <f>ABS(Sheet1!AE34-Sheet1!$AL34)</f>
        <v>2.7285176045109827E-2</v>
      </c>
      <c r="AF34">
        <f>ABS(Sheet1!AF34-Sheet1!$AL34)</f>
        <v>2.7285176045109827E-2</v>
      </c>
      <c r="AG34">
        <f>ABS(Sheet1!AG34-Sheet1!$AL34)</f>
        <v>2.7285176045109827E-2</v>
      </c>
      <c r="AH34">
        <f>ABS(Sheet1!AH34-Sheet1!$AL34)</f>
        <v>2.7285176045109827E-2</v>
      </c>
      <c r="AI34">
        <f>ABS(Sheet1!AI34-Sheet1!$AL34)</f>
        <v>2.7285176045109827E-2</v>
      </c>
      <c r="AJ34">
        <f>ABS(Sheet1!AJ34-Sheet1!$AL34)</f>
        <v>2.7285176045109827E-2</v>
      </c>
      <c r="AK34">
        <f>ABS(Sheet1!AK34-Sheet1!$AL34)</f>
        <v>2.7285176045109827E-2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7" x14ac:dyDescent="0.3">
      <c r="A35" s="1">
        <v>40452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ABS(Sheet1!N35-Sheet1!$AL35)</f>
        <v>3.4868619587552163E-2</v>
      </c>
      <c r="O35">
        <f>ABS(Sheet1!O35-Sheet1!$AL35)</f>
        <v>2.3766388291022789E-2</v>
      </c>
      <c r="P35">
        <f>ABS(Sheet1!P35-Sheet1!$AL35)</f>
        <v>2.0062128247145372E-2</v>
      </c>
      <c r="Q35">
        <f>ABS(Sheet1!Q35-Sheet1!$AL35)</f>
        <v>2.2597956752626769E-2</v>
      </c>
      <c r="R35">
        <f>ABS(Sheet1!R35-Sheet1!$AL35)</f>
        <v>2.6936548649877323E-2</v>
      </c>
      <c r="S35">
        <f>ABS(Sheet1!S35-Sheet1!$AL35)</f>
        <v>2.8472581327382673E-2</v>
      </c>
      <c r="T35">
        <f>ABS(Sheet1!T35-Sheet1!$AL35)</f>
        <v>2.46219851110136E-2</v>
      </c>
      <c r="U35">
        <f>ABS(Sheet1!U35-Sheet1!$AL35)</f>
        <v>2.6190164187720744E-2</v>
      </c>
      <c r="V35">
        <f>ABS(Sheet1!V35-Sheet1!$AL35)</f>
        <v>2.1048050256238904E-2</v>
      </c>
      <c r="W35">
        <f>ABS(Sheet1!W35-Sheet1!$AL35)</f>
        <v>1.8965051659572907E-2</v>
      </c>
      <c r="X35">
        <f>ABS(Sheet1!X35-Sheet1!$AL35)</f>
        <v>1.8965051659572907E-2</v>
      </c>
      <c r="Y35">
        <f>ABS(Sheet1!Y35-Sheet1!$AL35)</f>
        <v>1.8965051659572796E-2</v>
      </c>
      <c r="Z35">
        <f>ABS(Sheet1!Z35-Sheet1!$AL35)</f>
        <v>1.7508039115077645E-2</v>
      </c>
      <c r="AA35">
        <f>ABS(Sheet1!AA35-Sheet1!$AL35)</f>
        <v>1.7508039115077645E-2</v>
      </c>
      <c r="AB35">
        <f>ABS(Sheet1!AB35-Sheet1!$AL35)</f>
        <v>1.7508039115077645E-2</v>
      </c>
      <c r="AC35">
        <f>ABS(Sheet1!AC35-Sheet1!$AL35)</f>
        <v>1.7508039115077645E-2</v>
      </c>
      <c r="AD35">
        <f>ABS(Sheet1!AD35-Sheet1!$AL35)</f>
        <v>1.7508039115077645E-2</v>
      </c>
      <c r="AE35">
        <f>ABS(Sheet1!AE35-Sheet1!$AL35)</f>
        <v>1.7508039115077645E-2</v>
      </c>
      <c r="AF35">
        <f>ABS(Sheet1!AF35-Sheet1!$AL35)</f>
        <v>1.7508039115077645E-2</v>
      </c>
      <c r="AG35">
        <f>ABS(Sheet1!AG35-Sheet1!$AL35)</f>
        <v>1.7508039115077645E-2</v>
      </c>
      <c r="AH35">
        <f>ABS(Sheet1!AH35-Sheet1!$AL35)</f>
        <v>1.7508039115077645E-2</v>
      </c>
      <c r="AI35">
        <f>ABS(Sheet1!AI35-Sheet1!$AL35)</f>
        <v>1.7508039115077645E-2</v>
      </c>
      <c r="AJ35">
        <f>ABS(Sheet1!AJ35-Sheet1!$AL35)</f>
        <v>1.7508039115077645E-2</v>
      </c>
      <c r="AK35">
        <f>ABS(Sheet1!AK35-Sheet1!$AL35)</f>
        <v>1.7508039115077589E-2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7" x14ac:dyDescent="0.3">
      <c r="A36" s="1">
        <v>40483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ABS(Sheet1!N36-Sheet1!$AL36)</f>
        <v>5.1460949837942915E-2</v>
      </c>
      <c r="O36">
        <f>ABS(Sheet1!O36-Sheet1!$AL36)</f>
        <v>4.5579933481818102E-2</v>
      </c>
      <c r="P36">
        <f>ABS(Sheet1!P36-Sheet1!$AL36)</f>
        <v>4.0800953679480723E-2</v>
      </c>
      <c r="Q36">
        <f>ABS(Sheet1!Q36-Sheet1!$AL36)</f>
        <v>4.0091468140985409E-2</v>
      </c>
      <c r="R36">
        <f>ABS(Sheet1!R36-Sheet1!$AL36)</f>
        <v>4.7809591363344117E-2</v>
      </c>
      <c r="S36">
        <f>ABS(Sheet1!S36-Sheet1!$AL36)</f>
        <v>4.2703508330796003E-2</v>
      </c>
      <c r="T36">
        <f>ABS(Sheet1!T36-Sheet1!$AL36)</f>
        <v>3.9273073903984879E-2</v>
      </c>
      <c r="U36">
        <f>ABS(Sheet1!U36-Sheet1!$AL36)</f>
        <v>3.9643899191490306E-2</v>
      </c>
      <c r="V36">
        <f>ABS(Sheet1!V36-Sheet1!$AL36)</f>
        <v>4.5046659746816209E-2</v>
      </c>
      <c r="W36">
        <f>ABS(Sheet1!W36-Sheet1!$AL36)</f>
        <v>4.5105489645952623E-2</v>
      </c>
      <c r="X36">
        <f>ABS(Sheet1!X36-Sheet1!$AL36)</f>
        <v>5.1292911730463853E-2</v>
      </c>
      <c r="Y36">
        <f>ABS(Sheet1!Y36-Sheet1!$AL36)</f>
        <v>5.1292911730463853E-2</v>
      </c>
      <c r="Z36">
        <f>ABS(Sheet1!Z36-Sheet1!$AL36)</f>
        <v>5.1642326903549696E-2</v>
      </c>
      <c r="AA36">
        <f>ABS(Sheet1!AA36-Sheet1!$AL36)</f>
        <v>5.1642326903549696E-2</v>
      </c>
      <c r="AB36">
        <f>ABS(Sheet1!AB36-Sheet1!$AL36)</f>
        <v>5.1642326903549696E-2</v>
      </c>
      <c r="AC36">
        <f>ABS(Sheet1!AC36-Sheet1!$AL36)</f>
        <v>5.1642326903549696E-2</v>
      </c>
      <c r="AD36">
        <f>ABS(Sheet1!AD36-Sheet1!$AL36)</f>
        <v>5.1642326903549696E-2</v>
      </c>
      <c r="AE36">
        <f>ABS(Sheet1!AE36-Sheet1!$AL36)</f>
        <v>5.1642326903549696E-2</v>
      </c>
      <c r="AF36">
        <f>ABS(Sheet1!AF36-Sheet1!$AL36)</f>
        <v>5.1642326903549696E-2</v>
      </c>
      <c r="AG36">
        <f>ABS(Sheet1!AG36-Sheet1!$AL36)</f>
        <v>5.1642326903549696E-2</v>
      </c>
      <c r="AH36">
        <f>ABS(Sheet1!AH36-Sheet1!$AL36)</f>
        <v>5.1642326903549696E-2</v>
      </c>
      <c r="AI36">
        <f>ABS(Sheet1!AI36-Sheet1!$AL36)</f>
        <v>5.1642326903549696E-2</v>
      </c>
      <c r="AJ36">
        <f>ABS(Sheet1!AJ36-Sheet1!$AL36)</f>
        <v>5.1642326903549696E-2</v>
      </c>
      <c r="AK36">
        <f>ABS(Sheet1!AK36-Sheet1!$AL36)</f>
        <v>5.1642326903549696E-2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</row>
    <row r="37" spans="1:157" x14ac:dyDescent="0.3">
      <c r="A37" s="1">
        <v>40513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ABS(Sheet1!N37-Sheet1!$AL37)</f>
        <v>5.6773598227056576E-2</v>
      </c>
      <c r="O37">
        <f>ABS(Sheet1!O37-Sheet1!$AL37)</f>
        <v>4.995465509508501E-2</v>
      </c>
      <c r="P37">
        <f>ABS(Sheet1!P37-Sheet1!$AL37)</f>
        <v>4.6387841614993819E-2</v>
      </c>
      <c r="Q37">
        <f>ABS(Sheet1!Q37-Sheet1!$AL37)</f>
        <v>4.8538701848158172E-2</v>
      </c>
      <c r="R37">
        <f>ABS(Sheet1!R37-Sheet1!$AL37)</f>
        <v>5.0952631780515178E-2</v>
      </c>
      <c r="S37">
        <f>ABS(Sheet1!S37-Sheet1!$AL37)</f>
        <v>5.2654389784949518E-2</v>
      </c>
      <c r="T37">
        <f>ABS(Sheet1!T37-Sheet1!$AL37)</f>
        <v>4.6704530181942039E-2</v>
      </c>
      <c r="U37">
        <f>ABS(Sheet1!U37-Sheet1!$AL37)</f>
        <v>4.7348929323158817E-2</v>
      </c>
      <c r="V37">
        <f>ABS(Sheet1!V37-Sheet1!$AL37)</f>
        <v>4.2376549998442758E-2</v>
      </c>
      <c r="W37">
        <f>ABS(Sheet1!W37-Sheet1!$AL37)</f>
        <v>3.4349997397449206E-2</v>
      </c>
      <c r="X37">
        <f>ABS(Sheet1!X37-Sheet1!$AL37)</f>
        <v>3.5150360380140189E-2</v>
      </c>
      <c r="Y37">
        <f>ABS(Sheet1!Y37-Sheet1!$AL37)</f>
        <v>4.4526310096338895E-2</v>
      </c>
      <c r="Z37">
        <f>ABS(Sheet1!Z37-Sheet1!$AL37)</f>
        <v>3.8531148625554068E-2</v>
      </c>
      <c r="AA37">
        <f>ABS(Sheet1!AA37-Sheet1!$AL37)</f>
        <v>3.8531148625554068E-2</v>
      </c>
      <c r="AB37">
        <f>ABS(Sheet1!AB37-Sheet1!$AL37)</f>
        <v>3.8531148625554068E-2</v>
      </c>
      <c r="AC37">
        <f>ABS(Sheet1!AC37-Sheet1!$AL37)</f>
        <v>3.8531148625554068E-2</v>
      </c>
      <c r="AD37">
        <f>ABS(Sheet1!AD37-Sheet1!$AL37)</f>
        <v>3.8531148625554068E-2</v>
      </c>
      <c r="AE37">
        <f>ABS(Sheet1!AE37-Sheet1!$AL37)</f>
        <v>3.8531148625554068E-2</v>
      </c>
      <c r="AF37">
        <f>ABS(Sheet1!AF37-Sheet1!$AL37)</f>
        <v>3.8531148625554068E-2</v>
      </c>
      <c r="AG37">
        <f>ABS(Sheet1!AG37-Sheet1!$AL37)</f>
        <v>3.8531148625554068E-2</v>
      </c>
      <c r="AH37">
        <f>ABS(Sheet1!AH37-Sheet1!$AL37)</f>
        <v>3.8531148625554068E-2</v>
      </c>
      <c r="AI37">
        <f>ABS(Sheet1!AI37-Sheet1!$AL37)</f>
        <v>3.8531148625554068E-2</v>
      </c>
      <c r="AJ37">
        <f>ABS(Sheet1!AJ37-Sheet1!$AL37)</f>
        <v>3.8531148625554068E-2</v>
      </c>
      <c r="AK37">
        <f>ABS(Sheet1!AK37-Sheet1!$AL37)</f>
        <v>3.8531148625554068E-2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</row>
    <row r="38" spans="1:157" x14ac:dyDescent="0.3">
      <c r="A38" s="1">
        <v>40544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ABS(Sheet1!Z38-Sheet1!$AX38)</f>
        <v>3.8055575940521946E-2</v>
      </c>
      <c r="AA38">
        <f>ABS(Sheet1!AA38-Sheet1!$AX38)</f>
        <v>3.8055575940521946E-2</v>
      </c>
      <c r="AB38">
        <f>ABS(Sheet1!AB38-Sheet1!$AX38)</f>
        <v>3.8055575940521946E-2</v>
      </c>
      <c r="AC38">
        <f>ABS(Sheet1!AC38-Sheet1!$AX38)</f>
        <v>3.8055575940521946E-2</v>
      </c>
      <c r="AD38">
        <f>ABS(Sheet1!AD38-Sheet1!$AX38)</f>
        <v>3.8055575940521946E-2</v>
      </c>
      <c r="AE38">
        <f>ABS(Sheet1!AE38-Sheet1!$AX38)</f>
        <v>3.8055575940521946E-2</v>
      </c>
      <c r="AF38">
        <f>ABS(Sheet1!AF38-Sheet1!$AX38)</f>
        <v>3.8055575940521946E-2</v>
      </c>
      <c r="AG38">
        <f>ABS(Sheet1!AG38-Sheet1!$AX38)</f>
        <v>3.8055575940521946E-2</v>
      </c>
      <c r="AH38">
        <f>ABS(Sheet1!AH38-Sheet1!$AX38)</f>
        <v>3.8055575940521946E-2</v>
      </c>
      <c r="AI38">
        <f>ABS(Sheet1!AI38-Sheet1!$AX38)</f>
        <v>3.8055575940521946E-2</v>
      </c>
      <c r="AJ38">
        <f>ABS(Sheet1!AJ38-Sheet1!$AX38)</f>
        <v>3.8055575940521946E-2</v>
      </c>
      <c r="AK38">
        <f>ABS(Sheet1!AK38-Sheet1!$AX38)</f>
        <v>3.8055575940521891E-2</v>
      </c>
      <c r="AL38">
        <f>ABS(Sheet1!AL38-Sheet1!$AX38)</f>
        <v>8.2417518031170922E-3</v>
      </c>
      <c r="AM38">
        <f>ABS(Sheet1!AM38-Sheet1!$AX38)</f>
        <v>8.2417518031170922E-3</v>
      </c>
      <c r="AN38">
        <f>ABS(Sheet1!AN38-Sheet1!$AX38)</f>
        <v>8.2417518031170922E-3</v>
      </c>
      <c r="AO38">
        <f>ABS(Sheet1!AO38-Sheet1!$AX38)</f>
        <v>8.2417518031170922E-3</v>
      </c>
      <c r="AP38">
        <f>ABS(Sheet1!AP38-Sheet1!$AX38)</f>
        <v>8.2417518031170922E-3</v>
      </c>
      <c r="AQ38">
        <f>ABS(Sheet1!AQ38-Sheet1!$AX38)</f>
        <v>8.2417518031170922E-3</v>
      </c>
      <c r="AR38">
        <f>ABS(Sheet1!AR38-Sheet1!$AX38)</f>
        <v>8.2417518031170922E-3</v>
      </c>
      <c r="AS38">
        <f>ABS(Sheet1!AS38-Sheet1!$AX38)</f>
        <v>8.2417518031170922E-3</v>
      </c>
      <c r="AT38">
        <f>ABS(Sheet1!AT38-Sheet1!$AX38)</f>
        <v>8.2417518031170922E-3</v>
      </c>
      <c r="AU38">
        <f>ABS(Sheet1!AU38-Sheet1!$AX38)</f>
        <v>8.2417518031170922E-3</v>
      </c>
      <c r="AV38">
        <f>ABS(Sheet1!AV38-Sheet1!$AX38)</f>
        <v>8.2417518031170922E-3</v>
      </c>
      <c r="AW38">
        <f>ABS(Sheet1!AW38-Sheet1!$AX38)</f>
        <v>8.2417518031169812E-3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</row>
    <row r="39" spans="1:157" x14ac:dyDescent="0.3">
      <c r="A39" s="1">
        <v>40575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ABS(Sheet1!Z39-Sheet1!$AX39)</f>
        <v>2.6597795889765019E-2</v>
      </c>
      <c r="AA39">
        <f>ABS(Sheet1!AA39-Sheet1!$AX39)</f>
        <v>2.1304568874558616E-2</v>
      </c>
      <c r="AB39">
        <f>ABS(Sheet1!AB39-Sheet1!$AX39)</f>
        <v>2.1304568874558616E-2</v>
      </c>
      <c r="AC39">
        <f>ABS(Sheet1!AC39-Sheet1!$AX39)</f>
        <v>2.1304568874558616E-2</v>
      </c>
      <c r="AD39">
        <f>ABS(Sheet1!AD39-Sheet1!$AX39)</f>
        <v>2.1304568874558616E-2</v>
      </c>
      <c r="AE39">
        <f>ABS(Sheet1!AE39-Sheet1!$AX39)</f>
        <v>2.1304568874558616E-2</v>
      </c>
      <c r="AF39">
        <f>ABS(Sheet1!AF39-Sheet1!$AX39)</f>
        <v>2.1304568874558616E-2</v>
      </c>
      <c r="AG39">
        <f>ABS(Sheet1!AG39-Sheet1!$AX39)</f>
        <v>2.1304568874558616E-2</v>
      </c>
      <c r="AH39">
        <f>ABS(Sheet1!AH39-Sheet1!$AX39)</f>
        <v>2.1304568874558616E-2</v>
      </c>
      <c r="AI39">
        <f>ABS(Sheet1!AI39-Sheet1!$AX39)</f>
        <v>2.1304568874558616E-2</v>
      </c>
      <c r="AJ39">
        <f>ABS(Sheet1!AJ39-Sheet1!$AX39)</f>
        <v>2.1304568874558616E-2</v>
      </c>
      <c r="AK39">
        <f>ABS(Sheet1!AK39-Sheet1!$AX39)</f>
        <v>2.1304568874558616E-2</v>
      </c>
      <c r="AL39">
        <f>ABS(Sheet1!AL39-Sheet1!$AX39)</f>
        <v>3.0432914864674809E-3</v>
      </c>
      <c r="AM39">
        <f>ABS(Sheet1!AM39-Sheet1!$AX39)</f>
        <v>3.0432914864674809E-3</v>
      </c>
      <c r="AN39">
        <f>ABS(Sheet1!AN39-Sheet1!$AX39)</f>
        <v>3.0432914864674809E-3</v>
      </c>
      <c r="AO39">
        <f>ABS(Sheet1!AO39-Sheet1!$AX39)</f>
        <v>3.0432914864674809E-3</v>
      </c>
      <c r="AP39">
        <f>ABS(Sheet1!AP39-Sheet1!$AX39)</f>
        <v>3.0432914864674809E-3</v>
      </c>
      <c r="AQ39">
        <f>ABS(Sheet1!AQ39-Sheet1!$AX39)</f>
        <v>3.0432914864674809E-3</v>
      </c>
      <c r="AR39">
        <f>ABS(Sheet1!AR39-Sheet1!$AX39)</f>
        <v>3.0432914864674809E-3</v>
      </c>
      <c r="AS39">
        <f>ABS(Sheet1!AS39-Sheet1!$AX39)</f>
        <v>3.0432914864674809E-3</v>
      </c>
      <c r="AT39">
        <f>ABS(Sheet1!AT39-Sheet1!$AX39)</f>
        <v>3.0432914864674809E-3</v>
      </c>
      <c r="AU39">
        <f>ABS(Sheet1!AU39-Sheet1!$AX39)</f>
        <v>3.0432914864674809E-3</v>
      </c>
      <c r="AV39">
        <f>ABS(Sheet1!AV39-Sheet1!$AX39)</f>
        <v>3.0432914864674809E-3</v>
      </c>
      <c r="AW39">
        <f>ABS(Sheet1!AW39-Sheet1!$AX39)</f>
        <v>3.043291486467592E-3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</row>
    <row r="40" spans="1:157" x14ac:dyDescent="0.3">
      <c r="A40" s="1">
        <v>40603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ABS(Sheet1!Z40-Sheet1!$AX40)</f>
        <v>3.2827063205738527E-2</v>
      </c>
      <c r="AA40">
        <f>ABS(Sheet1!AA40-Sheet1!$AX40)</f>
        <v>2.5147733569576669E-2</v>
      </c>
      <c r="AB40">
        <f>ABS(Sheet1!AB40-Sheet1!$AX40)</f>
        <v>1.7301730303995788E-2</v>
      </c>
      <c r="AC40">
        <f>ABS(Sheet1!AC40-Sheet1!$AX40)</f>
        <v>1.7301730303995788E-2</v>
      </c>
      <c r="AD40">
        <f>ABS(Sheet1!AD40-Sheet1!$AX40)</f>
        <v>1.7301730303995788E-2</v>
      </c>
      <c r="AE40">
        <f>ABS(Sheet1!AE40-Sheet1!$AX40)</f>
        <v>1.7301730303995788E-2</v>
      </c>
      <c r="AF40">
        <f>ABS(Sheet1!AF40-Sheet1!$AX40)</f>
        <v>1.7301730303995788E-2</v>
      </c>
      <c r="AG40">
        <f>ABS(Sheet1!AG40-Sheet1!$AX40)</f>
        <v>1.7301730303995788E-2</v>
      </c>
      <c r="AH40">
        <f>ABS(Sheet1!AH40-Sheet1!$AX40)</f>
        <v>1.7301730303995788E-2</v>
      </c>
      <c r="AI40">
        <f>ABS(Sheet1!AI40-Sheet1!$AX40)</f>
        <v>1.7301730303995788E-2</v>
      </c>
      <c r="AJ40">
        <f>ABS(Sheet1!AJ40-Sheet1!$AX40)</f>
        <v>1.7301730303995788E-2</v>
      </c>
      <c r="AK40">
        <f>ABS(Sheet1!AK40-Sheet1!$AX40)</f>
        <v>1.7301730303995788E-2</v>
      </c>
      <c r="AL40">
        <f>ABS(Sheet1!AL40-Sheet1!$AX40)</f>
        <v>1.4903368655368454E-3</v>
      </c>
      <c r="AM40">
        <f>ABS(Sheet1!AM40-Sheet1!$AX40)</f>
        <v>1.4903368655368454E-3</v>
      </c>
      <c r="AN40">
        <f>ABS(Sheet1!AN40-Sheet1!$AX40)</f>
        <v>1.4903368655368454E-3</v>
      </c>
      <c r="AO40">
        <f>ABS(Sheet1!AO40-Sheet1!$AX40)</f>
        <v>1.4903368655368454E-3</v>
      </c>
      <c r="AP40">
        <f>ABS(Sheet1!AP40-Sheet1!$AX40)</f>
        <v>1.4903368655368454E-3</v>
      </c>
      <c r="AQ40">
        <f>ABS(Sheet1!AQ40-Sheet1!$AX40)</f>
        <v>1.4903368655368454E-3</v>
      </c>
      <c r="AR40">
        <f>ABS(Sheet1!AR40-Sheet1!$AX40)</f>
        <v>1.4903368655368454E-3</v>
      </c>
      <c r="AS40">
        <f>ABS(Sheet1!AS40-Sheet1!$AX40)</f>
        <v>1.4903368655368454E-3</v>
      </c>
      <c r="AT40">
        <f>ABS(Sheet1!AT40-Sheet1!$AX40)</f>
        <v>1.4903368655368454E-3</v>
      </c>
      <c r="AU40">
        <f>ABS(Sheet1!AU40-Sheet1!$AX40)</f>
        <v>1.4903368655368454E-3</v>
      </c>
      <c r="AV40">
        <f>ABS(Sheet1!AV40-Sheet1!$AX40)</f>
        <v>1.4903368655368454E-3</v>
      </c>
      <c r="AW40">
        <f>ABS(Sheet1!AW40-Sheet1!$AX40)</f>
        <v>1.4903368655370675E-3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</row>
    <row r="41" spans="1:157" x14ac:dyDescent="0.3">
      <c r="A41" s="1">
        <v>40634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ABS(Sheet1!Z41-Sheet1!$AX41)</f>
        <v>2.6942760507085273E-2</v>
      </c>
      <c r="AA41">
        <f>ABS(Sheet1!AA41-Sheet1!$AX41)</f>
        <v>1.0730390079497165E-2</v>
      </c>
      <c r="AB41">
        <f>ABS(Sheet1!AB41-Sheet1!$AX41)</f>
        <v>1.0573612239481334E-2</v>
      </c>
      <c r="AC41">
        <f>ABS(Sheet1!AC41-Sheet1!$AX41)</f>
        <v>9.5638382067160799E-3</v>
      </c>
      <c r="AD41">
        <f>ABS(Sheet1!AD41-Sheet1!$AX41)</f>
        <v>9.5638382067160799E-3</v>
      </c>
      <c r="AE41">
        <f>ABS(Sheet1!AE41-Sheet1!$AX41)</f>
        <v>9.5638382067160799E-3</v>
      </c>
      <c r="AF41">
        <f>ABS(Sheet1!AF41-Sheet1!$AX41)</f>
        <v>9.5638382067160799E-3</v>
      </c>
      <c r="AG41">
        <f>ABS(Sheet1!AG41-Sheet1!$AX41)</f>
        <v>9.5638382067160799E-3</v>
      </c>
      <c r="AH41">
        <f>ABS(Sheet1!AH41-Sheet1!$AX41)</f>
        <v>9.5638382067160799E-3</v>
      </c>
      <c r="AI41">
        <f>ABS(Sheet1!AI41-Sheet1!$AX41)</f>
        <v>9.5638382067160799E-3</v>
      </c>
      <c r="AJ41">
        <f>ABS(Sheet1!AJ41-Sheet1!$AX41)</f>
        <v>9.5638382067160799E-3</v>
      </c>
      <c r="AK41">
        <f>ABS(Sheet1!AK41-Sheet1!$AX41)</f>
        <v>9.5638382067160799E-3</v>
      </c>
      <c r="AL41">
        <f>ABS(Sheet1!AL41-Sheet1!$AX41)</f>
        <v>1.4247083286392681E-2</v>
      </c>
      <c r="AM41">
        <f>ABS(Sheet1!AM41-Sheet1!$AX41)</f>
        <v>1.4247083286392681E-2</v>
      </c>
      <c r="AN41">
        <f>ABS(Sheet1!AN41-Sheet1!$AX41)</f>
        <v>1.4247083286392681E-2</v>
      </c>
      <c r="AO41">
        <f>ABS(Sheet1!AO41-Sheet1!$AX41)</f>
        <v>1.4247083286392681E-2</v>
      </c>
      <c r="AP41">
        <f>ABS(Sheet1!AP41-Sheet1!$AX41)</f>
        <v>1.4247083286392681E-2</v>
      </c>
      <c r="AQ41">
        <f>ABS(Sheet1!AQ41-Sheet1!$AX41)</f>
        <v>1.4247083286392681E-2</v>
      </c>
      <c r="AR41">
        <f>ABS(Sheet1!AR41-Sheet1!$AX41)</f>
        <v>1.4247083286392681E-2</v>
      </c>
      <c r="AS41">
        <f>ABS(Sheet1!AS41-Sheet1!$AX41)</f>
        <v>1.4247083286392681E-2</v>
      </c>
      <c r="AT41">
        <f>ABS(Sheet1!AT41-Sheet1!$AX41)</f>
        <v>1.4247083286392681E-2</v>
      </c>
      <c r="AU41">
        <f>ABS(Sheet1!AU41-Sheet1!$AX41)</f>
        <v>1.4247083286392681E-2</v>
      </c>
      <c r="AV41">
        <f>ABS(Sheet1!AV41-Sheet1!$AX41)</f>
        <v>1.4247083286392681E-2</v>
      </c>
      <c r="AW41">
        <f>ABS(Sheet1!AW41-Sheet1!$AX41)</f>
        <v>1.4247083286392903E-2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</row>
    <row r="42" spans="1:157" x14ac:dyDescent="0.3">
      <c r="A42" s="1">
        <v>40664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ABS(Sheet1!Z42-Sheet1!$AX42)</f>
        <v>1.3241367588788577E-2</v>
      </c>
      <c r="AA42">
        <f>ABS(Sheet1!AA42-Sheet1!$AX42)</f>
        <v>5.4023454823029504E-3</v>
      </c>
      <c r="AB42">
        <f>ABS(Sheet1!AB42-Sheet1!$AX42)</f>
        <v>5.3571857647840004E-3</v>
      </c>
      <c r="AC42">
        <f>ABS(Sheet1!AC42-Sheet1!$AX42)</f>
        <v>7.686856727376401E-3</v>
      </c>
      <c r="AD42">
        <f>ABS(Sheet1!AD42-Sheet1!$AX42)</f>
        <v>4.898708167466681E-3</v>
      </c>
      <c r="AE42">
        <f>ABS(Sheet1!AE42-Sheet1!$AX42)</f>
        <v>4.898708167466681E-3</v>
      </c>
      <c r="AF42">
        <f>ABS(Sheet1!AF42-Sheet1!$AX42)</f>
        <v>4.898708167466681E-3</v>
      </c>
      <c r="AG42">
        <f>ABS(Sheet1!AG42-Sheet1!$AX42)</f>
        <v>4.898708167466681E-3</v>
      </c>
      <c r="AH42">
        <f>ABS(Sheet1!AH42-Sheet1!$AX42)</f>
        <v>4.898708167466681E-3</v>
      </c>
      <c r="AI42">
        <f>ABS(Sheet1!AI42-Sheet1!$AX42)</f>
        <v>4.898708167466681E-3</v>
      </c>
      <c r="AJ42">
        <f>ABS(Sheet1!AJ42-Sheet1!$AX42)</f>
        <v>4.898708167466681E-3</v>
      </c>
      <c r="AK42">
        <f>ABS(Sheet1!AK42-Sheet1!$AX42)</f>
        <v>4.898708167466681E-3</v>
      </c>
      <c r="AL42">
        <f>ABS(Sheet1!AL42-Sheet1!$AX42)</f>
        <v>1.8038436659994439E-2</v>
      </c>
      <c r="AM42">
        <f>ABS(Sheet1!AM42-Sheet1!$AX42)</f>
        <v>1.8038436659994439E-2</v>
      </c>
      <c r="AN42">
        <f>ABS(Sheet1!AN42-Sheet1!$AX42)</f>
        <v>1.8038436659994439E-2</v>
      </c>
      <c r="AO42">
        <f>ABS(Sheet1!AO42-Sheet1!$AX42)</f>
        <v>1.8038436659994439E-2</v>
      </c>
      <c r="AP42">
        <f>ABS(Sheet1!AP42-Sheet1!$AX42)</f>
        <v>1.8038436659994439E-2</v>
      </c>
      <c r="AQ42">
        <f>ABS(Sheet1!AQ42-Sheet1!$AX42)</f>
        <v>1.8038436659994439E-2</v>
      </c>
      <c r="AR42">
        <f>ABS(Sheet1!AR42-Sheet1!$AX42)</f>
        <v>1.8038436659994439E-2</v>
      </c>
      <c r="AS42">
        <f>ABS(Sheet1!AS42-Sheet1!$AX42)</f>
        <v>1.8038436659994439E-2</v>
      </c>
      <c r="AT42">
        <f>ABS(Sheet1!AT42-Sheet1!$AX42)</f>
        <v>1.8038436659994439E-2</v>
      </c>
      <c r="AU42">
        <f>ABS(Sheet1!AU42-Sheet1!$AX42)</f>
        <v>1.8038436659994439E-2</v>
      </c>
      <c r="AV42">
        <f>ABS(Sheet1!AV42-Sheet1!$AX42)</f>
        <v>1.8038436659994439E-2</v>
      </c>
      <c r="AW42">
        <f>ABS(Sheet1!AW42-Sheet1!$AX42)</f>
        <v>1.8038436659994661E-2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</row>
    <row r="43" spans="1:157" x14ac:dyDescent="0.3">
      <c r="A43" s="1">
        <v>40695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ABS(Sheet1!Z43-Sheet1!$AX43)</f>
        <v>5.7238106640266517E-2</v>
      </c>
      <c r="AA43">
        <f>ABS(Sheet1!AA43-Sheet1!$AX43)</f>
        <v>4.0672357875674692E-2</v>
      </c>
      <c r="AB43">
        <f>ABS(Sheet1!AB43-Sheet1!$AX43)</f>
        <v>3.39032442940983E-2</v>
      </c>
      <c r="AC43">
        <f>ABS(Sheet1!AC43-Sheet1!$AX43)</f>
        <v>3.5742486809028196E-2</v>
      </c>
      <c r="AD43">
        <f>ABS(Sheet1!AD43-Sheet1!$AX43)</f>
        <v>3.1357045137812511E-2</v>
      </c>
      <c r="AE43">
        <f>ABS(Sheet1!AE43-Sheet1!$AX43)</f>
        <v>2.8583514974976076E-2</v>
      </c>
      <c r="AF43">
        <f>ABS(Sheet1!AF43-Sheet1!$AX43)</f>
        <v>2.8583514974976076E-2</v>
      </c>
      <c r="AG43">
        <f>ABS(Sheet1!AG43-Sheet1!$AX43)</f>
        <v>2.8583514974976076E-2</v>
      </c>
      <c r="AH43">
        <f>ABS(Sheet1!AH43-Sheet1!$AX43)</f>
        <v>2.8583514974976076E-2</v>
      </c>
      <c r="AI43">
        <f>ABS(Sheet1!AI43-Sheet1!$AX43)</f>
        <v>2.8583514974976076E-2</v>
      </c>
      <c r="AJ43">
        <f>ABS(Sheet1!AJ43-Sheet1!$AX43)</f>
        <v>2.8583514974976076E-2</v>
      </c>
      <c r="AK43">
        <f>ABS(Sheet1!AK43-Sheet1!$AX43)</f>
        <v>2.8583514974976076E-2</v>
      </c>
      <c r="AL43">
        <f>ABS(Sheet1!AL43-Sheet1!$AX43)</f>
        <v>1.2148548183125774E-2</v>
      </c>
      <c r="AM43">
        <f>ABS(Sheet1!AM43-Sheet1!$AX43)</f>
        <v>1.2148548183125774E-2</v>
      </c>
      <c r="AN43">
        <f>ABS(Sheet1!AN43-Sheet1!$AX43)</f>
        <v>1.2148548183125774E-2</v>
      </c>
      <c r="AO43">
        <f>ABS(Sheet1!AO43-Sheet1!$AX43)</f>
        <v>1.2148548183125774E-2</v>
      </c>
      <c r="AP43">
        <f>ABS(Sheet1!AP43-Sheet1!$AX43)</f>
        <v>1.2148548183125774E-2</v>
      </c>
      <c r="AQ43">
        <f>ABS(Sheet1!AQ43-Sheet1!$AX43)</f>
        <v>1.2148548183125774E-2</v>
      </c>
      <c r="AR43">
        <f>ABS(Sheet1!AR43-Sheet1!$AX43)</f>
        <v>1.2148548183125774E-2</v>
      </c>
      <c r="AS43">
        <f>ABS(Sheet1!AS43-Sheet1!$AX43)</f>
        <v>1.2148548183125774E-2</v>
      </c>
      <c r="AT43">
        <f>ABS(Sheet1!AT43-Sheet1!$AX43)</f>
        <v>1.2148548183125774E-2</v>
      </c>
      <c r="AU43">
        <f>ABS(Sheet1!AU43-Sheet1!$AX43)</f>
        <v>1.2148548183125774E-2</v>
      </c>
      <c r="AV43">
        <f>ABS(Sheet1!AV43-Sheet1!$AX43)</f>
        <v>1.2148548183125774E-2</v>
      </c>
      <c r="AW43">
        <f>ABS(Sheet1!AW43-Sheet1!$AX43)</f>
        <v>1.2148548183125496E-2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</row>
    <row r="44" spans="1:157" x14ac:dyDescent="0.3">
      <c r="A44" s="1">
        <v>40725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ABS(Sheet1!Z44-Sheet1!$AX44)</f>
        <v>2.1519760909397168E-2</v>
      </c>
      <c r="AA44">
        <f>ABS(Sheet1!AA44-Sheet1!$AX44)</f>
        <v>1.4274696847980384E-2</v>
      </c>
      <c r="AB44">
        <f>ABS(Sheet1!AB44-Sheet1!$AX44)</f>
        <v>1.0591252823161257E-2</v>
      </c>
      <c r="AC44">
        <f>ABS(Sheet1!AC44-Sheet1!$AX44)</f>
        <v>1.1803904984875879E-2</v>
      </c>
      <c r="AD44">
        <f>ABS(Sheet1!AD44-Sheet1!$AX44)</f>
        <v>1.0255195756264657E-4</v>
      </c>
      <c r="AE44">
        <f>ABS(Sheet1!AE44-Sheet1!$AX44)</f>
        <v>5.0395442920081468E-3</v>
      </c>
      <c r="AF44">
        <f>ABS(Sheet1!AF44-Sheet1!$AX44)</f>
        <v>2.9952257680911365E-3</v>
      </c>
      <c r="AG44">
        <f>ABS(Sheet1!AG44-Sheet1!$AX44)</f>
        <v>2.9952257680911365E-3</v>
      </c>
      <c r="AH44">
        <f>ABS(Sheet1!AH44-Sheet1!$AX44)</f>
        <v>2.9952257680911365E-3</v>
      </c>
      <c r="AI44">
        <f>ABS(Sheet1!AI44-Sheet1!$AX44)</f>
        <v>2.9952257680911365E-3</v>
      </c>
      <c r="AJ44">
        <f>ABS(Sheet1!AJ44-Sheet1!$AX44)</f>
        <v>2.9952257680911365E-3</v>
      </c>
      <c r="AK44">
        <f>ABS(Sheet1!AK44-Sheet1!$AX44)</f>
        <v>2.995225768091192E-3</v>
      </c>
      <c r="AL44">
        <f>ABS(Sheet1!AL44-Sheet1!$AX44)</f>
        <v>2.0404394539452031E-2</v>
      </c>
      <c r="AM44">
        <f>ABS(Sheet1!AM44-Sheet1!$AX44)</f>
        <v>2.0404394539452031E-2</v>
      </c>
      <c r="AN44">
        <f>ABS(Sheet1!AN44-Sheet1!$AX44)</f>
        <v>2.0404394539452031E-2</v>
      </c>
      <c r="AO44">
        <f>ABS(Sheet1!AO44-Sheet1!$AX44)</f>
        <v>2.0404394539452031E-2</v>
      </c>
      <c r="AP44">
        <f>ABS(Sheet1!AP44-Sheet1!$AX44)</f>
        <v>2.0404394539452031E-2</v>
      </c>
      <c r="AQ44">
        <f>ABS(Sheet1!AQ44-Sheet1!$AX44)</f>
        <v>2.0404394539452031E-2</v>
      </c>
      <c r="AR44">
        <f>ABS(Sheet1!AR44-Sheet1!$AX44)</f>
        <v>2.0404394539452031E-2</v>
      </c>
      <c r="AS44">
        <f>ABS(Sheet1!AS44-Sheet1!$AX44)</f>
        <v>2.0404394539452031E-2</v>
      </c>
      <c r="AT44">
        <f>ABS(Sheet1!AT44-Sheet1!$AX44)</f>
        <v>2.0404394539452031E-2</v>
      </c>
      <c r="AU44">
        <f>ABS(Sheet1!AU44-Sheet1!$AX44)</f>
        <v>2.0404394539452031E-2</v>
      </c>
      <c r="AV44">
        <f>ABS(Sheet1!AV44-Sheet1!$AX44)</f>
        <v>2.0404394539452031E-2</v>
      </c>
      <c r="AW44">
        <f>ABS(Sheet1!AW44-Sheet1!$AX44)</f>
        <v>2.0404394539452253E-2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</row>
    <row r="45" spans="1:157" x14ac:dyDescent="0.3">
      <c r="A45" s="1">
        <v>40756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ABS(Sheet1!Z45-Sheet1!$AX45)</f>
        <v>4.8647285761274639E-2</v>
      </c>
      <c r="AA45">
        <f>ABS(Sheet1!AA45-Sheet1!$AX45)</f>
        <v>3.7734370660423178E-2</v>
      </c>
      <c r="AB45">
        <f>ABS(Sheet1!AB45-Sheet1!$AX45)</f>
        <v>3.284230264499588E-2</v>
      </c>
      <c r="AC45">
        <f>ABS(Sheet1!AC45-Sheet1!$AX45)</f>
        <v>3.6038647237698673E-2</v>
      </c>
      <c r="AD45">
        <f>ABS(Sheet1!AD45-Sheet1!$AX45)</f>
        <v>3.2581497955369465E-2</v>
      </c>
      <c r="AE45">
        <f>ABS(Sheet1!AE45-Sheet1!$AX45)</f>
        <v>2.0960362505098418E-2</v>
      </c>
      <c r="AF45">
        <f>ABS(Sheet1!AF45-Sheet1!$AX45)</f>
        <v>1.8173198991003059E-2</v>
      </c>
      <c r="AG45">
        <f>ABS(Sheet1!AG45-Sheet1!$AX45)</f>
        <v>1.3915591332827604E-2</v>
      </c>
      <c r="AH45">
        <f>ABS(Sheet1!AH45-Sheet1!$AX45)</f>
        <v>1.3915591332827604E-2</v>
      </c>
      <c r="AI45">
        <f>ABS(Sheet1!AI45-Sheet1!$AX45)</f>
        <v>1.3915591332827604E-2</v>
      </c>
      <c r="AJ45">
        <f>ABS(Sheet1!AJ45-Sheet1!$AX45)</f>
        <v>1.3915591332827604E-2</v>
      </c>
      <c r="AK45">
        <f>ABS(Sheet1!AK45-Sheet1!$AX45)</f>
        <v>1.3915591332827548E-2</v>
      </c>
      <c r="AL45">
        <f>ABS(Sheet1!AL45-Sheet1!$AX45)</f>
        <v>2.4299462114453774E-3</v>
      </c>
      <c r="AM45">
        <f>ABS(Sheet1!AM45-Sheet1!$AX45)</f>
        <v>2.4299462114453774E-3</v>
      </c>
      <c r="AN45">
        <f>ABS(Sheet1!AN45-Sheet1!$AX45)</f>
        <v>2.4299462114453774E-3</v>
      </c>
      <c r="AO45">
        <f>ABS(Sheet1!AO45-Sheet1!$AX45)</f>
        <v>2.4299462114453774E-3</v>
      </c>
      <c r="AP45">
        <f>ABS(Sheet1!AP45-Sheet1!$AX45)</f>
        <v>2.4299462114453774E-3</v>
      </c>
      <c r="AQ45">
        <f>ABS(Sheet1!AQ45-Sheet1!$AX45)</f>
        <v>2.4299462114453774E-3</v>
      </c>
      <c r="AR45">
        <f>ABS(Sheet1!AR45-Sheet1!$AX45)</f>
        <v>2.4299462114453774E-3</v>
      </c>
      <c r="AS45">
        <f>ABS(Sheet1!AS45-Sheet1!$AX45)</f>
        <v>2.4299462114453774E-3</v>
      </c>
      <c r="AT45">
        <f>ABS(Sheet1!AT45-Sheet1!$AX45)</f>
        <v>2.4299462114453774E-3</v>
      </c>
      <c r="AU45">
        <f>ABS(Sheet1!AU45-Sheet1!$AX45)</f>
        <v>2.4299462114453774E-3</v>
      </c>
      <c r="AV45">
        <f>ABS(Sheet1!AV45-Sheet1!$AX45)</f>
        <v>2.4299462114453774E-3</v>
      </c>
      <c r="AW45">
        <f>ABS(Sheet1!AW45-Sheet1!$AX45)</f>
        <v>2.4299462114450443E-3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</row>
    <row r="46" spans="1:157" x14ac:dyDescent="0.3">
      <c r="A46" s="1">
        <v>40787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ABS(Sheet1!Z46-Sheet1!$AX46)</f>
        <v>4.0292757708246085E-2</v>
      </c>
      <c r="AA46">
        <f>ABS(Sheet1!AA46-Sheet1!$AX46)</f>
        <v>3.2635888160707061E-2</v>
      </c>
      <c r="AB46">
        <f>ABS(Sheet1!AB46-Sheet1!$AX46)</f>
        <v>2.7305169786412287E-2</v>
      </c>
      <c r="AC46">
        <f>ABS(Sheet1!AC46-Sheet1!$AX46)</f>
        <v>2.7906206231381514E-2</v>
      </c>
      <c r="AD46">
        <f>ABS(Sheet1!AD46-Sheet1!$AX46)</f>
        <v>1.8012066998017884E-2</v>
      </c>
      <c r="AE46">
        <f>ABS(Sheet1!AE46-Sheet1!$AX46)</f>
        <v>1.3669333098294434E-2</v>
      </c>
      <c r="AF46">
        <f>ABS(Sheet1!AF46-Sheet1!$AX46)</f>
        <v>1.580741938181851E-2</v>
      </c>
      <c r="AG46">
        <f>ABS(Sheet1!AG46-Sheet1!$AX46)</f>
        <v>1.6751805416580945E-2</v>
      </c>
      <c r="AH46">
        <f>ABS(Sheet1!AH46-Sheet1!$AX46)</f>
        <v>7.3527186336777017E-3</v>
      </c>
      <c r="AI46">
        <f>ABS(Sheet1!AI46-Sheet1!$AX46)</f>
        <v>7.3527186336777017E-3</v>
      </c>
      <c r="AJ46">
        <f>ABS(Sheet1!AJ46-Sheet1!$AX46)</f>
        <v>7.3527186336777017E-3</v>
      </c>
      <c r="AK46">
        <f>ABS(Sheet1!AK46-Sheet1!$AX46)</f>
        <v>7.3527186336776462E-3</v>
      </c>
      <c r="AL46">
        <f>ABS(Sheet1!AL46-Sheet1!$AX46)</f>
        <v>7.4782718348494481E-3</v>
      </c>
      <c r="AM46">
        <f>ABS(Sheet1!AM46-Sheet1!$AX46)</f>
        <v>7.4782718348494481E-3</v>
      </c>
      <c r="AN46">
        <f>ABS(Sheet1!AN46-Sheet1!$AX46)</f>
        <v>7.4782718348494481E-3</v>
      </c>
      <c r="AO46">
        <f>ABS(Sheet1!AO46-Sheet1!$AX46)</f>
        <v>7.4782718348494481E-3</v>
      </c>
      <c r="AP46">
        <f>ABS(Sheet1!AP46-Sheet1!$AX46)</f>
        <v>7.4782718348494481E-3</v>
      </c>
      <c r="AQ46">
        <f>ABS(Sheet1!AQ46-Sheet1!$AX46)</f>
        <v>7.4782718348494481E-3</v>
      </c>
      <c r="AR46">
        <f>ABS(Sheet1!AR46-Sheet1!$AX46)</f>
        <v>7.4782718348494481E-3</v>
      </c>
      <c r="AS46">
        <f>ABS(Sheet1!AS46-Sheet1!$AX46)</f>
        <v>7.4782718348494481E-3</v>
      </c>
      <c r="AT46">
        <f>ABS(Sheet1!AT46-Sheet1!$AX46)</f>
        <v>7.4782718348494481E-3</v>
      </c>
      <c r="AU46">
        <f>ABS(Sheet1!AU46-Sheet1!$AX46)</f>
        <v>7.4782718348494481E-3</v>
      </c>
      <c r="AV46">
        <f>ABS(Sheet1!AV46-Sheet1!$AX46)</f>
        <v>7.4782718348494481E-3</v>
      </c>
      <c r="AW46">
        <f>ABS(Sheet1!AW46-Sheet1!$AX46)</f>
        <v>7.4782718348497257E-3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</row>
    <row r="47" spans="1:157" x14ac:dyDescent="0.3">
      <c r="A47" s="1">
        <v>40817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ABS(Sheet1!Z47-Sheet1!$AX47)</f>
        <v>3.3674584085453374E-2</v>
      </c>
      <c r="AA47">
        <f>ABS(Sheet1!AA47-Sheet1!$AX47)</f>
        <v>2.5784925123062297E-2</v>
      </c>
      <c r="AB47">
        <f>ABS(Sheet1!AB47-Sheet1!$AX47)</f>
        <v>2.0604464427673885E-2</v>
      </c>
      <c r="AC47">
        <f>ABS(Sheet1!AC47-Sheet1!$AX47)</f>
        <v>2.2775289201633298E-2</v>
      </c>
      <c r="AD47">
        <f>ABS(Sheet1!AD47-Sheet1!$AX47)</f>
        <v>1.8786870108988774E-2</v>
      </c>
      <c r="AE47">
        <f>ABS(Sheet1!AE47-Sheet1!$AX47)</f>
        <v>7.8655998791170023E-3</v>
      </c>
      <c r="AF47">
        <f>ABS(Sheet1!AF47-Sheet1!$AX47)</f>
        <v>5.6588843537295763E-3</v>
      </c>
      <c r="AG47">
        <f>ABS(Sheet1!AG47-Sheet1!$AX47)</f>
        <v>8.4322579858638336E-3</v>
      </c>
      <c r="AH47">
        <f>ABS(Sheet1!AH47-Sheet1!$AX47)</f>
        <v>7.2093417202603316E-3</v>
      </c>
      <c r="AI47">
        <f>ABS(Sheet1!AI47-Sheet1!$AX47)</f>
        <v>1.113842928440828E-2</v>
      </c>
      <c r="AJ47">
        <f>ABS(Sheet1!AJ47-Sheet1!$AX47)</f>
        <v>1.113842928440828E-2</v>
      </c>
      <c r="AK47">
        <f>ABS(Sheet1!AK47-Sheet1!$AX47)</f>
        <v>1.1138429284408224E-2</v>
      </c>
      <c r="AL47">
        <f>ABS(Sheet1!AL47-Sheet1!$AX47)</f>
        <v>5.1322555814655724E-3</v>
      </c>
      <c r="AM47">
        <f>ABS(Sheet1!AM47-Sheet1!$AX47)</f>
        <v>5.1322555814655724E-3</v>
      </c>
      <c r="AN47">
        <f>ABS(Sheet1!AN47-Sheet1!$AX47)</f>
        <v>5.1322555814655724E-3</v>
      </c>
      <c r="AO47">
        <f>ABS(Sheet1!AO47-Sheet1!$AX47)</f>
        <v>5.1322555814655724E-3</v>
      </c>
      <c r="AP47">
        <f>ABS(Sheet1!AP47-Sheet1!$AX47)</f>
        <v>5.1322555814655724E-3</v>
      </c>
      <c r="AQ47">
        <f>ABS(Sheet1!AQ47-Sheet1!$AX47)</f>
        <v>5.1322555814655724E-3</v>
      </c>
      <c r="AR47">
        <f>ABS(Sheet1!AR47-Sheet1!$AX47)</f>
        <v>5.1322555814655724E-3</v>
      </c>
      <c r="AS47">
        <f>ABS(Sheet1!AS47-Sheet1!$AX47)</f>
        <v>5.1322555814655724E-3</v>
      </c>
      <c r="AT47">
        <f>ABS(Sheet1!AT47-Sheet1!$AX47)</f>
        <v>5.1322555814655724E-3</v>
      </c>
      <c r="AU47">
        <f>ABS(Sheet1!AU47-Sheet1!$AX47)</f>
        <v>5.1322555814655724E-3</v>
      </c>
      <c r="AV47">
        <f>ABS(Sheet1!AV47-Sheet1!$AX47)</f>
        <v>5.1322555814655724E-3</v>
      </c>
      <c r="AW47">
        <f>ABS(Sheet1!AW47-Sheet1!$AX47)</f>
        <v>5.1322555814658499E-3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</row>
    <row r="48" spans="1:157" x14ac:dyDescent="0.3">
      <c r="A48" s="1">
        <v>40848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ABS(Sheet1!Z48-Sheet1!$AX48)</f>
        <v>4.41526161083311E-2</v>
      </c>
      <c r="AA48">
        <f>ABS(Sheet1!AA48-Sheet1!$AX48)</f>
        <v>3.80562971490363E-2</v>
      </c>
      <c r="AB48">
        <f>ABS(Sheet1!AB48-Sheet1!$AX48)</f>
        <v>3.3910251559491456E-2</v>
      </c>
      <c r="AC48">
        <f>ABS(Sheet1!AC48-Sheet1!$AX48)</f>
        <v>3.5168065446276042E-2</v>
      </c>
      <c r="AD48">
        <f>ABS(Sheet1!AD48-Sheet1!$AX48)</f>
        <v>2.9540690725361696E-2</v>
      </c>
      <c r="AE48">
        <f>ABS(Sheet1!AE48-Sheet1!$AX48)</f>
        <v>2.516353648526426E-2</v>
      </c>
      <c r="AF48">
        <f>ABS(Sheet1!AF48-Sheet1!$AX48)</f>
        <v>2.2661992447134516E-2</v>
      </c>
      <c r="AG48">
        <f>ABS(Sheet1!AG48-Sheet1!$AX48)</f>
        <v>1.9232243384477599E-2</v>
      </c>
      <c r="AH48">
        <f>ABS(Sheet1!AH48-Sheet1!$AX48)</f>
        <v>3.4883137353852733E-3</v>
      </c>
      <c r="AI48">
        <f>ABS(Sheet1!AI48-Sheet1!$AX48)</f>
        <v>2.4783063586178988E-3</v>
      </c>
      <c r="AJ48">
        <f>ABS(Sheet1!AJ48-Sheet1!$AX48)</f>
        <v>3.1688088255762414E-3</v>
      </c>
      <c r="AK48">
        <f>ABS(Sheet1!AK48-Sheet1!$AX48)</f>
        <v>3.168808825576297E-3</v>
      </c>
      <c r="AL48">
        <f>ABS(Sheet1!AL48-Sheet1!$AX48)</f>
        <v>9.3286068967697866E-3</v>
      </c>
      <c r="AM48">
        <f>ABS(Sheet1!AM48-Sheet1!$AX48)</f>
        <v>9.3286068967697866E-3</v>
      </c>
      <c r="AN48">
        <f>ABS(Sheet1!AN48-Sheet1!$AX48)</f>
        <v>9.3286068967697866E-3</v>
      </c>
      <c r="AO48">
        <f>ABS(Sheet1!AO48-Sheet1!$AX48)</f>
        <v>9.3286068967697866E-3</v>
      </c>
      <c r="AP48">
        <f>ABS(Sheet1!AP48-Sheet1!$AX48)</f>
        <v>9.3286068967697866E-3</v>
      </c>
      <c r="AQ48">
        <f>ABS(Sheet1!AQ48-Sheet1!$AX48)</f>
        <v>9.3286068967697866E-3</v>
      </c>
      <c r="AR48">
        <f>ABS(Sheet1!AR48-Sheet1!$AX48)</f>
        <v>9.3286068967697866E-3</v>
      </c>
      <c r="AS48">
        <f>ABS(Sheet1!AS48-Sheet1!$AX48)</f>
        <v>9.3286068967697866E-3</v>
      </c>
      <c r="AT48">
        <f>ABS(Sheet1!AT48-Sheet1!$AX48)</f>
        <v>9.3286068967697866E-3</v>
      </c>
      <c r="AU48">
        <f>ABS(Sheet1!AU48-Sheet1!$AX48)</f>
        <v>9.3286068967697866E-3</v>
      </c>
      <c r="AV48">
        <f>ABS(Sheet1!AV48-Sheet1!$AX48)</f>
        <v>9.3286068967697866E-3</v>
      </c>
      <c r="AW48">
        <f>ABS(Sheet1!AW48-Sheet1!$AX48)</f>
        <v>9.3286068967700642E-3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</row>
    <row r="49" spans="1:157" x14ac:dyDescent="0.3">
      <c r="A49" s="1">
        <v>40878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ABS(Sheet1!Z49-Sheet1!$AX49)</f>
        <v>4.4058913453797921E-2</v>
      </c>
      <c r="AA49">
        <f>ABS(Sheet1!AA49-Sheet1!$AX49)</f>
        <v>3.6694765875798285E-2</v>
      </c>
      <c r="AB49">
        <f>ABS(Sheet1!AB49-Sheet1!$AX49)</f>
        <v>3.1591300392193433E-2</v>
      </c>
      <c r="AC49">
        <f>ABS(Sheet1!AC49-Sheet1!$AX49)</f>
        <v>3.3008815572545702E-2</v>
      </c>
      <c r="AD49">
        <f>ABS(Sheet1!AD49-Sheet1!$AX49)</f>
        <v>2.927393978995757E-2</v>
      </c>
      <c r="AE49">
        <f>ABS(Sheet1!AE49-Sheet1!$AX49)</f>
        <v>2.2611601247011559E-2</v>
      </c>
      <c r="AF49">
        <f>ABS(Sheet1!AF49-Sheet1!$AX49)</f>
        <v>2.2395987898091385E-2</v>
      </c>
      <c r="AG49">
        <f>ABS(Sheet1!AG49-Sheet1!$AX49)</f>
        <v>2.2442735581591655E-2</v>
      </c>
      <c r="AH49">
        <f>ABS(Sheet1!AH49-Sheet1!$AX49)</f>
        <v>1.8421490536056295E-2</v>
      </c>
      <c r="AI49">
        <f>ABS(Sheet1!AI49-Sheet1!$AX49)</f>
        <v>2.2610312040760139E-2</v>
      </c>
      <c r="AJ49">
        <f>ABS(Sheet1!AJ49-Sheet1!$AX49)</f>
        <v>2.7512905130034848E-2</v>
      </c>
      <c r="AK49">
        <f>ABS(Sheet1!AK49-Sheet1!$AX49)</f>
        <v>1.9874980066062864E-2</v>
      </c>
      <c r="AL49">
        <f>ABS(Sheet1!AL49-Sheet1!$AX49)</f>
        <v>1.7500386868180007E-3</v>
      </c>
      <c r="AM49">
        <f>ABS(Sheet1!AM49-Sheet1!$AX49)</f>
        <v>1.7500386868180007E-3</v>
      </c>
      <c r="AN49">
        <f>ABS(Sheet1!AN49-Sheet1!$AX49)</f>
        <v>1.7500386868180007E-3</v>
      </c>
      <c r="AO49">
        <f>ABS(Sheet1!AO49-Sheet1!$AX49)</f>
        <v>1.7500386868180007E-3</v>
      </c>
      <c r="AP49">
        <f>ABS(Sheet1!AP49-Sheet1!$AX49)</f>
        <v>1.7500386868180007E-3</v>
      </c>
      <c r="AQ49">
        <f>ABS(Sheet1!AQ49-Sheet1!$AX49)</f>
        <v>1.7500386868180007E-3</v>
      </c>
      <c r="AR49">
        <f>ABS(Sheet1!AR49-Sheet1!$AX49)</f>
        <v>1.7500386868180007E-3</v>
      </c>
      <c r="AS49">
        <f>ABS(Sheet1!AS49-Sheet1!$AX49)</f>
        <v>1.7500386868180007E-3</v>
      </c>
      <c r="AT49">
        <f>ABS(Sheet1!AT49-Sheet1!$AX49)</f>
        <v>1.7500386868180007E-3</v>
      </c>
      <c r="AU49">
        <f>ABS(Sheet1!AU49-Sheet1!$AX49)</f>
        <v>1.7500386868180007E-3</v>
      </c>
      <c r="AV49">
        <f>ABS(Sheet1!AV49-Sheet1!$AX49)</f>
        <v>1.7500386868180007E-3</v>
      </c>
      <c r="AW49">
        <f>ABS(Sheet1!AW49-Sheet1!$AX49)</f>
        <v>1.7500386868177786E-3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</row>
    <row r="50" spans="1:157" x14ac:dyDescent="0.3">
      <c r="A50" s="1">
        <v>40909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>
        <f>ABS(Sheet1!AL50-Sheet1!$BJ50)</f>
        <v>1.1298962931515E-2</v>
      </c>
      <c r="AM50">
        <f>ABS(Sheet1!AM50-Sheet1!$BJ50)</f>
        <v>1.1298962931515E-2</v>
      </c>
      <c r="AN50">
        <f>ABS(Sheet1!AN50-Sheet1!$BJ50)</f>
        <v>1.1298962931515E-2</v>
      </c>
      <c r="AO50">
        <f>ABS(Sheet1!AO50-Sheet1!$BJ50)</f>
        <v>1.1298962931515E-2</v>
      </c>
      <c r="AP50">
        <f>ABS(Sheet1!AP50-Sheet1!$BJ50)</f>
        <v>1.1298962931515E-2</v>
      </c>
      <c r="AQ50">
        <f>ABS(Sheet1!AQ50-Sheet1!$BJ50)</f>
        <v>1.1298962931515E-2</v>
      </c>
      <c r="AR50">
        <f>ABS(Sheet1!AR50-Sheet1!$BJ50)</f>
        <v>1.1298962931515E-2</v>
      </c>
      <c r="AS50">
        <f>ABS(Sheet1!AS50-Sheet1!$BJ50)</f>
        <v>1.1298962931515E-2</v>
      </c>
      <c r="AT50">
        <f>ABS(Sheet1!AT50-Sheet1!$BJ50)</f>
        <v>1.1298962931515E-2</v>
      </c>
      <c r="AU50">
        <f>ABS(Sheet1!AU50-Sheet1!$BJ50)</f>
        <v>1.1298962931515E-2</v>
      </c>
      <c r="AV50">
        <f>ABS(Sheet1!AV50-Sheet1!$BJ50)</f>
        <v>1.1298962931515E-2</v>
      </c>
      <c r="AW50">
        <f>ABS(Sheet1!AW50-Sheet1!$BJ50)</f>
        <v>1.1298962931515222E-2</v>
      </c>
      <c r="AX50">
        <f>ABS(Sheet1!AX50-Sheet1!$BJ50)</f>
        <v>5.1675614814805648E-3</v>
      </c>
      <c r="AY50">
        <f>ABS(Sheet1!AY50-Sheet1!$BJ50)</f>
        <v>5.1675614814806203E-3</v>
      </c>
      <c r="AZ50">
        <f>ABS(Sheet1!AZ50-Sheet1!$BJ50)</f>
        <v>5.1675614814806203E-3</v>
      </c>
      <c r="BA50">
        <f>ABS(Sheet1!BA50-Sheet1!$BJ50)</f>
        <v>5.1675614814806203E-3</v>
      </c>
      <c r="BB50">
        <f>ABS(Sheet1!BB50-Sheet1!$BJ50)</f>
        <v>5.1675614814806203E-3</v>
      </c>
      <c r="BC50">
        <f>ABS(Sheet1!BC50-Sheet1!$BJ50)</f>
        <v>5.1675614814806203E-3</v>
      </c>
      <c r="BD50">
        <f>ABS(Sheet1!BD50-Sheet1!$BJ50)</f>
        <v>5.1675614814806203E-3</v>
      </c>
      <c r="BE50">
        <f>ABS(Sheet1!BE50-Sheet1!$BJ50)</f>
        <v>5.1675614814806203E-3</v>
      </c>
      <c r="BF50">
        <f>ABS(Sheet1!BF50-Sheet1!$BJ50)</f>
        <v>5.1675614814806203E-3</v>
      </c>
      <c r="BG50">
        <f>ABS(Sheet1!BG50-Sheet1!$BJ50)</f>
        <v>5.1675614814806203E-3</v>
      </c>
      <c r="BH50">
        <f>ABS(Sheet1!BH50-Sheet1!$BJ50)</f>
        <v>5.1675614814806203E-3</v>
      </c>
      <c r="BI50">
        <f>ABS(Sheet1!BI50-Sheet1!$BJ50)</f>
        <v>5.1675614814805648E-3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</row>
    <row r="51" spans="1:157" x14ac:dyDescent="0.3">
      <c r="A51" s="1">
        <v>40940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>
        <f>ABS(Sheet1!AL51-Sheet1!$BJ51)</f>
        <v>1.4880027160777798E-2</v>
      </c>
      <c r="AM51">
        <f>ABS(Sheet1!AM51-Sheet1!$BJ51)</f>
        <v>1.2198473944510679E-2</v>
      </c>
      <c r="AN51">
        <f>ABS(Sheet1!AN51-Sheet1!$BJ51)</f>
        <v>1.2198473944510679E-2</v>
      </c>
      <c r="AO51">
        <f>ABS(Sheet1!AO51-Sheet1!$BJ51)</f>
        <v>1.2198473944510679E-2</v>
      </c>
      <c r="AP51">
        <f>ABS(Sheet1!AP51-Sheet1!$BJ51)</f>
        <v>1.2198473944510679E-2</v>
      </c>
      <c r="AQ51">
        <f>ABS(Sheet1!AQ51-Sheet1!$BJ51)</f>
        <v>1.2198473944510679E-2</v>
      </c>
      <c r="AR51">
        <f>ABS(Sheet1!AR51-Sheet1!$BJ51)</f>
        <v>1.2198473944510679E-2</v>
      </c>
      <c r="AS51">
        <f>ABS(Sheet1!AS51-Sheet1!$BJ51)</f>
        <v>1.2198473944510679E-2</v>
      </c>
      <c r="AT51">
        <f>ABS(Sheet1!AT51-Sheet1!$BJ51)</f>
        <v>1.2198473944510679E-2</v>
      </c>
      <c r="AU51">
        <f>ABS(Sheet1!AU51-Sheet1!$BJ51)</f>
        <v>1.2198473944510679E-2</v>
      </c>
      <c r="AV51">
        <f>ABS(Sheet1!AV51-Sheet1!$BJ51)</f>
        <v>1.2198473944510679E-2</v>
      </c>
      <c r="AW51">
        <f>ABS(Sheet1!AW51-Sheet1!$BJ51)</f>
        <v>1.2198473944511012E-2</v>
      </c>
      <c r="AX51">
        <f>ABS(Sheet1!AX51-Sheet1!$BJ51)</f>
        <v>8.0542025572758469E-3</v>
      </c>
      <c r="AY51">
        <f>ABS(Sheet1!AY51-Sheet1!$BJ51)</f>
        <v>8.0542025572758469E-3</v>
      </c>
      <c r="AZ51">
        <f>ABS(Sheet1!AZ51-Sheet1!$BJ51)</f>
        <v>8.0542025572758469E-3</v>
      </c>
      <c r="BA51">
        <f>ABS(Sheet1!BA51-Sheet1!$BJ51)</f>
        <v>8.0542025572758469E-3</v>
      </c>
      <c r="BB51">
        <f>ABS(Sheet1!BB51-Sheet1!$BJ51)</f>
        <v>8.0542025572758469E-3</v>
      </c>
      <c r="BC51">
        <f>ABS(Sheet1!BC51-Sheet1!$BJ51)</f>
        <v>8.0542025572758469E-3</v>
      </c>
      <c r="BD51">
        <f>ABS(Sheet1!BD51-Sheet1!$BJ51)</f>
        <v>8.0542025572758469E-3</v>
      </c>
      <c r="BE51">
        <f>ABS(Sheet1!BE51-Sheet1!$BJ51)</f>
        <v>8.0542025572758469E-3</v>
      </c>
      <c r="BF51">
        <f>ABS(Sheet1!BF51-Sheet1!$BJ51)</f>
        <v>8.0542025572758469E-3</v>
      </c>
      <c r="BG51">
        <f>ABS(Sheet1!BG51-Sheet1!$BJ51)</f>
        <v>8.0542025572758469E-3</v>
      </c>
      <c r="BH51">
        <f>ABS(Sheet1!BH51-Sheet1!$BJ51)</f>
        <v>8.0542025572758469E-3</v>
      </c>
      <c r="BI51">
        <f>ABS(Sheet1!BI51-Sheet1!$BJ51)</f>
        <v>8.0542025572758469E-3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</row>
    <row r="52" spans="1:157" x14ac:dyDescent="0.3">
      <c r="A52" s="1">
        <v>40969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>
        <f>ABS(Sheet1!AL52-Sheet1!$BJ52)</f>
        <v>1.7818182004612826E-2</v>
      </c>
      <c r="AM52">
        <f>ABS(Sheet1!AM52-Sheet1!$BJ52)</f>
        <v>1.7017871128609752E-2</v>
      </c>
      <c r="AN52">
        <f>ABS(Sheet1!AN52-Sheet1!$BJ52)</f>
        <v>1.9991257891150527E-2</v>
      </c>
      <c r="AO52">
        <f>ABS(Sheet1!AO52-Sheet1!$BJ52)</f>
        <v>1.9991257891150527E-2</v>
      </c>
      <c r="AP52">
        <f>ABS(Sheet1!AP52-Sheet1!$BJ52)</f>
        <v>1.9991257891150527E-2</v>
      </c>
      <c r="AQ52">
        <f>ABS(Sheet1!AQ52-Sheet1!$BJ52)</f>
        <v>1.9991257891150527E-2</v>
      </c>
      <c r="AR52">
        <f>ABS(Sheet1!AR52-Sheet1!$BJ52)</f>
        <v>1.9991257891150527E-2</v>
      </c>
      <c r="AS52">
        <f>ABS(Sheet1!AS52-Sheet1!$BJ52)</f>
        <v>1.9991257891150527E-2</v>
      </c>
      <c r="AT52">
        <f>ABS(Sheet1!AT52-Sheet1!$BJ52)</f>
        <v>1.9991257891150527E-2</v>
      </c>
      <c r="AU52">
        <f>ABS(Sheet1!AU52-Sheet1!$BJ52)</f>
        <v>1.9991257891150527E-2</v>
      </c>
      <c r="AV52">
        <f>ABS(Sheet1!AV52-Sheet1!$BJ52)</f>
        <v>1.9991257891150527E-2</v>
      </c>
      <c r="AW52">
        <f>ABS(Sheet1!AW52-Sheet1!$BJ52)</f>
        <v>1.9991257891150749E-2</v>
      </c>
      <c r="AX52">
        <f>ABS(Sheet1!AX52-Sheet1!$BJ52)</f>
        <v>1.5329379785331276E-2</v>
      </c>
      <c r="AY52">
        <f>ABS(Sheet1!AY52-Sheet1!$BJ52)</f>
        <v>1.5329379785331276E-2</v>
      </c>
      <c r="AZ52">
        <f>ABS(Sheet1!AZ52-Sheet1!$BJ52)</f>
        <v>1.5329379785331276E-2</v>
      </c>
      <c r="BA52">
        <f>ABS(Sheet1!BA52-Sheet1!$BJ52)</f>
        <v>1.5329379785331276E-2</v>
      </c>
      <c r="BB52">
        <f>ABS(Sheet1!BB52-Sheet1!$BJ52)</f>
        <v>1.5329379785331276E-2</v>
      </c>
      <c r="BC52">
        <f>ABS(Sheet1!BC52-Sheet1!$BJ52)</f>
        <v>1.5329379785331276E-2</v>
      </c>
      <c r="BD52">
        <f>ABS(Sheet1!BD52-Sheet1!$BJ52)</f>
        <v>1.5329379785331276E-2</v>
      </c>
      <c r="BE52">
        <f>ABS(Sheet1!BE52-Sheet1!$BJ52)</f>
        <v>1.5329379785331276E-2</v>
      </c>
      <c r="BF52">
        <f>ABS(Sheet1!BF52-Sheet1!$BJ52)</f>
        <v>1.5329379785331276E-2</v>
      </c>
      <c r="BG52">
        <f>ABS(Sheet1!BG52-Sheet1!$BJ52)</f>
        <v>1.5329379785331276E-2</v>
      </c>
      <c r="BH52">
        <f>ABS(Sheet1!BH52-Sheet1!$BJ52)</f>
        <v>1.5329379785331276E-2</v>
      </c>
      <c r="BI52">
        <f>ABS(Sheet1!BI52-Sheet1!$BJ52)</f>
        <v>1.5329379785331221E-2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</row>
    <row r="53" spans="1:157" x14ac:dyDescent="0.3">
      <c r="A53" s="1">
        <v>41000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>
        <f>ABS(Sheet1!AL53-Sheet1!$BJ53)</f>
        <v>1.570088944808351E-2</v>
      </c>
      <c r="AM53">
        <f>ABS(Sheet1!AM53-Sheet1!$BJ53)</f>
        <v>6.7508310343769029E-3</v>
      </c>
      <c r="AN53">
        <f>ABS(Sheet1!AN53-Sheet1!$BJ53)</f>
        <v>8.3257959041898588E-3</v>
      </c>
      <c r="AO53">
        <f>ABS(Sheet1!AO53-Sheet1!$BJ53)</f>
        <v>8.4652698298034457E-3</v>
      </c>
      <c r="AP53">
        <f>ABS(Sheet1!AP53-Sheet1!$BJ53)</f>
        <v>8.4652698298034457E-3</v>
      </c>
      <c r="AQ53">
        <f>ABS(Sheet1!AQ53-Sheet1!$BJ53)</f>
        <v>8.4652698298034457E-3</v>
      </c>
      <c r="AR53">
        <f>ABS(Sheet1!AR53-Sheet1!$BJ53)</f>
        <v>8.4652698298034457E-3</v>
      </c>
      <c r="AS53">
        <f>ABS(Sheet1!AS53-Sheet1!$BJ53)</f>
        <v>8.4652698298034457E-3</v>
      </c>
      <c r="AT53">
        <f>ABS(Sheet1!AT53-Sheet1!$BJ53)</f>
        <v>8.4652698298034457E-3</v>
      </c>
      <c r="AU53">
        <f>ABS(Sheet1!AU53-Sheet1!$BJ53)</f>
        <v>8.4652698298034457E-3</v>
      </c>
      <c r="AV53">
        <f>ABS(Sheet1!AV53-Sheet1!$BJ53)</f>
        <v>8.4652698298034457E-3</v>
      </c>
      <c r="AW53">
        <f>ABS(Sheet1!AW53-Sheet1!$BJ53)</f>
        <v>8.4652698298037787E-3</v>
      </c>
      <c r="AX53">
        <f>ABS(Sheet1!AX53-Sheet1!$BJ53)</f>
        <v>2.6399848722522545E-3</v>
      </c>
      <c r="AY53">
        <f>ABS(Sheet1!AY53-Sheet1!$BJ53)</f>
        <v>2.639984872252199E-3</v>
      </c>
      <c r="AZ53">
        <f>ABS(Sheet1!AZ53-Sheet1!$BJ53)</f>
        <v>2.639984872252199E-3</v>
      </c>
      <c r="BA53">
        <f>ABS(Sheet1!BA53-Sheet1!$BJ53)</f>
        <v>2.639984872252199E-3</v>
      </c>
      <c r="BB53">
        <f>ABS(Sheet1!BB53-Sheet1!$BJ53)</f>
        <v>2.639984872252199E-3</v>
      </c>
      <c r="BC53">
        <f>ABS(Sheet1!BC53-Sheet1!$BJ53)</f>
        <v>2.639984872252199E-3</v>
      </c>
      <c r="BD53">
        <f>ABS(Sheet1!BD53-Sheet1!$BJ53)</f>
        <v>2.639984872252199E-3</v>
      </c>
      <c r="BE53">
        <f>ABS(Sheet1!BE53-Sheet1!$BJ53)</f>
        <v>2.639984872252199E-3</v>
      </c>
      <c r="BF53">
        <f>ABS(Sheet1!BF53-Sheet1!$BJ53)</f>
        <v>2.639984872252199E-3</v>
      </c>
      <c r="BG53">
        <f>ABS(Sheet1!BG53-Sheet1!$BJ53)</f>
        <v>2.639984872252199E-3</v>
      </c>
      <c r="BH53">
        <f>ABS(Sheet1!BH53-Sheet1!$BJ53)</f>
        <v>2.639984872252199E-3</v>
      </c>
      <c r="BI53">
        <f>ABS(Sheet1!BI53-Sheet1!$BJ53)</f>
        <v>2.639984872252199E-3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</row>
    <row r="54" spans="1:157" x14ac:dyDescent="0.3">
      <c r="A54" s="1">
        <v>41030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>
        <f>ABS(Sheet1!AL54-Sheet1!$BJ54)</f>
        <v>4.3237303106141156E-3</v>
      </c>
      <c r="AM54">
        <f>ABS(Sheet1!AM54-Sheet1!$BJ54)</f>
        <v>2.4551097828429125E-4</v>
      </c>
      <c r="AN54">
        <f>ABS(Sheet1!AN54-Sheet1!$BJ54)</f>
        <v>7.4921502586922095E-4</v>
      </c>
      <c r="AO54">
        <f>ABS(Sheet1!AO54-Sheet1!$BJ54)</f>
        <v>2.0091564414403962E-6</v>
      </c>
      <c r="AP54">
        <f>ABS(Sheet1!AP54-Sheet1!$BJ54)</f>
        <v>4.3312903450609674E-3</v>
      </c>
      <c r="AQ54">
        <f>ABS(Sheet1!AQ54-Sheet1!$BJ54)</f>
        <v>4.3312903450609674E-3</v>
      </c>
      <c r="AR54">
        <f>ABS(Sheet1!AR54-Sheet1!$BJ54)</f>
        <v>4.3312903450609674E-3</v>
      </c>
      <c r="AS54">
        <f>ABS(Sheet1!AS54-Sheet1!$BJ54)</f>
        <v>4.3312903450609674E-3</v>
      </c>
      <c r="AT54">
        <f>ABS(Sheet1!AT54-Sheet1!$BJ54)</f>
        <v>4.3312903450609674E-3</v>
      </c>
      <c r="AU54">
        <f>ABS(Sheet1!AU54-Sheet1!$BJ54)</f>
        <v>4.3312903450609674E-3</v>
      </c>
      <c r="AV54">
        <f>ABS(Sheet1!AV54-Sheet1!$BJ54)</f>
        <v>4.3312903450609674E-3</v>
      </c>
      <c r="AW54">
        <f>ABS(Sheet1!AW54-Sheet1!$BJ54)</f>
        <v>4.3312903450606899E-3</v>
      </c>
      <c r="AX54">
        <f>ABS(Sheet1!AX54-Sheet1!$BJ54)</f>
        <v>1.093427387318896E-2</v>
      </c>
      <c r="AY54">
        <f>ABS(Sheet1!AY54-Sheet1!$BJ54)</f>
        <v>1.093427387318896E-2</v>
      </c>
      <c r="AZ54">
        <f>ABS(Sheet1!AZ54-Sheet1!$BJ54)</f>
        <v>1.093427387318896E-2</v>
      </c>
      <c r="BA54">
        <f>ABS(Sheet1!BA54-Sheet1!$BJ54)</f>
        <v>1.093427387318896E-2</v>
      </c>
      <c r="BB54">
        <f>ABS(Sheet1!BB54-Sheet1!$BJ54)</f>
        <v>1.093427387318896E-2</v>
      </c>
      <c r="BC54">
        <f>ABS(Sheet1!BC54-Sheet1!$BJ54)</f>
        <v>1.093427387318896E-2</v>
      </c>
      <c r="BD54">
        <f>ABS(Sheet1!BD54-Sheet1!$BJ54)</f>
        <v>1.093427387318896E-2</v>
      </c>
      <c r="BE54">
        <f>ABS(Sheet1!BE54-Sheet1!$BJ54)</f>
        <v>1.093427387318896E-2</v>
      </c>
      <c r="BF54">
        <f>ABS(Sheet1!BF54-Sheet1!$BJ54)</f>
        <v>1.093427387318896E-2</v>
      </c>
      <c r="BG54">
        <f>ABS(Sheet1!BG54-Sheet1!$BJ54)</f>
        <v>1.093427387318896E-2</v>
      </c>
      <c r="BH54">
        <f>ABS(Sheet1!BH54-Sheet1!$BJ54)</f>
        <v>1.093427387318896E-2</v>
      </c>
      <c r="BI54">
        <f>ABS(Sheet1!BI54-Sheet1!$BJ54)</f>
        <v>1.0934273873189071E-2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</row>
    <row r="55" spans="1:157" x14ac:dyDescent="0.3">
      <c r="A55" s="1">
        <v>41061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>
        <f>ABS(Sheet1!AL55-Sheet1!$BJ55)</f>
        <v>7.3713643255146066E-3</v>
      </c>
      <c r="AM55">
        <f>ABS(Sheet1!AM55-Sheet1!$BJ55)</f>
        <v>1.8249813504711554E-3</v>
      </c>
      <c r="AN55">
        <f>ABS(Sheet1!AN55-Sheet1!$BJ55)</f>
        <v>3.7999072400339839E-3</v>
      </c>
      <c r="AO55">
        <f>ABS(Sheet1!AO55-Sheet1!$BJ55)</f>
        <v>4.6509358690182689E-3</v>
      </c>
      <c r="AP55">
        <f>ABS(Sheet1!AP55-Sheet1!$BJ55)</f>
        <v>6.2551437398308818E-3</v>
      </c>
      <c r="AQ55">
        <f>ABS(Sheet1!AQ55-Sheet1!$BJ55)</f>
        <v>7.1836065829548601E-3</v>
      </c>
      <c r="AR55">
        <f>ABS(Sheet1!AR55-Sheet1!$BJ55)</f>
        <v>7.1836065829548601E-3</v>
      </c>
      <c r="AS55">
        <f>ABS(Sheet1!AS55-Sheet1!$BJ55)</f>
        <v>7.1836065829548601E-3</v>
      </c>
      <c r="AT55">
        <f>ABS(Sheet1!AT55-Sheet1!$BJ55)</f>
        <v>7.1836065829548601E-3</v>
      </c>
      <c r="AU55">
        <f>ABS(Sheet1!AU55-Sheet1!$BJ55)</f>
        <v>7.1836065829548601E-3</v>
      </c>
      <c r="AV55">
        <f>ABS(Sheet1!AV55-Sheet1!$BJ55)</f>
        <v>7.1836065829548601E-3</v>
      </c>
      <c r="AW55">
        <f>ABS(Sheet1!AW55-Sheet1!$BJ55)</f>
        <v>7.1836065829545825E-3</v>
      </c>
      <c r="AX55">
        <f>ABS(Sheet1!AX55-Sheet1!$BJ55)</f>
        <v>1.4947842134172384E-2</v>
      </c>
      <c r="AY55">
        <f>ABS(Sheet1!AY55-Sheet1!$BJ55)</f>
        <v>1.494784213417244E-2</v>
      </c>
      <c r="AZ55">
        <f>ABS(Sheet1!AZ55-Sheet1!$BJ55)</f>
        <v>1.494784213417244E-2</v>
      </c>
      <c r="BA55">
        <f>ABS(Sheet1!BA55-Sheet1!$BJ55)</f>
        <v>1.494784213417244E-2</v>
      </c>
      <c r="BB55">
        <f>ABS(Sheet1!BB55-Sheet1!$BJ55)</f>
        <v>1.494784213417244E-2</v>
      </c>
      <c r="BC55">
        <f>ABS(Sheet1!BC55-Sheet1!$BJ55)</f>
        <v>1.494784213417244E-2</v>
      </c>
      <c r="BD55">
        <f>ABS(Sheet1!BD55-Sheet1!$BJ55)</f>
        <v>1.494784213417244E-2</v>
      </c>
      <c r="BE55">
        <f>ABS(Sheet1!BE55-Sheet1!$BJ55)</f>
        <v>1.494784213417244E-2</v>
      </c>
      <c r="BF55">
        <f>ABS(Sheet1!BF55-Sheet1!$BJ55)</f>
        <v>1.494784213417244E-2</v>
      </c>
      <c r="BG55">
        <f>ABS(Sheet1!BG55-Sheet1!$BJ55)</f>
        <v>1.494784213417244E-2</v>
      </c>
      <c r="BH55">
        <f>ABS(Sheet1!BH55-Sheet1!$BJ55)</f>
        <v>1.494784213417244E-2</v>
      </c>
      <c r="BI55">
        <f>ABS(Sheet1!BI55-Sheet1!$BJ55)</f>
        <v>1.494784213417244E-2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</row>
    <row r="56" spans="1:157" x14ac:dyDescent="0.3">
      <c r="A56" s="1">
        <v>41091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>
        <f>ABS(Sheet1!AL56-Sheet1!$BJ56)</f>
        <v>1.1520123870288779E-2</v>
      </c>
      <c r="AM56">
        <f>ABS(Sheet1!AM56-Sheet1!$BJ56)</f>
        <v>5.6283365804215002E-3</v>
      </c>
      <c r="AN56">
        <f>ABS(Sheet1!AN56-Sheet1!$BJ56)</f>
        <v>9.4948865662593529E-3</v>
      </c>
      <c r="AO56">
        <f>ABS(Sheet1!AO56-Sheet1!$BJ56)</f>
        <v>6.7030635672515326E-3</v>
      </c>
      <c r="AP56">
        <f>ABS(Sheet1!AP56-Sheet1!$BJ56)</f>
        <v>2.5379606720538628E-3</v>
      </c>
      <c r="AQ56">
        <f>ABS(Sheet1!AQ56-Sheet1!$BJ56)</f>
        <v>2.4478893751289643E-3</v>
      </c>
      <c r="AR56">
        <f>ABS(Sheet1!AR56-Sheet1!$BJ56)</f>
        <v>2.4321496355727557E-3</v>
      </c>
      <c r="AS56">
        <f>ABS(Sheet1!AS56-Sheet1!$BJ56)</f>
        <v>2.4321496355727557E-3</v>
      </c>
      <c r="AT56">
        <f>ABS(Sheet1!AT56-Sheet1!$BJ56)</f>
        <v>2.4321496355727557E-3</v>
      </c>
      <c r="AU56">
        <f>ABS(Sheet1!AU56-Sheet1!$BJ56)</f>
        <v>2.4321496355727557E-3</v>
      </c>
      <c r="AV56">
        <f>ABS(Sheet1!AV56-Sheet1!$BJ56)</f>
        <v>2.4321496355727557E-3</v>
      </c>
      <c r="AW56">
        <f>ABS(Sheet1!AW56-Sheet1!$BJ56)</f>
        <v>2.4321496355730887E-3</v>
      </c>
      <c r="AX56">
        <f>ABS(Sheet1!AX56-Sheet1!$BJ56)</f>
        <v>2.7543482283972631E-3</v>
      </c>
      <c r="AY56">
        <f>ABS(Sheet1!AY56-Sheet1!$BJ56)</f>
        <v>2.7543482283972631E-3</v>
      </c>
      <c r="AZ56">
        <f>ABS(Sheet1!AZ56-Sheet1!$BJ56)</f>
        <v>2.7543482283972631E-3</v>
      </c>
      <c r="BA56">
        <f>ABS(Sheet1!BA56-Sheet1!$BJ56)</f>
        <v>2.7543482283972631E-3</v>
      </c>
      <c r="BB56">
        <f>ABS(Sheet1!BB56-Sheet1!$BJ56)</f>
        <v>2.7543482283972631E-3</v>
      </c>
      <c r="BC56">
        <f>ABS(Sheet1!BC56-Sheet1!$BJ56)</f>
        <v>2.7543482283972631E-3</v>
      </c>
      <c r="BD56">
        <f>ABS(Sheet1!BD56-Sheet1!$BJ56)</f>
        <v>2.7543482283972631E-3</v>
      </c>
      <c r="BE56">
        <f>ABS(Sheet1!BE56-Sheet1!$BJ56)</f>
        <v>2.7543482283972631E-3</v>
      </c>
      <c r="BF56">
        <f>ABS(Sheet1!BF56-Sheet1!$BJ56)</f>
        <v>2.7543482283972631E-3</v>
      </c>
      <c r="BG56">
        <f>ABS(Sheet1!BG56-Sheet1!$BJ56)</f>
        <v>2.7543482283972631E-3</v>
      </c>
      <c r="BH56">
        <f>ABS(Sheet1!BH56-Sheet1!$BJ56)</f>
        <v>2.7543482283972631E-3</v>
      </c>
      <c r="BI56">
        <f>ABS(Sheet1!BI56-Sheet1!$BJ56)</f>
        <v>2.7543482283973186E-3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</row>
    <row r="57" spans="1:157" x14ac:dyDescent="0.3">
      <c r="A57" s="1">
        <v>41122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>
        <f>ABS(Sheet1!AL57-Sheet1!$BJ57)</f>
        <v>1.9242966238701309E-2</v>
      </c>
      <c r="AM57">
        <f>ABS(Sheet1!AM57-Sheet1!$BJ57)</f>
        <v>1.4155881460470809E-2</v>
      </c>
      <c r="AN57">
        <f>ABS(Sheet1!AN57-Sheet1!$BJ57)</f>
        <v>1.701883870933496E-2</v>
      </c>
      <c r="AO57">
        <f>ABS(Sheet1!AO57-Sheet1!$BJ57)</f>
        <v>1.2856374032779061E-2</v>
      </c>
      <c r="AP57">
        <f>ABS(Sheet1!AP57-Sheet1!$BJ57)</f>
        <v>7.7084780013595977E-3</v>
      </c>
      <c r="AQ57">
        <f>ABS(Sheet1!AQ57-Sheet1!$BJ57)</f>
        <v>2.0553055609461302E-3</v>
      </c>
      <c r="AR57">
        <f>ABS(Sheet1!AR57-Sheet1!$BJ57)</f>
        <v>2.4953390489684812E-3</v>
      </c>
      <c r="AS57">
        <f>ABS(Sheet1!AS57-Sheet1!$BJ57)</f>
        <v>2.0448794804853176E-3</v>
      </c>
      <c r="AT57">
        <f>ABS(Sheet1!AT57-Sheet1!$BJ57)</f>
        <v>2.0448794804853176E-3</v>
      </c>
      <c r="AU57">
        <f>ABS(Sheet1!AU57-Sheet1!$BJ57)</f>
        <v>2.0448794804853176E-3</v>
      </c>
      <c r="AV57">
        <f>ABS(Sheet1!AV57-Sheet1!$BJ57)</f>
        <v>2.0448794804853176E-3</v>
      </c>
      <c r="AW57">
        <f>ABS(Sheet1!AW57-Sheet1!$BJ57)</f>
        <v>2.0448794804855952E-3</v>
      </c>
      <c r="AX57">
        <f>ABS(Sheet1!AX57-Sheet1!$BJ57)</f>
        <v>3.6199710811233299E-3</v>
      </c>
      <c r="AY57">
        <f>ABS(Sheet1!AY57-Sheet1!$BJ57)</f>
        <v>3.6199710811233854E-3</v>
      </c>
      <c r="AZ57">
        <f>ABS(Sheet1!AZ57-Sheet1!$BJ57)</f>
        <v>3.6199710811233854E-3</v>
      </c>
      <c r="BA57">
        <f>ABS(Sheet1!BA57-Sheet1!$BJ57)</f>
        <v>3.6199710811233854E-3</v>
      </c>
      <c r="BB57">
        <f>ABS(Sheet1!BB57-Sheet1!$BJ57)</f>
        <v>3.6199710811233854E-3</v>
      </c>
      <c r="BC57">
        <f>ABS(Sheet1!BC57-Sheet1!$BJ57)</f>
        <v>3.6199710811233854E-3</v>
      </c>
      <c r="BD57">
        <f>ABS(Sheet1!BD57-Sheet1!$BJ57)</f>
        <v>3.6199710811233854E-3</v>
      </c>
      <c r="BE57">
        <f>ABS(Sheet1!BE57-Sheet1!$BJ57)</f>
        <v>3.6199710811233854E-3</v>
      </c>
      <c r="BF57">
        <f>ABS(Sheet1!BF57-Sheet1!$BJ57)</f>
        <v>3.6199710811233854E-3</v>
      </c>
      <c r="BG57">
        <f>ABS(Sheet1!BG57-Sheet1!$BJ57)</f>
        <v>3.6199710811233854E-3</v>
      </c>
      <c r="BH57">
        <f>ABS(Sheet1!BH57-Sheet1!$BJ57)</f>
        <v>3.6199710811233854E-3</v>
      </c>
      <c r="BI57">
        <f>ABS(Sheet1!BI57-Sheet1!$BJ57)</f>
        <v>3.6199710811233299E-3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</row>
    <row r="58" spans="1:157" x14ac:dyDescent="0.3">
      <c r="A58" s="1">
        <v>41153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>
        <f>ABS(Sheet1!AL58-Sheet1!$BJ58)</f>
        <v>2.5181510389860773E-2</v>
      </c>
      <c r="AM58">
        <f>ABS(Sheet1!AM58-Sheet1!$BJ58)</f>
        <v>1.9821538778917958E-2</v>
      </c>
      <c r="AN58">
        <f>ABS(Sheet1!AN58-Sheet1!$BJ58)</f>
        <v>2.3455162393605622E-2</v>
      </c>
      <c r="AO58">
        <f>ABS(Sheet1!AO58-Sheet1!$BJ58)</f>
        <v>1.9376413724881414E-2</v>
      </c>
      <c r="AP58">
        <f>ABS(Sheet1!AP58-Sheet1!$BJ58)</f>
        <v>1.179236385041027E-2</v>
      </c>
      <c r="AQ58">
        <f>ABS(Sheet1!AQ58-Sheet1!$BJ58)</f>
        <v>9.763932871129144E-3</v>
      </c>
      <c r="AR58">
        <f>ABS(Sheet1!AR58-Sheet1!$BJ58)</f>
        <v>1.2880450327031723E-2</v>
      </c>
      <c r="AS58">
        <f>ABS(Sheet1!AS58-Sheet1!$BJ58)</f>
        <v>1.3834176202911053E-2</v>
      </c>
      <c r="AT58">
        <f>ABS(Sheet1!AT58-Sheet1!$BJ58)</f>
        <v>1.6630176505718131E-2</v>
      </c>
      <c r="AU58">
        <f>ABS(Sheet1!AU58-Sheet1!$BJ58)</f>
        <v>1.6630176505718131E-2</v>
      </c>
      <c r="AV58">
        <f>ABS(Sheet1!AV58-Sheet1!$BJ58)</f>
        <v>1.6630176505718131E-2</v>
      </c>
      <c r="AW58">
        <f>ABS(Sheet1!AW58-Sheet1!$BJ58)</f>
        <v>1.6630176505718464E-2</v>
      </c>
      <c r="AX58">
        <f>ABS(Sheet1!AX58-Sheet1!$BJ58)</f>
        <v>1.1815664140052362E-2</v>
      </c>
      <c r="AY58">
        <f>ABS(Sheet1!AY58-Sheet1!$BJ58)</f>
        <v>1.1815664140052307E-2</v>
      </c>
      <c r="AZ58">
        <f>ABS(Sheet1!AZ58-Sheet1!$BJ58)</f>
        <v>1.1815664140052307E-2</v>
      </c>
      <c r="BA58">
        <f>ABS(Sheet1!BA58-Sheet1!$BJ58)</f>
        <v>1.1815664140052307E-2</v>
      </c>
      <c r="BB58">
        <f>ABS(Sheet1!BB58-Sheet1!$BJ58)</f>
        <v>1.1815664140052307E-2</v>
      </c>
      <c r="BC58">
        <f>ABS(Sheet1!BC58-Sheet1!$BJ58)</f>
        <v>1.1815664140052307E-2</v>
      </c>
      <c r="BD58">
        <f>ABS(Sheet1!BD58-Sheet1!$BJ58)</f>
        <v>1.1815664140052307E-2</v>
      </c>
      <c r="BE58">
        <f>ABS(Sheet1!BE58-Sheet1!$BJ58)</f>
        <v>1.1815664140052307E-2</v>
      </c>
      <c r="BF58">
        <f>ABS(Sheet1!BF58-Sheet1!$BJ58)</f>
        <v>1.1815664140052307E-2</v>
      </c>
      <c r="BG58">
        <f>ABS(Sheet1!BG58-Sheet1!$BJ58)</f>
        <v>1.1815664140052307E-2</v>
      </c>
      <c r="BH58">
        <f>ABS(Sheet1!BH58-Sheet1!$BJ58)</f>
        <v>1.1815664140052307E-2</v>
      </c>
      <c r="BI58">
        <f>ABS(Sheet1!BI58-Sheet1!$BJ58)</f>
        <v>1.1815664140052307E-2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</row>
    <row r="59" spans="1:157" x14ac:dyDescent="0.3">
      <c r="A59" s="1">
        <v>41183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>
        <f>ABS(Sheet1!AL59-Sheet1!$BJ59)</f>
        <v>4.928021503255442E-4</v>
      </c>
      <c r="AM59">
        <f>ABS(Sheet1!AM59-Sheet1!$BJ59)</f>
        <v>5.2261816794464955E-3</v>
      </c>
      <c r="AN59">
        <f>ABS(Sheet1!AN59-Sheet1!$BJ59)</f>
        <v>8.4851372445055029E-4</v>
      </c>
      <c r="AO59">
        <f>ABS(Sheet1!AO59-Sheet1!$BJ59)</f>
        <v>3.9649278799498422E-3</v>
      </c>
      <c r="AP59">
        <f>ABS(Sheet1!AP59-Sheet1!$BJ59)</f>
        <v>1.1404909242490602E-2</v>
      </c>
      <c r="AQ59">
        <f>ABS(Sheet1!AQ59-Sheet1!$BJ59)</f>
        <v>1.365776817398523E-2</v>
      </c>
      <c r="AR59">
        <f>ABS(Sheet1!AR59-Sheet1!$BJ59)</f>
        <v>1.0609845235020454E-2</v>
      </c>
      <c r="AS59">
        <f>ABS(Sheet1!AS59-Sheet1!$BJ59)</f>
        <v>9.0319413007242111E-3</v>
      </c>
      <c r="AT59">
        <f>ABS(Sheet1!AT59-Sheet1!$BJ59)</f>
        <v>6.4047738655568787E-3</v>
      </c>
      <c r="AU59">
        <f>ABS(Sheet1!AU59-Sheet1!$BJ59)</f>
        <v>1.5369397623304915E-3</v>
      </c>
      <c r="AV59">
        <f>ABS(Sheet1!AV59-Sheet1!$BJ59)</f>
        <v>1.5369397623304915E-3</v>
      </c>
      <c r="AW59">
        <f>ABS(Sheet1!AW59-Sheet1!$BJ59)</f>
        <v>1.5369397623301584E-3</v>
      </c>
      <c r="AX59">
        <f>ABS(Sheet1!AX59-Sheet1!$BJ59)</f>
        <v>4.3288478696427157E-3</v>
      </c>
      <c r="AY59">
        <f>ABS(Sheet1!AY59-Sheet1!$BJ59)</f>
        <v>4.3288478696427712E-3</v>
      </c>
      <c r="AZ59">
        <f>ABS(Sheet1!AZ59-Sheet1!$BJ59)</f>
        <v>4.3288478696427712E-3</v>
      </c>
      <c r="BA59">
        <f>ABS(Sheet1!BA59-Sheet1!$BJ59)</f>
        <v>4.3288478696427712E-3</v>
      </c>
      <c r="BB59">
        <f>ABS(Sheet1!BB59-Sheet1!$BJ59)</f>
        <v>4.3288478696427712E-3</v>
      </c>
      <c r="BC59">
        <f>ABS(Sheet1!BC59-Sheet1!$BJ59)</f>
        <v>4.3288478696427712E-3</v>
      </c>
      <c r="BD59">
        <f>ABS(Sheet1!BD59-Sheet1!$BJ59)</f>
        <v>4.3288478696427712E-3</v>
      </c>
      <c r="BE59">
        <f>ABS(Sheet1!BE59-Sheet1!$BJ59)</f>
        <v>4.3288478696427712E-3</v>
      </c>
      <c r="BF59">
        <f>ABS(Sheet1!BF59-Sheet1!$BJ59)</f>
        <v>4.3288478696427712E-3</v>
      </c>
      <c r="BG59">
        <f>ABS(Sheet1!BG59-Sheet1!$BJ59)</f>
        <v>4.3288478696427712E-3</v>
      </c>
      <c r="BH59">
        <f>ABS(Sheet1!BH59-Sheet1!$BJ59)</f>
        <v>4.3288478696427712E-3</v>
      </c>
      <c r="BI59">
        <f>ABS(Sheet1!BI59-Sheet1!$BJ59)</f>
        <v>4.3288478696427157E-3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</row>
    <row r="60" spans="1:157" x14ac:dyDescent="0.3">
      <c r="A60" s="1">
        <v>41214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>
        <f>ABS(Sheet1!AL60-Sheet1!$BJ60)</f>
        <v>6.5169403115135083E-3</v>
      </c>
      <c r="AM60">
        <f>ABS(Sheet1!AM60-Sheet1!$BJ60)</f>
        <v>1.55528610418465E-3</v>
      </c>
      <c r="AN60">
        <f>ABS(Sheet1!AN60-Sheet1!$BJ60)</f>
        <v>5.2474002612917792E-3</v>
      </c>
      <c r="AO60">
        <f>ABS(Sheet1!AO60-Sheet1!$BJ60)</f>
        <v>2.0928697485425585E-3</v>
      </c>
      <c r="AP60">
        <f>ABS(Sheet1!AP60-Sheet1!$BJ60)</f>
        <v>4.9405449084750641E-3</v>
      </c>
      <c r="AQ60">
        <f>ABS(Sheet1!AQ60-Sheet1!$BJ60)</f>
        <v>7.8615107795423911E-3</v>
      </c>
      <c r="AR60">
        <f>ABS(Sheet1!AR60-Sheet1!$BJ60)</f>
        <v>4.097356792218898E-3</v>
      </c>
      <c r="AS60">
        <f>ABS(Sheet1!AS60-Sheet1!$BJ60)</f>
        <v>3.4098194217369038E-3</v>
      </c>
      <c r="AT60">
        <f>ABS(Sheet1!AT60-Sheet1!$BJ60)</f>
        <v>2.2036420042735316E-3</v>
      </c>
      <c r="AU60">
        <f>ABS(Sheet1!AU60-Sheet1!$BJ60)</f>
        <v>2.0312806522983506E-3</v>
      </c>
      <c r="AV60">
        <f>ABS(Sheet1!AV60-Sheet1!$BJ60)</f>
        <v>4.6377507455176992E-3</v>
      </c>
      <c r="AW60">
        <f>ABS(Sheet1!AW60-Sheet1!$BJ60)</f>
        <v>4.6377507455173661E-3</v>
      </c>
      <c r="AX60">
        <f>ABS(Sheet1!AX60-Sheet1!$BJ60)</f>
        <v>8.6629275846031861E-3</v>
      </c>
      <c r="AY60">
        <f>ABS(Sheet1!AY60-Sheet1!$BJ60)</f>
        <v>8.6629275846031861E-3</v>
      </c>
      <c r="AZ60">
        <f>ABS(Sheet1!AZ60-Sheet1!$BJ60)</f>
        <v>8.6629275846031861E-3</v>
      </c>
      <c r="BA60">
        <f>ABS(Sheet1!BA60-Sheet1!$BJ60)</f>
        <v>8.6629275846031861E-3</v>
      </c>
      <c r="BB60">
        <f>ABS(Sheet1!BB60-Sheet1!$BJ60)</f>
        <v>8.6629275846031861E-3</v>
      </c>
      <c r="BC60">
        <f>ABS(Sheet1!BC60-Sheet1!$BJ60)</f>
        <v>8.6629275846031861E-3</v>
      </c>
      <c r="BD60">
        <f>ABS(Sheet1!BD60-Sheet1!$BJ60)</f>
        <v>8.6629275846031861E-3</v>
      </c>
      <c r="BE60">
        <f>ABS(Sheet1!BE60-Sheet1!$BJ60)</f>
        <v>8.6629275846031861E-3</v>
      </c>
      <c r="BF60">
        <f>ABS(Sheet1!BF60-Sheet1!$BJ60)</f>
        <v>8.6629275846031861E-3</v>
      </c>
      <c r="BG60">
        <f>ABS(Sheet1!BG60-Sheet1!$BJ60)</f>
        <v>8.6629275846031861E-3</v>
      </c>
      <c r="BH60">
        <f>ABS(Sheet1!BH60-Sheet1!$BJ60)</f>
        <v>8.6629275846031861E-3</v>
      </c>
      <c r="BI60">
        <f>ABS(Sheet1!BI60-Sheet1!$BJ60)</f>
        <v>8.6629275846032416E-3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</row>
    <row r="61" spans="1:157" x14ac:dyDescent="0.3">
      <c r="A61" s="1">
        <v>41244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>
        <f>ABS(Sheet1!AL61-Sheet1!$BJ61)</f>
        <v>2.3902895205543229E-2</v>
      </c>
      <c r="AM61">
        <f>ABS(Sheet1!AM61-Sheet1!$BJ61)</f>
        <v>1.8551345790434992E-2</v>
      </c>
      <c r="AN61">
        <f>ABS(Sheet1!AN61-Sheet1!$BJ61)</f>
        <v>2.2825856050365356E-2</v>
      </c>
      <c r="AO61">
        <f>ABS(Sheet1!AO61-Sheet1!$BJ61)</f>
        <v>1.9196369304666006E-2</v>
      </c>
      <c r="AP61">
        <f>ABS(Sheet1!AP61-Sheet1!$BJ61)</f>
        <v>1.1500456011518168E-2</v>
      </c>
      <c r="AQ61">
        <f>ABS(Sheet1!AQ61-Sheet1!$BJ61)</f>
        <v>9.3803487137096853E-3</v>
      </c>
      <c r="AR61">
        <f>ABS(Sheet1!AR61-Sheet1!$BJ61)</f>
        <v>1.3722449192091424E-2</v>
      </c>
      <c r="AS61">
        <f>ABS(Sheet1!AS61-Sheet1!$BJ61)</f>
        <v>1.5620252525326561E-2</v>
      </c>
      <c r="AT61">
        <f>ABS(Sheet1!AT61-Sheet1!$BJ61)</f>
        <v>1.8168275957622937E-2</v>
      </c>
      <c r="AU61">
        <f>ABS(Sheet1!AU61-Sheet1!$BJ61)</f>
        <v>2.4034037695396693E-2</v>
      </c>
      <c r="AV61">
        <f>ABS(Sheet1!AV61-Sheet1!$BJ61)</f>
        <v>2.4716681705219568E-2</v>
      </c>
      <c r="AW61">
        <f>ABS(Sheet1!AW61-Sheet1!$BJ61)</f>
        <v>2.7916847987313531E-2</v>
      </c>
      <c r="AX61">
        <f>ABS(Sheet1!AX61-Sheet1!$BJ61)</f>
        <v>2.5545968275916486E-2</v>
      </c>
      <c r="AY61">
        <f>ABS(Sheet1!AY61-Sheet1!$BJ61)</f>
        <v>2.5545968275916542E-2</v>
      </c>
      <c r="AZ61">
        <f>ABS(Sheet1!AZ61-Sheet1!$BJ61)</f>
        <v>2.5545968275916542E-2</v>
      </c>
      <c r="BA61">
        <f>ABS(Sheet1!BA61-Sheet1!$BJ61)</f>
        <v>2.5545968275916542E-2</v>
      </c>
      <c r="BB61">
        <f>ABS(Sheet1!BB61-Sheet1!$BJ61)</f>
        <v>2.5545968275916542E-2</v>
      </c>
      <c r="BC61">
        <f>ABS(Sheet1!BC61-Sheet1!$BJ61)</f>
        <v>2.5545968275916542E-2</v>
      </c>
      <c r="BD61">
        <f>ABS(Sheet1!BD61-Sheet1!$BJ61)</f>
        <v>2.5545968275916542E-2</v>
      </c>
      <c r="BE61">
        <f>ABS(Sheet1!BE61-Sheet1!$BJ61)</f>
        <v>2.5545968275916542E-2</v>
      </c>
      <c r="BF61">
        <f>ABS(Sheet1!BF61-Sheet1!$BJ61)</f>
        <v>2.5545968275916542E-2</v>
      </c>
      <c r="BG61">
        <f>ABS(Sheet1!BG61-Sheet1!$BJ61)</f>
        <v>2.5545968275916542E-2</v>
      </c>
      <c r="BH61">
        <f>ABS(Sheet1!BH61-Sheet1!$BJ61)</f>
        <v>2.5545968275916542E-2</v>
      </c>
      <c r="BI61">
        <f>ABS(Sheet1!BI61-Sheet1!$BJ61)</f>
        <v>2.5545968275916486E-2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</row>
    <row r="62" spans="1:157" x14ac:dyDescent="0.3">
      <c r="A62" s="1">
        <v>41275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>
        <f>ABS(Sheet1!AX62-Sheet1!$BV62)</f>
        <v>2.4139708744950028E-2</v>
      </c>
      <c r="AY62">
        <f>ABS(Sheet1!AY62-Sheet1!$BV62)</f>
        <v>2.4139708744949973E-2</v>
      </c>
      <c r="AZ62">
        <f>ABS(Sheet1!AZ62-Sheet1!$BV62)</f>
        <v>2.4139708744949973E-2</v>
      </c>
      <c r="BA62">
        <f>ABS(Sheet1!BA62-Sheet1!$BV62)</f>
        <v>2.4139708744949973E-2</v>
      </c>
      <c r="BB62">
        <f>ABS(Sheet1!BB62-Sheet1!$BV62)</f>
        <v>2.4139708744949973E-2</v>
      </c>
      <c r="BC62">
        <f>ABS(Sheet1!BC62-Sheet1!$BV62)</f>
        <v>2.4139708744949973E-2</v>
      </c>
      <c r="BD62">
        <f>ABS(Sheet1!BD62-Sheet1!$BV62)</f>
        <v>2.4139708744949973E-2</v>
      </c>
      <c r="BE62">
        <f>ABS(Sheet1!BE62-Sheet1!$BV62)</f>
        <v>2.4139708744949973E-2</v>
      </c>
      <c r="BF62">
        <f>ABS(Sheet1!BF62-Sheet1!$BV62)</f>
        <v>2.4139708744949973E-2</v>
      </c>
      <c r="BG62">
        <f>ABS(Sheet1!BG62-Sheet1!$BV62)</f>
        <v>2.4139708744949973E-2</v>
      </c>
      <c r="BH62">
        <f>ABS(Sheet1!BH62-Sheet1!$BV62)</f>
        <v>2.4139708744949973E-2</v>
      </c>
      <c r="BI62">
        <f>ABS(Sheet1!BI62-Sheet1!$BV62)</f>
        <v>2.4139708744950028E-2</v>
      </c>
      <c r="BJ62">
        <f>ABS(Sheet1!BJ62-Sheet1!$BV62)</f>
        <v>2.9037102888057609E-4</v>
      </c>
      <c r="BK62">
        <f>ABS(Sheet1!BK62-Sheet1!$BV62)</f>
        <v>2.9037102888057609E-4</v>
      </c>
      <c r="BL62">
        <f>ABS(Sheet1!BL62-Sheet1!$BV62)</f>
        <v>2.9037102888057609E-4</v>
      </c>
      <c r="BM62">
        <f>ABS(Sheet1!BM62-Sheet1!$BV62)</f>
        <v>2.9037102888057609E-4</v>
      </c>
      <c r="BN62">
        <f>ABS(Sheet1!BN62-Sheet1!$BV62)</f>
        <v>2.9037102888057609E-4</v>
      </c>
      <c r="BO62">
        <f>ABS(Sheet1!BO62-Sheet1!$BV62)</f>
        <v>2.9037102888057609E-4</v>
      </c>
      <c r="BP62">
        <f>ABS(Sheet1!BP62-Sheet1!$BV62)</f>
        <v>2.9037102888057609E-4</v>
      </c>
      <c r="BQ62">
        <f>ABS(Sheet1!BQ62-Sheet1!$BV62)</f>
        <v>2.9037102888057609E-4</v>
      </c>
      <c r="BR62">
        <f>ABS(Sheet1!BR62-Sheet1!$BV62)</f>
        <v>2.9037102888057609E-4</v>
      </c>
      <c r="BS62">
        <f>ABS(Sheet1!BS62-Sheet1!$BV62)</f>
        <v>2.9037102888057609E-4</v>
      </c>
      <c r="BT62">
        <f>ABS(Sheet1!BT62-Sheet1!$BV62)</f>
        <v>2.9037102888057609E-4</v>
      </c>
      <c r="BU62">
        <f>ABS(Sheet1!BU62-Sheet1!$BV62)</f>
        <v>2.903710288806316E-4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x14ac:dyDescent="0.3">
      <c r="A63" s="1">
        <v>41306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>
        <f>ABS(Sheet1!AX63-Sheet1!$BV63)</f>
        <v>1.7699276194791613E-2</v>
      </c>
      <c r="AY63">
        <f>ABS(Sheet1!AY63-Sheet1!$BV63)</f>
        <v>1.7255555781480636E-2</v>
      </c>
      <c r="AZ63">
        <f>ABS(Sheet1!AZ63-Sheet1!$BV63)</f>
        <v>1.7255555781480636E-2</v>
      </c>
      <c r="BA63">
        <f>ABS(Sheet1!BA63-Sheet1!$BV63)</f>
        <v>1.7255555781480636E-2</v>
      </c>
      <c r="BB63">
        <f>ABS(Sheet1!BB63-Sheet1!$BV63)</f>
        <v>1.7255555781480636E-2</v>
      </c>
      <c r="BC63">
        <f>ABS(Sheet1!BC63-Sheet1!$BV63)</f>
        <v>1.7255555781480636E-2</v>
      </c>
      <c r="BD63">
        <f>ABS(Sheet1!BD63-Sheet1!$BV63)</f>
        <v>1.7255555781480636E-2</v>
      </c>
      <c r="BE63">
        <f>ABS(Sheet1!BE63-Sheet1!$BV63)</f>
        <v>1.7255555781480636E-2</v>
      </c>
      <c r="BF63">
        <f>ABS(Sheet1!BF63-Sheet1!$BV63)</f>
        <v>1.7255555781480636E-2</v>
      </c>
      <c r="BG63">
        <f>ABS(Sheet1!BG63-Sheet1!$BV63)</f>
        <v>1.7255555781480636E-2</v>
      </c>
      <c r="BH63">
        <f>ABS(Sheet1!BH63-Sheet1!$BV63)</f>
        <v>1.7255555781480636E-2</v>
      </c>
      <c r="BI63">
        <f>ABS(Sheet1!BI63-Sheet1!$BV63)</f>
        <v>1.7255555781480636E-2</v>
      </c>
      <c r="BJ63">
        <f>ABS(Sheet1!BJ63-Sheet1!$BV63)</f>
        <v>1.1625939486236359E-2</v>
      </c>
      <c r="BK63">
        <f>ABS(Sheet1!BK63-Sheet1!$BV63)</f>
        <v>1.1625939486236359E-2</v>
      </c>
      <c r="BL63">
        <f>ABS(Sheet1!BL63-Sheet1!$BV63)</f>
        <v>1.1625939486236359E-2</v>
      </c>
      <c r="BM63">
        <f>ABS(Sheet1!BM63-Sheet1!$BV63)</f>
        <v>1.1625939486236359E-2</v>
      </c>
      <c r="BN63">
        <f>ABS(Sheet1!BN63-Sheet1!$BV63)</f>
        <v>1.1625939486236359E-2</v>
      </c>
      <c r="BO63">
        <f>ABS(Sheet1!BO63-Sheet1!$BV63)</f>
        <v>1.1625939486236359E-2</v>
      </c>
      <c r="BP63">
        <f>ABS(Sheet1!BP63-Sheet1!$BV63)</f>
        <v>1.1625939486236359E-2</v>
      </c>
      <c r="BQ63">
        <f>ABS(Sheet1!BQ63-Sheet1!$BV63)</f>
        <v>1.1625939486236359E-2</v>
      </c>
      <c r="BR63">
        <f>ABS(Sheet1!BR63-Sheet1!$BV63)</f>
        <v>1.1625939486236359E-2</v>
      </c>
      <c r="BS63">
        <f>ABS(Sheet1!BS63-Sheet1!$BV63)</f>
        <v>1.1625939486236359E-2</v>
      </c>
      <c r="BT63">
        <f>ABS(Sheet1!BT63-Sheet1!$BV63)</f>
        <v>1.1625939486236359E-2</v>
      </c>
      <c r="BU63">
        <f>ABS(Sheet1!BU63-Sheet1!$BV63)</f>
        <v>1.1625939486236248E-2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</row>
    <row r="64" spans="1:157" x14ac:dyDescent="0.3">
      <c r="A64" s="1">
        <v>41334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>
        <f>ABS(Sheet1!AX64-Sheet1!$BV64)</f>
        <v>2.1439399113678592E-2</v>
      </c>
      <c r="AY64">
        <f>ABS(Sheet1!AY64-Sheet1!$BV64)</f>
        <v>3.0560911864196072E-2</v>
      </c>
      <c r="AZ64">
        <f>ABS(Sheet1!AZ64-Sheet1!$BV64)</f>
        <v>2.6604923464448538E-2</v>
      </c>
      <c r="BA64">
        <f>ABS(Sheet1!BA64-Sheet1!$BV64)</f>
        <v>2.6604923464448538E-2</v>
      </c>
      <c r="BB64">
        <f>ABS(Sheet1!BB64-Sheet1!$BV64)</f>
        <v>2.6604923464448538E-2</v>
      </c>
      <c r="BC64">
        <f>ABS(Sheet1!BC64-Sheet1!$BV64)</f>
        <v>2.6604923464448538E-2</v>
      </c>
      <c r="BD64">
        <f>ABS(Sheet1!BD64-Sheet1!$BV64)</f>
        <v>2.6604923464448538E-2</v>
      </c>
      <c r="BE64">
        <f>ABS(Sheet1!BE64-Sheet1!$BV64)</f>
        <v>2.6604923464448538E-2</v>
      </c>
      <c r="BF64">
        <f>ABS(Sheet1!BF64-Sheet1!$BV64)</f>
        <v>2.6604923464448538E-2</v>
      </c>
      <c r="BG64">
        <f>ABS(Sheet1!BG64-Sheet1!$BV64)</f>
        <v>2.6604923464448538E-2</v>
      </c>
      <c r="BH64">
        <f>ABS(Sheet1!BH64-Sheet1!$BV64)</f>
        <v>2.6604923464448538E-2</v>
      </c>
      <c r="BI64">
        <f>ABS(Sheet1!BI64-Sheet1!$BV64)</f>
        <v>2.6604923464448538E-2</v>
      </c>
      <c r="BJ64">
        <f>ABS(Sheet1!BJ64-Sheet1!$BV64)</f>
        <v>1.1161796119510181E-2</v>
      </c>
      <c r="BK64">
        <f>ABS(Sheet1!BK64-Sheet1!$BV64)</f>
        <v>1.1161796119510181E-2</v>
      </c>
      <c r="BL64">
        <f>ABS(Sheet1!BL64-Sheet1!$BV64)</f>
        <v>1.1161796119510181E-2</v>
      </c>
      <c r="BM64">
        <f>ABS(Sheet1!BM64-Sheet1!$BV64)</f>
        <v>1.1161796119510181E-2</v>
      </c>
      <c r="BN64">
        <f>ABS(Sheet1!BN64-Sheet1!$BV64)</f>
        <v>1.1161796119510181E-2</v>
      </c>
      <c r="BO64">
        <f>ABS(Sheet1!BO64-Sheet1!$BV64)</f>
        <v>1.1161796119510181E-2</v>
      </c>
      <c r="BP64">
        <f>ABS(Sheet1!BP64-Sheet1!$BV64)</f>
        <v>1.1161796119510181E-2</v>
      </c>
      <c r="BQ64">
        <f>ABS(Sheet1!BQ64-Sheet1!$BV64)</f>
        <v>1.1161796119510181E-2</v>
      </c>
      <c r="BR64">
        <f>ABS(Sheet1!BR64-Sheet1!$BV64)</f>
        <v>1.1161796119510181E-2</v>
      </c>
      <c r="BS64">
        <f>ABS(Sheet1!BS64-Sheet1!$BV64)</f>
        <v>1.1161796119510181E-2</v>
      </c>
      <c r="BT64">
        <f>ABS(Sheet1!BT64-Sheet1!$BV64)</f>
        <v>1.1161796119510181E-2</v>
      </c>
      <c r="BU64">
        <f>ABS(Sheet1!BU64-Sheet1!$BV64)</f>
        <v>1.1161796119510348E-2</v>
      </c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</row>
    <row r="65" spans="1:157" x14ac:dyDescent="0.3">
      <c r="A65" s="1">
        <v>41365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>
        <f>ABS(Sheet1!AX65-Sheet1!$BV65)</f>
        <v>8.6134387235777266E-3</v>
      </c>
      <c r="AY65">
        <f>ABS(Sheet1!AY65-Sheet1!$BV65)</f>
        <v>1.2547001969044791E-2</v>
      </c>
      <c r="AZ65">
        <f>ABS(Sheet1!AZ65-Sheet1!$BV65)</f>
        <v>1.2945428446856755E-2</v>
      </c>
      <c r="BA65">
        <f>ABS(Sheet1!BA65-Sheet1!$BV65)</f>
        <v>2.1901538794811271E-3</v>
      </c>
      <c r="BB65">
        <f>ABS(Sheet1!BB65-Sheet1!$BV65)</f>
        <v>2.1901538794811271E-3</v>
      </c>
      <c r="BC65">
        <f>ABS(Sheet1!BC65-Sheet1!$BV65)</f>
        <v>2.1901538794811271E-3</v>
      </c>
      <c r="BD65">
        <f>ABS(Sheet1!BD65-Sheet1!$BV65)</f>
        <v>2.1901538794811271E-3</v>
      </c>
      <c r="BE65">
        <f>ABS(Sheet1!BE65-Sheet1!$BV65)</f>
        <v>2.1901538794811271E-3</v>
      </c>
      <c r="BF65">
        <f>ABS(Sheet1!BF65-Sheet1!$BV65)</f>
        <v>2.1901538794811271E-3</v>
      </c>
      <c r="BG65">
        <f>ABS(Sheet1!BG65-Sheet1!$BV65)</f>
        <v>2.1901538794811271E-3</v>
      </c>
      <c r="BH65">
        <f>ABS(Sheet1!BH65-Sheet1!$BV65)</f>
        <v>2.1901538794811271E-3</v>
      </c>
      <c r="BI65">
        <f>ABS(Sheet1!BI65-Sheet1!$BV65)</f>
        <v>2.190153879481016E-3</v>
      </c>
      <c r="BJ65">
        <f>ABS(Sheet1!BJ65-Sheet1!$BV65)</f>
        <v>1.3116207751646625E-2</v>
      </c>
      <c r="BK65">
        <f>ABS(Sheet1!BK65-Sheet1!$BV65)</f>
        <v>1.3116207751646625E-2</v>
      </c>
      <c r="BL65">
        <f>ABS(Sheet1!BL65-Sheet1!$BV65)</f>
        <v>1.3116207751646625E-2</v>
      </c>
      <c r="BM65">
        <f>ABS(Sheet1!BM65-Sheet1!$BV65)</f>
        <v>1.3116207751646625E-2</v>
      </c>
      <c r="BN65">
        <f>ABS(Sheet1!BN65-Sheet1!$BV65)</f>
        <v>1.3116207751646625E-2</v>
      </c>
      <c r="BO65">
        <f>ABS(Sheet1!BO65-Sheet1!$BV65)</f>
        <v>1.3116207751646625E-2</v>
      </c>
      <c r="BP65">
        <f>ABS(Sheet1!BP65-Sheet1!$BV65)</f>
        <v>1.3116207751646625E-2</v>
      </c>
      <c r="BQ65">
        <f>ABS(Sheet1!BQ65-Sheet1!$BV65)</f>
        <v>1.3116207751646625E-2</v>
      </c>
      <c r="BR65">
        <f>ABS(Sheet1!BR65-Sheet1!$BV65)</f>
        <v>1.3116207751646625E-2</v>
      </c>
      <c r="BS65">
        <f>ABS(Sheet1!BS65-Sheet1!$BV65)</f>
        <v>1.3116207751646625E-2</v>
      </c>
      <c r="BT65">
        <f>ABS(Sheet1!BT65-Sheet1!$BV65)</f>
        <v>1.3116207751646625E-2</v>
      </c>
      <c r="BU65">
        <f>ABS(Sheet1!BU65-Sheet1!$BV65)</f>
        <v>1.3116207751646514E-2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</row>
    <row r="66" spans="1:157" x14ac:dyDescent="0.3">
      <c r="A66" s="1">
        <v>41395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>
        <f>ABS(Sheet1!AX66-Sheet1!$BV66)</f>
        <v>1.0824098440722685E-2</v>
      </c>
      <c r="AY66">
        <f>ABS(Sheet1!AY66-Sheet1!$BV66)</f>
        <v>1.2300569709854603E-2</v>
      </c>
      <c r="AZ66">
        <f>ABS(Sheet1!AZ66-Sheet1!$BV66)</f>
        <v>8.1329094369840815E-3</v>
      </c>
      <c r="BA66">
        <f>ABS(Sheet1!BA66-Sheet1!$BV66)</f>
        <v>7.5109918467122783E-3</v>
      </c>
      <c r="BB66">
        <f>ABS(Sheet1!BB66-Sheet1!$BV66)</f>
        <v>1.000012471158046E-2</v>
      </c>
      <c r="BC66">
        <f>ABS(Sheet1!BC66-Sheet1!$BV66)</f>
        <v>1.000012471158046E-2</v>
      </c>
      <c r="BD66">
        <f>ABS(Sheet1!BD66-Sheet1!$BV66)</f>
        <v>1.000012471158046E-2</v>
      </c>
      <c r="BE66">
        <f>ABS(Sheet1!BE66-Sheet1!$BV66)</f>
        <v>1.000012471158046E-2</v>
      </c>
      <c r="BF66">
        <f>ABS(Sheet1!BF66-Sheet1!$BV66)</f>
        <v>1.000012471158046E-2</v>
      </c>
      <c r="BG66">
        <f>ABS(Sheet1!BG66-Sheet1!$BV66)</f>
        <v>1.000012471158046E-2</v>
      </c>
      <c r="BH66">
        <f>ABS(Sheet1!BH66-Sheet1!$BV66)</f>
        <v>1.000012471158046E-2</v>
      </c>
      <c r="BI66">
        <f>ABS(Sheet1!BI66-Sheet1!$BV66)</f>
        <v>1.0000124711580516E-2</v>
      </c>
      <c r="BJ66">
        <f>ABS(Sheet1!BJ66-Sheet1!$BV66)</f>
        <v>4.1321789800909947E-3</v>
      </c>
      <c r="BK66">
        <f>ABS(Sheet1!BK66-Sheet1!$BV66)</f>
        <v>4.1321789800909947E-3</v>
      </c>
      <c r="BL66">
        <f>ABS(Sheet1!BL66-Sheet1!$BV66)</f>
        <v>4.1321789800909947E-3</v>
      </c>
      <c r="BM66">
        <f>ABS(Sheet1!BM66-Sheet1!$BV66)</f>
        <v>4.1321789800909947E-3</v>
      </c>
      <c r="BN66">
        <f>ABS(Sheet1!BN66-Sheet1!$BV66)</f>
        <v>4.1321789800909947E-3</v>
      </c>
      <c r="BO66">
        <f>ABS(Sheet1!BO66-Sheet1!$BV66)</f>
        <v>4.1321789800909947E-3</v>
      </c>
      <c r="BP66">
        <f>ABS(Sheet1!BP66-Sheet1!$BV66)</f>
        <v>4.1321789800909947E-3</v>
      </c>
      <c r="BQ66">
        <f>ABS(Sheet1!BQ66-Sheet1!$BV66)</f>
        <v>4.1321789800909947E-3</v>
      </c>
      <c r="BR66">
        <f>ABS(Sheet1!BR66-Sheet1!$BV66)</f>
        <v>4.1321789800909947E-3</v>
      </c>
      <c r="BS66">
        <f>ABS(Sheet1!BS66-Sheet1!$BV66)</f>
        <v>4.1321789800909947E-3</v>
      </c>
      <c r="BT66">
        <f>ABS(Sheet1!BT66-Sheet1!$BV66)</f>
        <v>4.1321789800909947E-3</v>
      </c>
      <c r="BU66">
        <f>ABS(Sheet1!BU66-Sheet1!$BV66)</f>
        <v>4.1321789800908282E-3</v>
      </c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</row>
    <row r="67" spans="1:157" x14ac:dyDescent="0.3">
      <c r="A67" s="1">
        <v>41426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>
        <f>ABS(Sheet1!AX67-Sheet1!$BV67)</f>
        <v>4.1503226876553945E-2</v>
      </c>
      <c r="AY67">
        <f>ABS(Sheet1!AY67-Sheet1!$BV67)</f>
        <v>5.6487549569760487E-2</v>
      </c>
      <c r="AZ67">
        <f>ABS(Sheet1!AZ67-Sheet1!$BV67)</f>
        <v>5.3341951658789244E-2</v>
      </c>
      <c r="BA67">
        <f>ABS(Sheet1!BA67-Sheet1!$BV67)</f>
        <v>4.025089580976221E-2</v>
      </c>
      <c r="BB67">
        <f>ABS(Sheet1!BB67-Sheet1!$BV67)</f>
        <v>3.7925982107866019E-2</v>
      </c>
      <c r="BC67">
        <f>ABS(Sheet1!BC67-Sheet1!$BV67)</f>
        <v>2.4863189783551676E-2</v>
      </c>
      <c r="BD67">
        <f>ABS(Sheet1!BD67-Sheet1!$BV67)</f>
        <v>2.4863189783551676E-2</v>
      </c>
      <c r="BE67">
        <f>ABS(Sheet1!BE67-Sheet1!$BV67)</f>
        <v>2.4863189783551676E-2</v>
      </c>
      <c r="BF67">
        <f>ABS(Sheet1!BF67-Sheet1!$BV67)</f>
        <v>2.4863189783551676E-2</v>
      </c>
      <c r="BG67">
        <f>ABS(Sheet1!BG67-Sheet1!$BV67)</f>
        <v>2.4863189783551676E-2</v>
      </c>
      <c r="BH67">
        <f>ABS(Sheet1!BH67-Sheet1!$BV67)</f>
        <v>2.4863189783551676E-2</v>
      </c>
      <c r="BI67">
        <f>ABS(Sheet1!BI67-Sheet1!$BV67)</f>
        <v>2.4863189783551565E-2</v>
      </c>
      <c r="BJ67">
        <f>ABS(Sheet1!BJ67-Sheet1!$BV67)</f>
        <v>1.6950488340632508E-2</v>
      </c>
      <c r="BK67">
        <f>ABS(Sheet1!BK67-Sheet1!$BV67)</f>
        <v>1.6950488340632508E-2</v>
      </c>
      <c r="BL67">
        <f>ABS(Sheet1!BL67-Sheet1!$BV67)</f>
        <v>1.6950488340632508E-2</v>
      </c>
      <c r="BM67">
        <f>ABS(Sheet1!BM67-Sheet1!$BV67)</f>
        <v>1.6950488340632508E-2</v>
      </c>
      <c r="BN67">
        <f>ABS(Sheet1!BN67-Sheet1!$BV67)</f>
        <v>1.6950488340632508E-2</v>
      </c>
      <c r="BO67">
        <f>ABS(Sheet1!BO67-Sheet1!$BV67)</f>
        <v>1.6950488340632508E-2</v>
      </c>
      <c r="BP67">
        <f>ABS(Sheet1!BP67-Sheet1!$BV67)</f>
        <v>1.6950488340632508E-2</v>
      </c>
      <c r="BQ67">
        <f>ABS(Sheet1!BQ67-Sheet1!$BV67)</f>
        <v>1.6950488340632508E-2</v>
      </c>
      <c r="BR67">
        <f>ABS(Sheet1!BR67-Sheet1!$BV67)</f>
        <v>1.6950488340632508E-2</v>
      </c>
      <c r="BS67">
        <f>ABS(Sheet1!BS67-Sheet1!$BV67)</f>
        <v>1.6950488340632508E-2</v>
      </c>
      <c r="BT67">
        <f>ABS(Sheet1!BT67-Sheet1!$BV67)</f>
        <v>1.6950488340632508E-2</v>
      </c>
      <c r="BU67">
        <f>ABS(Sheet1!BU67-Sheet1!$BV67)</f>
        <v>1.6950488340632619E-2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</row>
    <row r="68" spans="1:157" x14ac:dyDescent="0.3">
      <c r="A68" s="1">
        <v>41456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>
        <f>ABS(Sheet1!AX68-Sheet1!$BV68)</f>
        <v>3.2891505904038498E-2</v>
      </c>
      <c r="AY68">
        <f>ABS(Sheet1!AY68-Sheet1!$BV68)</f>
        <v>4.3026423572876282E-2</v>
      </c>
      <c r="AZ68">
        <f>ABS(Sheet1!AZ68-Sheet1!$BV68)</f>
        <v>4.207753954042126E-2</v>
      </c>
      <c r="BA68">
        <f>ABS(Sheet1!BA68-Sheet1!$BV68)</f>
        <v>3.2916491569634498E-2</v>
      </c>
      <c r="BB68">
        <f>ABS(Sheet1!BB68-Sheet1!$BV68)</f>
        <v>3.303740611235062E-2</v>
      </c>
      <c r="BC68">
        <f>ABS(Sheet1!BC68-Sheet1!$BV68)</f>
        <v>3.0722355797179079E-2</v>
      </c>
      <c r="BD68">
        <f>ABS(Sheet1!BD68-Sheet1!$BV68)</f>
        <v>3.4504053103771082E-2</v>
      </c>
      <c r="BE68">
        <f>ABS(Sheet1!BE68-Sheet1!$BV68)</f>
        <v>3.4504053103771082E-2</v>
      </c>
      <c r="BF68">
        <f>ABS(Sheet1!BF68-Sheet1!$BV68)</f>
        <v>3.4504053103771082E-2</v>
      </c>
      <c r="BG68">
        <f>ABS(Sheet1!BG68-Sheet1!$BV68)</f>
        <v>3.4504053103771082E-2</v>
      </c>
      <c r="BH68">
        <f>ABS(Sheet1!BH68-Sheet1!$BV68)</f>
        <v>3.4504053103771082E-2</v>
      </c>
      <c r="BI68">
        <f>ABS(Sheet1!BI68-Sheet1!$BV68)</f>
        <v>3.4504053103771082E-2</v>
      </c>
      <c r="BJ68">
        <f>ABS(Sheet1!BJ68-Sheet1!$BV68)</f>
        <v>2.3231476800595396E-2</v>
      </c>
      <c r="BK68">
        <f>ABS(Sheet1!BK68-Sheet1!$BV68)</f>
        <v>2.3231476800595396E-2</v>
      </c>
      <c r="BL68">
        <f>ABS(Sheet1!BL68-Sheet1!$BV68)</f>
        <v>2.3231476800595396E-2</v>
      </c>
      <c r="BM68">
        <f>ABS(Sheet1!BM68-Sheet1!$BV68)</f>
        <v>2.3231476800595396E-2</v>
      </c>
      <c r="BN68">
        <f>ABS(Sheet1!BN68-Sheet1!$BV68)</f>
        <v>2.3231476800595396E-2</v>
      </c>
      <c r="BO68">
        <f>ABS(Sheet1!BO68-Sheet1!$BV68)</f>
        <v>2.3231476800595396E-2</v>
      </c>
      <c r="BP68">
        <f>ABS(Sheet1!BP68-Sheet1!$BV68)</f>
        <v>2.3231476800595396E-2</v>
      </c>
      <c r="BQ68">
        <f>ABS(Sheet1!BQ68-Sheet1!$BV68)</f>
        <v>2.3231476800595396E-2</v>
      </c>
      <c r="BR68">
        <f>ABS(Sheet1!BR68-Sheet1!$BV68)</f>
        <v>2.3231476800595396E-2</v>
      </c>
      <c r="BS68">
        <f>ABS(Sheet1!BS68-Sheet1!$BV68)</f>
        <v>2.3231476800595396E-2</v>
      </c>
      <c r="BT68">
        <f>ABS(Sheet1!BT68-Sheet1!$BV68)</f>
        <v>2.3231476800595396E-2</v>
      </c>
      <c r="BU68">
        <f>ABS(Sheet1!BU68-Sheet1!$BV68)</f>
        <v>2.3231476800595507E-2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</row>
    <row r="69" spans="1:157" x14ac:dyDescent="0.3">
      <c r="A69" s="1">
        <v>41487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>
        <f>ABS(Sheet1!AX69-Sheet1!$BV69)</f>
        <v>1.7429726864545636E-2</v>
      </c>
      <c r="AY69">
        <f>ABS(Sheet1!AY69-Sheet1!$BV69)</f>
        <v>2.5000022154766544E-2</v>
      </c>
      <c r="AZ69">
        <f>ABS(Sheet1!AZ69-Sheet1!$BV69)</f>
        <v>2.2369630578617405E-2</v>
      </c>
      <c r="BA69">
        <f>ABS(Sheet1!BA69-Sheet1!$BV69)</f>
        <v>1.6723775941073549E-2</v>
      </c>
      <c r="BB69">
        <f>ABS(Sheet1!BB69-Sheet1!$BV69)</f>
        <v>1.7859821024876044E-2</v>
      </c>
      <c r="BC69">
        <f>ABS(Sheet1!BC69-Sheet1!$BV69)</f>
        <v>3.7228994259791426E-3</v>
      </c>
      <c r="BD69">
        <f>ABS(Sheet1!BD69-Sheet1!$BV69)</f>
        <v>2.9793414443696764E-3</v>
      </c>
      <c r="BE69">
        <f>ABS(Sheet1!BE69-Sheet1!$BV69)</f>
        <v>3.2893855658345239E-3</v>
      </c>
      <c r="BF69">
        <f>ABS(Sheet1!BF69-Sheet1!$BV69)</f>
        <v>3.2893855658345239E-3</v>
      </c>
      <c r="BG69">
        <f>ABS(Sheet1!BG69-Sheet1!$BV69)</f>
        <v>3.2893855658345239E-3</v>
      </c>
      <c r="BH69">
        <f>ABS(Sheet1!BH69-Sheet1!$BV69)</f>
        <v>3.2893855658345239E-3</v>
      </c>
      <c r="BI69">
        <f>ABS(Sheet1!BI69-Sheet1!$BV69)</f>
        <v>3.2893855658344684E-3</v>
      </c>
      <c r="BJ69">
        <f>ABS(Sheet1!BJ69-Sheet1!$BV69)</f>
        <v>6.6798233426074161E-3</v>
      </c>
      <c r="BK69">
        <f>ABS(Sheet1!BK69-Sheet1!$BV69)</f>
        <v>6.6798233426074161E-3</v>
      </c>
      <c r="BL69">
        <f>ABS(Sheet1!BL69-Sheet1!$BV69)</f>
        <v>6.6798233426074161E-3</v>
      </c>
      <c r="BM69">
        <f>ABS(Sheet1!BM69-Sheet1!$BV69)</f>
        <v>6.6798233426074161E-3</v>
      </c>
      <c r="BN69">
        <f>ABS(Sheet1!BN69-Sheet1!$BV69)</f>
        <v>6.6798233426074161E-3</v>
      </c>
      <c r="BO69">
        <f>ABS(Sheet1!BO69-Sheet1!$BV69)</f>
        <v>6.6798233426074161E-3</v>
      </c>
      <c r="BP69">
        <f>ABS(Sheet1!BP69-Sheet1!$BV69)</f>
        <v>6.6798233426074161E-3</v>
      </c>
      <c r="BQ69">
        <f>ABS(Sheet1!BQ69-Sheet1!$BV69)</f>
        <v>6.6798233426074161E-3</v>
      </c>
      <c r="BR69">
        <f>ABS(Sheet1!BR69-Sheet1!$BV69)</f>
        <v>6.6798233426074161E-3</v>
      </c>
      <c r="BS69">
        <f>ABS(Sheet1!BS69-Sheet1!$BV69)</f>
        <v>6.6798233426074161E-3</v>
      </c>
      <c r="BT69">
        <f>ABS(Sheet1!BT69-Sheet1!$BV69)</f>
        <v>6.6798233426074161E-3</v>
      </c>
      <c r="BU69">
        <f>ABS(Sheet1!BU69-Sheet1!$BV69)</f>
        <v>6.679823342607305E-3</v>
      </c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</row>
    <row r="70" spans="1:157" x14ac:dyDescent="0.3">
      <c r="A70" s="1">
        <v>41518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>
        <f>ABS(Sheet1!AX70-Sheet1!$BV70)</f>
        <v>1.606168896794008E-2</v>
      </c>
      <c r="AY70">
        <f>ABS(Sheet1!AY70-Sheet1!$BV70)</f>
        <v>2.9039668052472656E-2</v>
      </c>
      <c r="AZ70">
        <f>ABS(Sheet1!AZ70-Sheet1!$BV70)</f>
        <v>2.6703716804883204E-2</v>
      </c>
      <c r="BA70">
        <f>ABS(Sheet1!BA70-Sheet1!$BV70)</f>
        <v>1.7308416142010175E-2</v>
      </c>
      <c r="BB70">
        <f>ABS(Sheet1!BB70-Sheet1!$BV70)</f>
        <v>1.4086510586387047E-2</v>
      </c>
      <c r="BC70">
        <f>ABS(Sheet1!BC70-Sheet1!$BV70)</f>
        <v>3.3616965005240362E-3</v>
      </c>
      <c r="BD70">
        <f>ABS(Sheet1!BD70-Sheet1!$BV70)</f>
        <v>1.0392126585287487E-2</v>
      </c>
      <c r="BE70">
        <f>ABS(Sheet1!BE70-Sheet1!$BV70)</f>
        <v>1.0371058809785005E-2</v>
      </c>
      <c r="BF70">
        <f>ABS(Sheet1!BF70-Sheet1!$BV70)</f>
        <v>1.0136029515784295E-2</v>
      </c>
      <c r="BG70">
        <f>ABS(Sheet1!BG70-Sheet1!$BV70)</f>
        <v>1.0136029515784295E-2</v>
      </c>
      <c r="BH70">
        <f>ABS(Sheet1!BH70-Sheet1!$BV70)</f>
        <v>1.0136029515784295E-2</v>
      </c>
      <c r="BI70">
        <f>ABS(Sheet1!BI70-Sheet1!$BV70)</f>
        <v>1.0136029515784295E-2</v>
      </c>
      <c r="BJ70">
        <f>ABS(Sheet1!BJ70-Sheet1!$BV70)</f>
        <v>2.3411922253164241E-3</v>
      </c>
      <c r="BK70">
        <f>ABS(Sheet1!BK70-Sheet1!$BV70)</f>
        <v>2.3411922253164241E-3</v>
      </c>
      <c r="BL70">
        <f>ABS(Sheet1!BL70-Sheet1!$BV70)</f>
        <v>2.3411922253164241E-3</v>
      </c>
      <c r="BM70">
        <f>ABS(Sheet1!BM70-Sheet1!$BV70)</f>
        <v>2.3411922253164241E-3</v>
      </c>
      <c r="BN70">
        <f>ABS(Sheet1!BN70-Sheet1!$BV70)</f>
        <v>2.3411922253164241E-3</v>
      </c>
      <c r="BO70">
        <f>ABS(Sheet1!BO70-Sheet1!$BV70)</f>
        <v>2.3411922253164241E-3</v>
      </c>
      <c r="BP70">
        <f>ABS(Sheet1!BP70-Sheet1!$BV70)</f>
        <v>2.3411922253164241E-3</v>
      </c>
      <c r="BQ70">
        <f>ABS(Sheet1!BQ70-Sheet1!$BV70)</f>
        <v>2.3411922253164241E-3</v>
      </c>
      <c r="BR70">
        <f>ABS(Sheet1!BR70-Sheet1!$BV70)</f>
        <v>2.3411922253164241E-3</v>
      </c>
      <c r="BS70">
        <f>ABS(Sheet1!BS70-Sheet1!$BV70)</f>
        <v>2.3411922253164241E-3</v>
      </c>
      <c r="BT70">
        <f>ABS(Sheet1!BT70-Sheet1!$BV70)</f>
        <v>2.3411922253164241E-3</v>
      </c>
      <c r="BU70">
        <f>ABS(Sheet1!BU70-Sheet1!$BV70)</f>
        <v>2.3411922253165351E-3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</row>
    <row r="71" spans="1:157" x14ac:dyDescent="0.3">
      <c r="A71" s="1">
        <v>41548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>
        <f>ABS(Sheet1!AX71-Sheet1!$BV71)</f>
        <v>3.1406513036655204E-2</v>
      </c>
      <c r="AY71">
        <f>ABS(Sheet1!AY71-Sheet1!$BV71)</f>
        <v>4.2696091906466782E-2</v>
      </c>
      <c r="AZ71">
        <f>ABS(Sheet1!AZ71-Sheet1!$BV71)</f>
        <v>4.1083492612698724E-2</v>
      </c>
      <c r="BA71">
        <f>ABS(Sheet1!BA71-Sheet1!$BV71)</f>
        <v>3.3050498749597701E-2</v>
      </c>
      <c r="BB71">
        <f>ABS(Sheet1!BB71-Sheet1!$BV71)</f>
        <v>3.1866076582740877E-2</v>
      </c>
      <c r="BC71">
        <f>ABS(Sheet1!BC71-Sheet1!$BV71)</f>
        <v>2.3039705611320682E-2</v>
      </c>
      <c r="BD71">
        <f>ABS(Sheet1!BD71-Sheet1!$BV71)</f>
        <v>2.6889561551587671E-2</v>
      </c>
      <c r="BE71">
        <f>ABS(Sheet1!BE71-Sheet1!$BV71)</f>
        <v>2.5159397084883517E-2</v>
      </c>
      <c r="BF71">
        <f>ABS(Sheet1!BF71-Sheet1!$BV71)</f>
        <v>2.4681348296934469E-2</v>
      </c>
      <c r="BG71">
        <f>ABS(Sheet1!BG71-Sheet1!$BV71)</f>
        <v>2.2450188534835158E-2</v>
      </c>
      <c r="BH71">
        <f>ABS(Sheet1!BH71-Sheet1!$BV71)</f>
        <v>2.2450188534835158E-2</v>
      </c>
      <c r="BI71">
        <f>ABS(Sheet1!BI71-Sheet1!$BV71)</f>
        <v>2.2450188534835103E-2</v>
      </c>
      <c r="BJ71">
        <f>ABS(Sheet1!BJ71-Sheet1!$BV71)</f>
        <v>1.4321158212578233E-2</v>
      </c>
      <c r="BK71">
        <f>ABS(Sheet1!BK71-Sheet1!$BV71)</f>
        <v>1.4321158212578233E-2</v>
      </c>
      <c r="BL71">
        <f>ABS(Sheet1!BL71-Sheet1!$BV71)</f>
        <v>1.4321158212578233E-2</v>
      </c>
      <c r="BM71">
        <f>ABS(Sheet1!BM71-Sheet1!$BV71)</f>
        <v>1.4321158212578233E-2</v>
      </c>
      <c r="BN71">
        <f>ABS(Sheet1!BN71-Sheet1!$BV71)</f>
        <v>1.4321158212578233E-2</v>
      </c>
      <c r="BO71">
        <f>ABS(Sheet1!BO71-Sheet1!$BV71)</f>
        <v>1.4321158212578233E-2</v>
      </c>
      <c r="BP71">
        <f>ABS(Sheet1!BP71-Sheet1!$BV71)</f>
        <v>1.4321158212578233E-2</v>
      </c>
      <c r="BQ71">
        <f>ABS(Sheet1!BQ71-Sheet1!$BV71)</f>
        <v>1.4321158212578233E-2</v>
      </c>
      <c r="BR71">
        <f>ABS(Sheet1!BR71-Sheet1!$BV71)</f>
        <v>1.4321158212578233E-2</v>
      </c>
      <c r="BS71">
        <f>ABS(Sheet1!BS71-Sheet1!$BV71)</f>
        <v>1.4321158212578233E-2</v>
      </c>
      <c r="BT71">
        <f>ABS(Sheet1!BT71-Sheet1!$BV71)</f>
        <v>1.4321158212578233E-2</v>
      </c>
      <c r="BU71">
        <f>ABS(Sheet1!BU71-Sheet1!$BV71)</f>
        <v>1.4321158212578344E-2</v>
      </c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</row>
    <row r="72" spans="1:157" x14ac:dyDescent="0.3">
      <c r="A72" s="1">
        <v>41579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>
        <f>ABS(Sheet1!AX72-Sheet1!$BV72)</f>
        <v>3.4102916167748409E-2</v>
      </c>
      <c r="AY72">
        <f>ABS(Sheet1!AY72-Sheet1!$BV72)</f>
        <v>4.428078942581698E-2</v>
      </c>
      <c r="AZ72">
        <f>ABS(Sheet1!AZ72-Sheet1!$BV72)</f>
        <v>4.2139683360616076E-2</v>
      </c>
      <c r="BA72">
        <f>ABS(Sheet1!BA72-Sheet1!$BV72)</f>
        <v>3.5126141493780016E-2</v>
      </c>
      <c r="BB72">
        <f>ABS(Sheet1!BB72-Sheet1!$BV72)</f>
        <v>3.4468336551695289E-2</v>
      </c>
      <c r="BC72">
        <f>ABS(Sheet1!BC72-Sheet1!$BV72)</f>
        <v>2.2033151012608221E-2</v>
      </c>
      <c r="BD72">
        <f>ABS(Sheet1!BD72-Sheet1!$BV72)</f>
        <v>2.3135290414980469E-2</v>
      </c>
      <c r="BE72">
        <f>ABS(Sheet1!BE72-Sheet1!$BV72)</f>
        <v>2.2797812776914617E-2</v>
      </c>
      <c r="BF72">
        <f>ABS(Sheet1!BF72-Sheet1!$BV72)</f>
        <v>2.4203916792484292E-2</v>
      </c>
      <c r="BG72">
        <f>ABS(Sheet1!BG72-Sheet1!$BV72)</f>
        <v>2.4731710412288221E-2</v>
      </c>
      <c r="BH72">
        <f>ABS(Sheet1!BH72-Sheet1!$BV72)</f>
        <v>2.4131696327069241E-2</v>
      </c>
      <c r="BI72">
        <f>ABS(Sheet1!BI72-Sheet1!$BV72)</f>
        <v>2.4131696327069296E-2</v>
      </c>
      <c r="BJ72">
        <f>ABS(Sheet1!BJ72-Sheet1!$BV72)</f>
        <v>1.2404791297905338E-2</v>
      </c>
      <c r="BK72">
        <f>ABS(Sheet1!BK72-Sheet1!$BV72)</f>
        <v>1.2404791297905338E-2</v>
      </c>
      <c r="BL72">
        <f>ABS(Sheet1!BL72-Sheet1!$BV72)</f>
        <v>1.2404791297905338E-2</v>
      </c>
      <c r="BM72">
        <f>ABS(Sheet1!BM72-Sheet1!$BV72)</f>
        <v>1.2404791297905338E-2</v>
      </c>
      <c r="BN72">
        <f>ABS(Sheet1!BN72-Sheet1!$BV72)</f>
        <v>1.2404791297905338E-2</v>
      </c>
      <c r="BO72">
        <f>ABS(Sheet1!BO72-Sheet1!$BV72)</f>
        <v>1.2404791297905338E-2</v>
      </c>
      <c r="BP72">
        <f>ABS(Sheet1!BP72-Sheet1!$BV72)</f>
        <v>1.2404791297905338E-2</v>
      </c>
      <c r="BQ72">
        <f>ABS(Sheet1!BQ72-Sheet1!$BV72)</f>
        <v>1.2404791297905338E-2</v>
      </c>
      <c r="BR72">
        <f>ABS(Sheet1!BR72-Sheet1!$BV72)</f>
        <v>1.2404791297905338E-2</v>
      </c>
      <c r="BS72">
        <f>ABS(Sheet1!BS72-Sheet1!$BV72)</f>
        <v>1.2404791297905338E-2</v>
      </c>
      <c r="BT72">
        <f>ABS(Sheet1!BT72-Sheet1!$BV72)</f>
        <v>1.2404791297905338E-2</v>
      </c>
      <c r="BU72">
        <f>ABS(Sheet1!BU72-Sheet1!$BV72)</f>
        <v>1.2404791297905449E-2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</row>
    <row r="73" spans="1:157" x14ac:dyDescent="0.3">
      <c r="A73" s="1">
        <v>41609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>
        <f>ABS(Sheet1!AX73-Sheet1!$BV73)</f>
        <v>3.3283870676393212E-2</v>
      </c>
      <c r="AY73">
        <f>ABS(Sheet1!AY73-Sheet1!$BV73)</f>
        <v>4.5254774262206088E-2</v>
      </c>
      <c r="AZ73">
        <f>ABS(Sheet1!AZ73-Sheet1!$BV73)</f>
        <v>4.3265264916243273E-2</v>
      </c>
      <c r="BA73">
        <f>ABS(Sheet1!BA73-Sheet1!$BV73)</f>
        <v>3.507074314653752E-2</v>
      </c>
      <c r="BB73">
        <f>ABS(Sheet1!BB73-Sheet1!$BV73)</f>
        <v>3.2826259799586699E-2</v>
      </c>
      <c r="BC73">
        <f>ABS(Sheet1!BC73-Sheet1!$BV73)</f>
        <v>2.229283271354443E-2</v>
      </c>
      <c r="BD73">
        <f>ABS(Sheet1!BD73-Sheet1!$BV73)</f>
        <v>2.5373064370699916E-2</v>
      </c>
      <c r="BE73">
        <f>ABS(Sheet1!BE73-Sheet1!$BV73)</f>
        <v>2.4953696938717074E-2</v>
      </c>
      <c r="BF73">
        <f>ABS(Sheet1!BF73-Sheet1!$BV73)</f>
        <v>2.5204925139064527E-2</v>
      </c>
      <c r="BG73">
        <f>ABS(Sheet1!BG73-Sheet1!$BV73)</f>
        <v>2.7467554440046504E-2</v>
      </c>
      <c r="BH73">
        <f>ABS(Sheet1!BH73-Sheet1!$BV73)</f>
        <v>2.9846763490525396E-2</v>
      </c>
      <c r="BI73">
        <f>ABS(Sheet1!BI73-Sheet1!$BV73)</f>
        <v>3.425950815506118E-2</v>
      </c>
      <c r="BJ73">
        <f>ABS(Sheet1!BJ73-Sheet1!$BV73)</f>
        <v>2.3593054271607738E-2</v>
      </c>
      <c r="BK73">
        <f>ABS(Sheet1!BK73-Sheet1!$BV73)</f>
        <v>2.3593054271607738E-2</v>
      </c>
      <c r="BL73">
        <f>ABS(Sheet1!BL73-Sheet1!$BV73)</f>
        <v>2.3593054271607738E-2</v>
      </c>
      <c r="BM73">
        <f>ABS(Sheet1!BM73-Sheet1!$BV73)</f>
        <v>2.3593054271607738E-2</v>
      </c>
      <c r="BN73">
        <f>ABS(Sheet1!BN73-Sheet1!$BV73)</f>
        <v>2.3593054271607738E-2</v>
      </c>
      <c r="BO73">
        <f>ABS(Sheet1!BO73-Sheet1!$BV73)</f>
        <v>2.3593054271607738E-2</v>
      </c>
      <c r="BP73">
        <f>ABS(Sheet1!BP73-Sheet1!$BV73)</f>
        <v>2.3593054271607738E-2</v>
      </c>
      <c r="BQ73">
        <f>ABS(Sheet1!BQ73-Sheet1!$BV73)</f>
        <v>2.3593054271607738E-2</v>
      </c>
      <c r="BR73">
        <f>ABS(Sheet1!BR73-Sheet1!$BV73)</f>
        <v>2.3593054271607738E-2</v>
      </c>
      <c r="BS73">
        <f>ABS(Sheet1!BS73-Sheet1!$BV73)</f>
        <v>2.3593054271607738E-2</v>
      </c>
      <c r="BT73">
        <f>ABS(Sheet1!BT73-Sheet1!$BV73)</f>
        <v>2.3593054271607738E-2</v>
      </c>
      <c r="BU73">
        <f>ABS(Sheet1!BU73-Sheet1!$BV73)</f>
        <v>2.3593054271607905E-2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</row>
    <row r="74" spans="1:157" x14ac:dyDescent="0.3">
      <c r="A74" s="1">
        <v>41640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>
        <f>ABS(Sheet1!BJ74-Sheet1!$CH74)</f>
        <v>1.5415806165925694E-2</v>
      </c>
      <c r="BK74">
        <f>ABS(Sheet1!BK74-Sheet1!$CH74)</f>
        <v>1.5415806165925694E-2</v>
      </c>
      <c r="BL74">
        <f>ABS(Sheet1!BL74-Sheet1!$CH74)</f>
        <v>1.5415806165925694E-2</v>
      </c>
      <c r="BM74">
        <f>ABS(Sheet1!BM74-Sheet1!$CH74)</f>
        <v>1.5415806165925694E-2</v>
      </c>
      <c r="BN74">
        <f>ABS(Sheet1!BN74-Sheet1!$CH74)</f>
        <v>1.5415806165925694E-2</v>
      </c>
      <c r="BO74">
        <f>ABS(Sheet1!BO74-Sheet1!$CH74)</f>
        <v>1.5415806165925694E-2</v>
      </c>
      <c r="BP74">
        <f>ABS(Sheet1!BP74-Sheet1!$CH74)</f>
        <v>1.5415806165925694E-2</v>
      </c>
      <c r="BQ74">
        <f>ABS(Sheet1!BQ74-Sheet1!$CH74)</f>
        <v>1.5415806165925694E-2</v>
      </c>
      <c r="BR74">
        <f>ABS(Sheet1!BR74-Sheet1!$CH74)</f>
        <v>1.5415806165925694E-2</v>
      </c>
      <c r="BS74">
        <f>ABS(Sheet1!BS74-Sheet1!$CH74)</f>
        <v>1.5415806165925694E-2</v>
      </c>
      <c r="BT74">
        <f>ABS(Sheet1!BT74-Sheet1!$CH74)</f>
        <v>1.5415806165925694E-2</v>
      </c>
      <c r="BU74">
        <f>ABS(Sheet1!BU74-Sheet1!$CH74)</f>
        <v>1.5415806165925472E-2</v>
      </c>
      <c r="BV74">
        <f>ABS(Sheet1!BV74-Sheet1!$CH74)</f>
        <v>2.4813451777877471E-2</v>
      </c>
      <c r="BW74">
        <f>ABS(Sheet1!BW74-Sheet1!$CH74)</f>
        <v>2.4813451777877471E-2</v>
      </c>
      <c r="BX74">
        <f>ABS(Sheet1!BX74-Sheet1!$CH74)</f>
        <v>2.4813451777877471E-2</v>
      </c>
      <c r="BY74">
        <f>ABS(Sheet1!BY74-Sheet1!$CH74)</f>
        <v>2.4813451777877471E-2</v>
      </c>
      <c r="BZ74">
        <f>ABS(Sheet1!BZ74-Sheet1!$CH74)</f>
        <v>2.4813451777877471E-2</v>
      </c>
      <c r="CA74">
        <f>ABS(Sheet1!CA74-Sheet1!$CH74)</f>
        <v>2.4813451777877471E-2</v>
      </c>
      <c r="CB74">
        <f>ABS(Sheet1!CB74-Sheet1!$CH74)</f>
        <v>2.4813451777877471E-2</v>
      </c>
      <c r="CC74">
        <f>ABS(Sheet1!CC74-Sheet1!$CH74)</f>
        <v>2.4813451777877471E-2</v>
      </c>
      <c r="CD74">
        <f>ABS(Sheet1!CD74-Sheet1!$CH74)</f>
        <v>2.4813451777877471E-2</v>
      </c>
      <c r="CE74">
        <f>ABS(Sheet1!CE74-Sheet1!$CH74)</f>
        <v>2.4813451777877471E-2</v>
      </c>
      <c r="CF74">
        <f>ABS(Sheet1!CF74-Sheet1!$CH74)</f>
        <v>2.4813451777877471E-2</v>
      </c>
      <c r="CG74">
        <f>ABS(Sheet1!CG74-Sheet1!$CH74)</f>
        <v>2.4813451777877471E-2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</row>
    <row r="75" spans="1:157" x14ac:dyDescent="0.3">
      <c r="A75" s="1">
        <v>41671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>
        <f>ABS(Sheet1!BJ75-Sheet1!$CH75)</f>
        <v>1.1619141885577666E-2</v>
      </c>
      <c r="BK75">
        <f>ABS(Sheet1!BK75-Sheet1!$CH75)</f>
        <v>1.2394598167091209E-2</v>
      </c>
      <c r="BL75">
        <f>ABS(Sheet1!BL75-Sheet1!$CH75)</f>
        <v>1.2394598167091209E-2</v>
      </c>
      <c r="BM75">
        <f>ABS(Sheet1!BM75-Sheet1!$CH75)</f>
        <v>1.2394598167091209E-2</v>
      </c>
      <c r="BN75">
        <f>ABS(Sheet1!BN75-Sheet1!$CH75)</f>
        <v>1.2394598167091209E-2</v>
      </c>
      <c r="BO75">
        <f>ABS(Sheet1!BO75-Sheet1!$CH75)</f>
        <v>1.2394598167091209E-2</v>
      </c>
      <c r="BP75">
        <f>ABS(Sheet1!BP75-Sheet1!$CH75)</f>
        <v>1.2394598167091209E-2</v>
      </c>
      <c r="BQ75">
        <f>ABS(Sheet1!BQ75-Sheet1!$CH75)</f>
        <v>1.2394598167091209E-2</v>
      </c>
      <c r="BR75">
        <f>ABS(Sheet1!BR75-Sheet1!$CH75)</f>
        <v>1.2394598167091209E-2</v>
      </c>
      <c r="BS75">
        <f>ABS(Sheet1!BS75-Sheet1!$CH75)</f>
        <v>1.2394598167091209E-2</v>
      </c>
      <c r="BT75">
        <f>ABS(Sheet1!BT75-Sheet1!$CH75)</f>
        <v>1.2394598167091209E-2</v>
      </c>
      <c r="BU75">
        <f>ABS(Sheet1!BU75-Sheet1!$CH75)</f>
        <v>1.239459816709132E-2</v>
      </c>
      <c r="BV75">
        <f>ABS(Sheet1!BV75-Sheet1!$CH75)</f>
        <v>3.4608514224062081E-3</v>
      </c>
      <c r="BW75">
        <f>ABS(Sheet1!BW75-Sheet1!$CH75)</f>
        <v>3.4608514224062081E-3</v>
      </c>
      <c r="BX75">
        <f>ABS(Sheet1!BX75-Sheet1!$CH75)</f>
        <v>3.4608514224062081E-3</v>
      </c>
      <c r="BY75">
        <f>ABS(Sheet1!BY75-Sheet1!$CH75)</f>
        <v>3.4608514224062081E-3</v>
      </c>
      <c r="BZ75">
        <f>ABS(Sheet1!BZ75-Sheet1!$CH75)</f>
        <v>3.4608514224062081E-3</v>
      </c>
      <c r="CA75">
        <f>ABS(Sheet1!CA75-Sheet1!$CH75)</f>
        <v>3.4608514224062081E-3</v>
      </c>
      <c r="CB75">
        <f>ABS(Sheet1!CB75-Sheet1!$CH75)</f>
        <v>3.4608514224062081E-3</v>
      </c>
      <c r="CC75">
        <f>ABS(Sheet1!CC75-Sheet1!$CH75)</f>
        <v>3.4608514224062081E-3</v>
      </c>
      <c r="CD75">
        <f>ABS(Sheet1!CD75-Sheet1!$CH75)</f>
        <v>3.4608514224062081E-3</v>
      </c>
      <c r="CE75">
        <f>ABS(Sheet1!CE75-Sheet1!$CH75)</f>
        <v>3.4608514224062081E-3</v>
      </c>
      <c r="CF75">
        <f>ABS(Sheet1!CF75-Sheet1!$CH75)</f>
        <v>3.4608514224062081E-3</v>
      </c>
      <c r="CG75">
        <f>ABS(Sheet1!CG75-Sheet1!$CH75)</f>
        <v>3.4608514224062636E-3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</row>
    <row r="76" spans="1:157" x14ac:dyDescent="0.3">
      <c r="A76" s="1">
        <v>41699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>
        <f>ABS(Sheet1!BJ76-Sheet1!$CH76)</f>
        <v>4.0693736820117121E-3</v>
      </c>
      <c r="BK76">
        <f>ABS(Sheet1!BK76-Sheet1!$CH76)</f>
        <v>3.4745379381930785E-3</v>
      </c>
      <c r="BL76">
        <f>ABS(Sheet1!BL76-Sheet1!$CH76)</f>
        <v>2.5084555628584471E-3</v>
      </c>
      <c r="BM76">
        <f>ABS(Sheet1!BM76-Sheet1!$CH76)</f>
        <v>2.5084555628584471E-3</v>
      </c>
      <c r="BN76">
        <f>ABS(Sheet1!BN76-Sheet1!$CH76)</f>
        <v>2.5084555628584471E-3</v>
      </c>
      <c r="BO76">
        <f>ABS(Sheet1!BO76-Sheet1!$CH76)</f>
        <v>2.5084555628584471E-3</v>
      </c>
      <c r="BP76">
        <f>ABS(Sheet1!BP76-Sheet1!$CH76)</f>
        <v>2.5084555628584471E-3</v>
      </c>
      <c r="BQ76">
        <f>ABS(Sheet1!BQ76-Sheet1!$CH76)</f>
        <v>2.5084555628584471E-3</v>
      </c>
      <c r="BR76">
        <f>ABS(Sheet1!BR76-Sheet1!$CH76)</f>
        <v>2.5084555628584471E-3</v>
      </c>
      <c r="BS76">
        <f>ABS(Sheet1!BS76-Sheet1!$CH76)</f>
        <v>2.5084555628584471E-3</v>
      </c>
      <c r="BT76">
        <f>ABS(Sheet1!BT76-Sheet1!$CH76)</f>
        <v>2.5084555628584471E-3</v>
      </c>
      <c r="BU76">
        <f>ABS(Sheet1!BU76-Sheet1!$CH76)</f>
        <v>2.5084555628582805E-3</v>
      </c>
      <c r="BV76">
        <f>ABS(Sheet1!BV76-Sheet1!$CH76)</f>
        <v>1.138669100135925E-2</v>
      </c>
      <c r="BW76">
        <f>ABS(Sheet1!BW76-Sheet1!$CH76)</f>
        <v>1.138669100135925E-2</v>
      </c>
      <c r="BX76">
        <f>ABS(Sheet1!BX76-Sheet1!$CH76)</f>
        <v>1.138669100135925E-2</v>
      </c>
      <c r="BY76">
        <f>ABS(Sheet1!BY76-Sheet1!$CH76)</f>
        <v>1.138669100135925E-2</v>
      </c>
      <c r="BZ76">
        <f>ABS(Sheet1!BZ76-Sheet1!$CH76)</f>
        <v>1.138669100135925E-2</v>
      </c>
      <c r="CA76">
        <f>ABS(Sheet1!CA76-Sheet1!$CH76)</f>
        <v>1.138669100135925E-2</v>
      </c>
      <c r="CB76">
        <f>ABS(Sheet1!CB76-Sheet1!$CH76)</f>
        <v>1.138669100135925E-2</v>
      </c>
      <c r="CC76">
        <f>ABS(Sheet1!CC76-Sheet1!$CH76)</f>
        <v>1.138669100135925E-2</v>
      </c>
      <c r="CD76">
        <f>ABS(Sheet1!CD76-Sheet1!$CH76)</f>
        <v>1.138669100135925E-2</v>
      </c>
      <c r="CE76">
        <f>ABS(Sheet1!CE76-Sheet1!$CH76)</f>
        <v>1.138669100135925E-2</v>
      </c>
      <c r="CF76">
        <f>ABS(Sheet1!CF76-Sheet1!$CH76)</f>
        <v>1.138669100135925E-2</v>
      </c>
      <c r="CG76">
        <f>ABS(Sheet1!CG76-Sheet1!$CH76)</f>
        <v>1.1386691001359306E-2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</row>
    <row r="77" spans="1:157" x14ac:dyDescent="0.3">
      <c r="A77" s="1">
        <v>41730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>
        <f>ABS(Sheet1!BJ77-Sheet1!$CH77)</f>
        <v>8.9306700728978838E-3</v>
      </c>
      <c r="BK77">
        <f>ABS(Sheet1!BK77-Sheet1!$CH77)</f>
        <v>1.1992652343416565E-2</v>
      </c>
      <c r="BL77">
        <f>ABS(Sheet1!BL77-Sheet1!$CH77)</f>
        <v>1.1621670832684172E-2</v>
      </c>
      <c r="BM77">
        <f>ABS(Sheet1!BM77-Sheet1!$CH77)</f>
        <v>1.6794660823479801E-3</v>
      </c>
      <c r="BN77">
        <f>ABS(Sheet1!BN77-Sheet1!$CH77)</f>
        <v>1.6794660823479801E-3</v>
      </c>
      <c r="BO77">
        <f>ABS(Sheet1!BO77-Sheet1!$CH77)</f>
        <v>1.6794660823479801E-3</v>
      </c>
      <c r="BP77">
        <f>ABS(Sheet1!BP77-Sheet1!$CH77)</f>
        <v>1.6794660823479801E-3</v>
      </c>
      <c r="BQ77">
        <f>ABS(Sheet1!BQ77-Sheet1!$CH77)</f>
        <v>1.6794660823479801E-3</v>
      </c>
      <c r="BR77">
        <f>ABS(Sheet1!BR77-Sheet1!$CH77)</f>
        <v>1.6794660823479801E-3</v>
      </c>
      <c r="BS77">
        <f>ABS(Sheet1!BS77-Sheet1!$CH77)</f>
        <v>1.6794660823479801E-3</v>
      </c>
      <c r="BT77">
        <f>ABS(Sheet1!BT77-Sheet1!$CH77)</f>
        <v>1.6794660823479801E-3</v>
      </c>
      <c r="BU77">
        <f>ABS(Sheet1!BU77-Sheet1!$CH77)</f>
        <v>1.6794660823481466E-3</v>
      </c>
      <c r="BV77">
        <f>ABS(Sheet1!BV77-Sheet1!$CH77)</f>
        <v>8.2384701185682085E-3</v>
      </c>
      <c r="BW77">
        <f>ABS(Sheet1!BW77-Sheet1!$CH77)</f>
        <v>8.2384701185682085E-3</v>
      </c>
      <c r="BX77">
        <f>ABS(Sheet1!BX77-Sheet1!$CH77)</f>
        <v>8.2384701185682085E-3</v>
      </c>
      <c r="BY77">
        <f>ABS(Sheet1!BY77-Sheet1!$CH77)</f>
        <v>8.2384701185682085E-3</v>
      </c>
      <c r="BZ77">
        <f>ABS(Sheet1!BZ77-Sheet1!$CH77)</f>
        <v>8.2384701185682085E-3</v>
      </c>
      <c r="CA77">
        <f>ABS(Sheet1!CA77-Sheet1!$CH77)</f>
        <v>8.2384701185682085E-3</v>
      </c>
      <c r="CB77">
        <f>ABS(Sheet1!CB77-Sheet1!$CH77)</f>
        <v>8.2384701185682085E-3</v>
      </c>
      <c r="CC77">
        <f>ABS(Sheet1!CC77-Sheet1!$CH77)</f>
        <v>8.2384701185682085E-3</v>
      </c>
      <c r="CD77">
        <f>ABS(Sheet1!CD77-Sheet1!$CH77)</f>
        <v>8.2384701185682085E-3</v>
      </c>
      <c r="CE77">
        <f>ABS(Sheet1!CE77-Sheet1!$CH77)</f>
        <v>8.2384701185682085E-3</v>
      </c>
      <c r="CF77">
        <f>ABS(Sheet1!CF77-Sheet1!$CH77)</f>
        <v>8.2384701185682085E-3</v>
      </c>
      <c r="CG77">
        <f>ABS(Sheet1!CG77-Sheet1!$CH77)</f>
        <v>8.2384701185682085E-3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</row>
    <row r="78" spans="1:157" x14ac:dyDescent="0.3">
      <c r="A78" s="1">
        <v>41760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>
        <f>ABS(Sheet1!BJ78-Sheet1!$CH78)</f>
        <v>1.2914578337979599E-2</v>
      </c>
      <c r="BK78">
        <f>ABS(Sheet1!BK78-Sheet1!$CH78)</f>
        <v>1.3871613653641035E-2</v>
      </c>
      <c r="BL78">
        <f>ABS(Sheet1!BL78-Sheet1!$CH78)</f>
        <v>1.2575492764744622E-2</v>
      </c>
      <c r="BM78">
        <f>ABS(Sheet1!BM78-Sheet1!$CH78)</f>
        <v>1.2600629980487221E-2</v>
      </c>
      <c r="BN78">
        <f>ABS(Sheet1!BN78-Sheet1!$CH78)</f>
        <v>1.4680739924983754E-2</v>
      </c>
      <c r="BO78">
        <f>ABS(Sheet1!BO78-Sheet1!$CH78)</f>
        <v>1.4680739924983754E-2</v>
      </c>
      <c r="BP78">
        <f>ABS(Sheet1!BP78-Sheet1!$CH78)</f>
        <v>1.4680739924983754E-2</v>
      </c>
      <c r="BQ78">
        <f>ABS(Sheet1!BQ78-Sheet1!$CH78)</f>
        <v>1.4680739924983754E-2</v>
      </c>
      <c r="BR78">
        <f>ABS(Sheet1!BR78-Sheet1!$CH78)</f>
        <v>1.4680739924983754E-2</v>
      </c>
      <c r="BS78">
        <f>ABS(Sheet1!BS78-Sheet1!$CH78)</f>
        <v>1.4680739924983754E-2</v>
      </c>
      <c r="BT78">
        <f>ABS(Sheet1!BT78-Sheet1!$CH78)</f>
        <v>1.4680739924983754E-2</v>
      </c>
      <c r="BU78">
        <f>ABS(Sheet1!BU78-Sheet1!$CH78)</f>
        <v>1.4680739924983921E-2</v>
      </c>
      <c r="BV78">
        <f>ABS(Sheet1!BV78-Sheet1!$CH78)</f>
        <v>1.1200943805935726E-3</v>
      </c>
      <c r="BW78">
        <f>ABS(Sheet1!BW78-Sheet1!$CH78)</f>
        <v>1.1200943805935726E-3</v>
      </c>
      <c r="BX78">
        <f>ABS(Sheet1!BX78-Sheet1!$CH78)</f>
        <v>1.1200943805935726E-3</v>
      </c>
      <c r="BY78">
        <f>ABS(Sheet1!BY78-Sheet1!$CH78)</f>
        <v>1.1200943805935726E-3</v>
      </c>
      <c r="BZ78">
        <f>ABS(Sheet1!BZ78-Sheet1!$CH78)</f>
        <v>1.1200943805935726E-3</v>
      </c>
      <c r="CA78">
        <f>ABS(Sheet1!CA78-Sheet1!$CH78)</f>
        <v>1.1200943805935726E-3</v>
      </c>
      <c r="CB78">
        <f>ABS(Sheet1!CB78-Sheet1!$CH78)</f>
        <v>1.1200943805935726E-3</v>
      </c>
      <c r="CC78">
        <f>ABS(Sheet1!CC78-Sheet1!$CH78)</f>
        <v>1.1200943805935726E-3</v>
      </c>
      <c r="CD78">
        <f>ABS(Sheet1!CD78-Sheet1!$CH78)</f>
        <v>1.1200943805935726E-3</v>
      </c>
      <c r="CE78">
        <f>ABS(Sheet1!CE78-Sheet1!$CH78)</f>
        <v>1.1200943805935726E-3</v>
      </c>
      <c r="CF78">
        <f>ABS(Sheet1!CF78-Sheet1!$CH78)</f>
        <v>1.1200943805935726E-3</v>
      </c>
      <c r="CG78">
        <f>ABS(Sheet1!CG78-Sheet1!$CH78)</f>
        <v>1.1200943805935726E-3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</row>
    <row r="79" spans="1:157" x14ac:dyDescent="0.3">
      <c r="A79" s="1">
        <v>41791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>
        <f>ABS(Sheet1!BJ79-Sheet1!$CH79)</f>
        <v>5.6244934072030017E-3</v>
      </c>
      <c r="BK79">
        <f>ABS(Sheet1!BK79-Sheet1!$CH79)</f>
        <v>7.115414371435258E-3</v>
      </c>
      <c r="BL79">
        <f>ABS(Sheet1!BL79-Sheet1!$CH79)</f>
        <v>5.1390845163299392E-3</v>
      </c>
      <c r="BM79">
        <f>ABS(Sheet1!BM79-Sheet1!$CH79)</f>
        <v>1.081095138535465E-2</v>
      </c>
      <c r="BN79">
        <f>ABS(Sheet1!BN79-Sheet1!$CH79)</f>
        <v>6.903498016156584E-3</v>
      </c>
      <c r="BO79">
        <f>ABS(Sheet1!BO79-Sheet1!$CH79)</f>
        <v>3.9853738591325016E-3</v>
      </c>
      <c r="BP79">
        <f>ABS(Sheet1!BP79-Sheet1!$CH79)</f>
        <v>3.9853738591325016E-3</v>
      </c>
      <c r="BQ79">
        <f>ABS(Sheet1!BQ79-Sheet1!$CH79)</f>
        <v>3.9853738591325016E-3</v>
      </c>
      <c r="BR79">
        <f>ABS(Sheet1!BR79-Sheet1!$CH79)</f>
        <v>3.9853738591325016E-3</v>
      </c>
      <c r="BS79">
        <f>ABS(Sheet1!BS79-Sheet1!$CH79)</f>
        <v>3.9853738591325016E-3</v>
      </c>
      <c r="BT79">
        <f>ABS(Sheet1!BT79-Sheet1!$CH79)</f>
        <v>3.9853738591325016E-3</v>
      </c>
      <c r="BU79">
        <f>ABS(Sheet1!BU79-Sheet1!$CH79)</f>
        <v>3.9853738591325572E-3</v>
      </c>
      <c r="BV79">
        <f>ABS(Sheet1!BV79-Sheet1!$CH79)</f>
        <v>5.1236011994933439E-3</v>
      </c>
      <c r="BW79">
        <f>ABS(Sheet1!BW79-Sheet1!$CH79)</f>
        <v>5.1236011994933439E-3</v>
      </c>
      <c r="BX79">
        <f>ABS(Sheet1!BX79-Sheet1!$CH79)</f>
        <v>5.1236011994933439E-3</v>
      </c>
      <c r="BY79">
        <f>ABS(Sheet1!BY79-Sheet1!$CH79)</f>
        <v>5.1236011994933439E-3</v>
      </c>
      <c r="BZ79">
        <f>ABS(Sheet1!BZ79-Sheet1!$CH79)</f>
        <v>5.1236011994933439E-3</v>
      </c>
      <c r="CA79">
        <f>ABS(Sheet1!CA79-Sheet1!$CH79)</f>
        <v>5.1236011994933439E-3</v>
      </c>
      <c r="CB79">
        <f>ABS(Sheet1!CB79-Sheet1!$CH79)</f>
        <v>5.1236011994933439E-3</v>
      </c>
      <c r="CC79">
        <f>ABS(Sheet1!CC79-Sheet1!$CH79)</f>
        <v>5.1236011994933439E-3</v>
      </c>
      <c r="CD79">
        <f>ABS(Sheet1!CD79-Sheet1!$CH79)</f>
        <v>5.1236011994933439E-3</v>
      </c>
      <c r="CE79">
        <f>ABS(Sheet1!CE79-Sheet1!$CH79)</f>
        <v>5.1236011994933439E-3</v>
      </c>
      <c r="CF79">
        <f>ABS(Sheet1!CF79-Sheet1!$CH79)</f>
        <v>5.1236011994933439E-3</v>
      </c>
      <c r="CG79">
        <f>ABS(Sheet1!CG79-Sheet1!$CH79)</f>
        <v>5.1236011994933994E-3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</row>
    <row r="80" spans="1:157" x14ac:dyDescent="0.3">
      <c r="A80" s="1">
        <v>41821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>
        <f>ABS(Sheet1!BJ80-Sheet1!$CH80)</f>
        <v>2.7308064675487242E-2</v>
      </c>
      <c r="BK80">
        <f>ABS(Sheet1!BK80-Sheet1!$CH80)</f>
        <v>2.5295599466921004E-2</v>
      </c>
      <c r="BL80">
        <f>ABS(Sheet1!BL80-Sheet1!$CH80)</f>
        <v>2.3243100825312168E-2</v>
      </c>
      <c r="BM80">
        <f>ABS(Sheet1!BM80-Sheet1!$CH80)</f>
        <v>2.2523931169830147E-2</v>
      </c>
      <c r="BN80">
        <f>ABS(Sheet1!BN80-Sheet1!$CH80)</f>
        <v>3.2349540822916245E-2</v>
      </c>
      <c r="BO80">
        <f>ABS(Sheet1!BO80-Sheet1!$CH80)</f>
        <v>3.3264543264627522E-2</v>
      </c>
      <c r="BP80">
        <f>ABS(Sheet1!BP80-Sheet1!$CH80)</f>
        <v>2.6299256816179895E-2</v>
      </c>
      <c r="BQ80">
        <f>ABS(Sheet1!BQ80-Sheet1!$CH80)</f>
        <v>2.6299256816179895E-2</v>
      </c>
      <c r="BR80">
        <f>ABS(Sheet1!BR80-Sheet1!$CH80)</f>
        <v>2.6299256816179895E-2</v>
      </c>
      <c r="BS80">
        <f>ABS(Sheet1!BS80-Sheet1!$CH80)</f>
        <v>2.6299256816179895E-2</v>
      </c>
      <c r="BT80">
        <f>ABS(Sheet1!BT80-Sheet1!$CH80)</f>
        <v>2.6299256816179895E-2</v>
      </c>
      <c r="BU80">
        <f>ABS(Sheet1!BU80-Sheet1!$CH80)</f>
        <v>2.6299256816179784E-2</v>
      </c>
      <c r="BV80">
        <f>ABS(Sheet1!BV80-Sheet1!$CH80)</f>
        <v>3.8084323234048034E-2</v>
      </c>
      <c r="BW80">
        <f>ABS(Sheet1!BW80-Sheet1!$CH80)</f>
        <v>3.8084323234048034E-2</v>
      </c>
      <c r="BX80">
        <f>ABS(Sheet1!BX80-Sheet1!$CH80)</f>
        <v>3.8084323234048034E-2</v>
      </c>
      <c r="BY80">
        <f>ABS(Sheet1!BY80-Sheet1!$CH80)</f>
        <v>3.8084323234048034E-2</v>
      </c>
      <c r="BZ80">
        <f>ABS(Sheet1!BZ80-Sheet1!$CH80)</f>
        <v>3.8084323234048034E-2</v>
      </c>
      <c r="CA80">
        <f>ABS(Sheet1!CA80-Sheet1!$CH80)</f>
        <v>3.8084323234048034E-2</v>
      </c>
      <c r="CB80">
        <f>ABS(Sheet1!CB80-Sheet1!$CH80)</f>
        <v>3.8084323234048034E-2</v>
      </c>
      <c r="CC80">
        <f>ABS(Sheet1!CC80-Sheet1!$CH80)</f>
        <v>3.8084323234048034E-2</v>
      </c>
      <c r="CD80">
        <f>ABS(Sheet1!CD80-Sheet1!$CH80)</f>
        <v>3.8084323234048034E-2</v>
      </c>
      <c r="CE80">
        <f>ABS(Sheet1!CE80-Sheet1!$CH80)</f>
        <v>3.8084323234048034E-2</v>
      </c>
      <c r="CF80">
        <f>ABS(Sheet1!CF80-Sheet1!$CH80)</f>
        <v>3.8084323234048034E-2</v>
      </c>
      <c r="CG80">
        <f>ABS(Sheet1!CG80-Sheet1!$CH80)</f>
        <v>3.8084323234048034E-2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</row>
    <row r="81" spans="1:157" x14ac:dyDescent="0.3">
      <c r="A81" s="1">
        <v>41852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>
        <f>ABS(Sheet1!BJ81-Sheet1!$CH81)</f>
        <v>1.2194229422171632E-2</v>
      </c>
      <c r="BK81">
        <f>ABS(Sheet1!BK81-Sheet1!$CH81)</f>
        <v>1.3542182362246635E-2</v>
      </c>
      <c r="BL81">
        <f>ABS(Sheet1!BL81-Sheet1!$CH81)</f>
        <v>1.5538873073154325E-2</v>
      </c>
      <c r="BM81">
        <f>ABS(Sheet1!BM81-Sheet1!$CH81)</f>
        <v>2.6335586790281529E-2</v>
      </c>
      <c r="BN81">
        <f>ABS(Sheet1!BN81-Sheet1!$CH81)</f>
        <v>1.8936974296659692E-2</v>
      </c>
      <c r="BO81">
        <f>ABS(Sheet1!BO81-Sheet1!$CH81)</f>
        <v>1.1388979511756936E-2</v>
      </c>
      <c r="BP81">
        <f>ABS(Sheet1!BP81-Sheet1!$CH81)</f>
        <v>9.829474152480755E-3</v>
      </c>
      <c r="BQ81">
        <f>ABS(Sheet1!BQ81-Sheet1!$CH81)</f>
        <v>1.3993466357385131E-2</v>
      </c>
      <c r="BR81">
        <f>ABS(Sheet1!BR81-Sheet1!$CH81)</f>
        <v>1.3993466357385131E-2</v>
      </c>
      <c r="BS81">
        <f>ABS(Sheet1!BS81-Sheet1!$CH81)</f>
        <v>1.3993466357385131E-2</v>
      </c>
      <c r="BT81">
        <f>ABS(Sheet1!BT81-Sheet1!$CH81)</f>
        <v>1.3993466357385131E-2</v>
      </c>
      <c r="BU81">
        <f>ABS(Sheet1!BU81-Sheet1!$CH81)</f>
        <v>1.3993466357385242E-2</v>
      </c>
      <c r="BV81">
        <f>ABS(Sheet1!BV81-Sheet1!$CH81)</f>
        <v>2.0652091409361639E-3</v>
      </c>
      <c r="BW81">
        <f>ABS(Sheet1!BW81-Sheet1!$CH81)</f>
        <v>2.0652091409361639E-3</v>
      </c>
      <c r="BX81">
        <f>ABS(Sheet1!BX81-Sheet1!$CH81)</f>
        <v>2.0652091409361639E-3</v>
      </c>
      <c r="BY81">
        <f>ABS(Sheet1!BY81-Sheet1!$CH81)</f>
        <v>2.0652091409361639E-3</v>
      </c>
      <c r="BZ81">
        <f>ABS(Sheet1!BZ81-Sheet1!$CH81)</f>
        <v>2.0652091409361639E-3</v>
      </c>
      <c r="CA81">
        <f>ABS(Sheet1!CA81-Sheet1!$CH81)</f>
        <v>2.0652091409361639E-3</v>
      </c>
      <c r="CB81">
        <f>ABS(Sheet1!CB81-Sheet1!$CH81)</f>
        <v>2.0652091409361639E-3</v>
      </c>
      <c r="CC81">
        <f>ABS(Sheet1!CC81-Sheet1!$CH81)</f>
        <v>2.0652091409361639E-3</v>
      </c>
      <c r="CD81">
        <f>ABS(Sheet1!CD81-Sheet1!$CH81)</f>
        <v>2.0652091409361639E-3</v>
      </c>
      <c r="CE81">
        <f>ABS(Sheet1!CE81-Sheet1!$CH81)</f>
        <v>2.0652091409361639E-3</v>
      </c>
      <c r="CF81">
        <f>ABS(Sheet1!CF81-Sheet1!$CH81)</f>
        <v>2.0652091409361639E-3</v>
      </c>
      <c r="CG81">
        <f>ABS(Sheet1!CG81-Sheet1!$CH81)</f>
        <v>2.0652091409361639E-3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</row>
    <row r="82" spans="1:157" x14ac:dyDescent="0.3">
      <c r="A82" s="1">
        <v>41883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>
        <f>ABS(Sheet1!BJ82-Sheet1!$CH82)</f>
        <v>3.0394268382999412E-4</v>
      </c>
      <c r="BK82">
        <f>ABS(Sheet1!BK82-Sheet1!$CH82)</f>
        <v>1.0139372869364949E-3</v>
      </c>
      <c r="BL82">
        <f>ABS(Sheet1!BL82-Sheet1!$CH82)</f>
        <v>4.2965739162185712E-3</v>
      </c>
      <c r="BM82">
        <f>ABS(Sheet1!BM82-Sheet1!$CH82)</f>
        <v>1.7522955462117185E-2</v>
      </c>
      <c r="BN82">
        <f>ABS(Sheet1!BN82-Sheet1!$CH82)</f>
        <v>3.5746177751794783E-3</v>
      </c>
      <c r="BO82">
        <f>ABS(Sheet1!BO82-Sheet1!$CH82)</f>
        <v>1.075135118517756E-3</v>
      </c>
      <c r="BP82">
        <f>ABS(Sheet1!BP82-Sheet1!$CH82)</f>
        <v>3.6009266521458416E-4</v>
      </c>
      <c r="BQ82">
        <f>ABS(Sheet1!BQ82-Sheet1!$CH82)</f>
        <v>4.547874320802725E-4</v>
      </c>
      <c r="BR82">
        <f>ABS(Sheet1!BR82-Sheet1!$CH82)</f>
        <v>3.0501082450423711E-4</v>
      </c>
      <c r="BS82">
        <f>ABS(Sheet1!BS82-Sheet1!$CH82)</f>
        <v>3.0501082450423711E-4</v>
      </c>
      <c r="BT82">
        <f>ABS(Sheet1!BT82-Sheet1!$CH82)</f>
        <v>3.0501082450423711E-4</v>
      </c>
      <c r="BU82">
        <f>ABS(Sheet1!BU82-Sheet1!$CH82)</f>
        <v>3.0501082450434813E-4</v>
      </c>
      <c r="BV82">
        <f>ABS(Sheet1!BV82-Sheet1!$CH82)</f>
        <v>8.7514612028062877E-3</v>
      </c>
      <c r="BW82">
        <f>ABS(Sheet1!BW82-Sheet1!$CH82)</f>
        <v>8.7514612028062877E-3</v>
      </c>
      <c r="BX82">
        <f>ABS(Sheet1!BX82-Sheet1!$CH82)</f>
        <v>8.7514612028062877E-3</v>
      </c>
      <c r="BY82">
        <f>ABS(Sheet1!BY82-Sheet1!$CH82)</f>
        <v>8.7514612028062877E-3</v>
      </c>
      <c r="BZ82">
        <f>ABS(Sheet1!BZ82-Sheet1!$CH82)</f>
        <v>8.7514612028062877E-3</v>
      </c>
      <c r="CA82">
        <f>ABS(Sheet1!CA82-Sheet1!$CH82)</f>
        <v>8.7514612028062877E-3</v>
      </c>
      <c r="CB82">
        <f>ABS(Sheet1!CB82-Sheet1!$CH82)</f>
        <v>8.7514612028062877E-3</v>
      </c>
      <c r="CC82">
        <f>ABS(Sheet1!CC82-Sheet1!$CH82)</f>
        <v>8.7514612028062877E-3</v>
      </c>
      <c r="CD82">
        <f>ABS(Sheet1!CD82-Sheet1!$CH82)</f>
        <v>8.7514612028062877E-3</v>
      </c>
      <c r="CE82">
        <f>ABS(Sheet1!CE82-Sheet1!$CH82)</f>
        <v>8.7514612028062877E-3</v>
      </c>
      <c r="CF82">
        <f>ABS(Sheet1!CF82-Sheet1!$CH82)</f>
        <v>8.7514612028062877E-3</v>
      </c>
      <c r="CG82">
        <f>ABS(Sheet1!CG82-Sheet1!$CH82)</f>
        <v>8.7514612028063432E-3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</row>
    <row r="83" spans="1:157" x14ac:dyDescent="0.3">
      <c r="A83" s="1">
        <v>41913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>
        <f>ABS(Sheet1!BJ83-Sheet1!$CH83)</f>
        <v>1.2907143059188331E-2</v>
      </c>
      <c r="BK83">
        <f>ABS(Sheet1!BK83-Sheet1!$CH83)</f>
        <v>1.4237225837242795E-2</v>
      </c>
      <c r="BL83">
        <f>ABS(Sheet1!BL83-Sheet1!$CH83)</f>
        <v>2.0096784040342819E-2</v>
      </c>
      <c r="BM83">
        <f>ABS(Sheet1!BM83-Sheet1!$CH83)</f>
        <v>3.549229050437358E-2</v>
      </c>
      <c r="BN83">
        <f>ABS(Sheet1!BN83-Sheet1!$CH83)</f>
        <v>1.6732521963871649E-2</v>
      </c>
      <c r="BO83">
        <f>ABS(Sheet1!BO83-Sheet1!$CH83)</f>
        <v>1.1021418733299704E-2</v>
      </c>
      <c r="BP83">
        <f>ABS(Sheet1!BP83-Sheet1!$CH83)</f>
        <v>1.1526127734423131E-2</v>
      </c>
      <c r="BQ83">
        <f>ABS(Sheet1!BQ83-Sheet1!$CH83)</f>
        <v>1.9789429190357255E-2</v>
      </c>
      <c r="BR83">
        <f>ABS(Sheet1!BR83-Sheet1!$CH83)</f>
        <v>1.9262238059539916E-2</v>
      </c>
      <c r="BS83">
        <f>ABS(Sheet1!BS83-Sheet1!$CH83)</f>
        <v>1.9946119169301058E-2</v>
      </c>
      <c r="BT83">
        <f>ABS(Sheet1!BT83-Sheet1!$CH83)</f>
        <v>1.9946119169301058E-2</v>
      </c>
      <c r="BU83">
        <f>ABS(Sheet1!BU83-Sheet1!$CH83)</f>
        <v>1.9946119169301224E-2</v>
      </c>
      <c r="BV83">
        <f>ABS(Sheet1!BV83-Sheet1!$CH83)</f>
        <v>1.0312019219987312E-2</v>
      </c>
      <c r="BW83">
        <f>ABS(Sheet1!BW83-Sheet1!$CH83)</f>
        <v>1.0312019219987312E-2</v>
      </c>
      <c r="BX83">
        <f>ABS(Sheet1!BX83-Sheet1!$CH83)</f>
        <v>1.0312019219987312E-2</v>
      </c>
      <c r="BY83">
        <f>ABS(Sheet1!BY83-Sheet1!$CH83)</f>
        <v>1.0312019219987312E-2</v>
      </c>
      <c r="BZ83">
        <f>ABS(Sheet1!BZ83-Sheet1!$CH83)</f>
        <v>1.0312019219987312E-2</v>
      </c>
      <c r="CA83">
        <f>ABS(Sheet1!CA83-Sheet1!$CH83)</f>
        <v>1.0312019219987312E-2</v>
      </c>
      <c r="CB83">
        <f>ABS(Sheet1!CB83-Sheet1!$CH83)</f>
        <v>1.0312019219987312E-2</v>
      </c>
      <c r="CC83">
        <f>ABS(Sheet1!CC83-Sheet1!$CH83)</f>
        <v>1.0312019219987312E-2</v>
      </c>
      <c r="CD83">
        <f>ABS(Sheet1!CD83-Sheet1!$CH83)</f>
        <v>1.0312019219987312E-2</v>
      </c>
      <c r="CE83">
        <f>ABS(Sheet1!CE83-Sheet1!$CH83)</f>
        <v>1.0312019219987312E-2</v>
      </c>
      <c r="CF83">
        <f>ABS(Sheet1!CF83-Sheet1!$CH83)</f>
        <v>1.0312019219987312E-2</v>
      </c>
      <c r="CG83">
        <f>ABS(Sheet1!CG83-Sheet1!$CH83)</f>
        <v>1.0312019219987312E-2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</row>
    <row r="84" spans="1:157" x14ac:dyDescent="0.3">
      <c r="A84" s="1">
        <v>41944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>
        <f>ABS(Sheet1!BJ84-Sheet1!$CH84)</f>
        <v>1.3340734139674515E-2</v>
      </c>
      <c r="BK84">
        <f>ABS(Sheet1!BK84-Sheet1!$CH84)</f>
        <v>1.4285604775956806E-2</v>
      </c>
      <c r="BL84">
        <f>ABS(Sheet1!BL84-Sheet1!$CH84)</f>
        <v>2.1597715783618965E-2</v>
      </c>
      <c r="BM84">
        <f>ABS(Sheet1!BM84-Sheet1!$CH84)</f>
        <v>4.3979268550578071E-2</v>
      </c>
      <c r="BN84">
        <f>ABS(Sheet1!BN84-Sheet1!$CH84)</f>
        <v>2.2880403807653493E-2</v>
      </c>
      <c r="BO84">
        <f>ABS(Sheet1!BO84-Sheet1!$CH84)</f>
        <v>1.4833521386072634E-2</v>
      </c>
      <c r="BP84">
        <f>ABS(Sheet1!BP84-Sheet1!$CH84)</f>
        <v>1.017654846708832E-2</v>
      </c>
      <c r="BQ84">
        <f>ABS(Sheet1!BQ84-Sheet1!$CH84)</f>
        <v>1.383280040874374E-2</v>
      </c>
      <c r="BR84">
        <f>ABS(Sheet1!BR84-Sheet1!$CH84)</f>
        <v>1.5569982181867725E-2</v>
      </c>
      <c r="BS84">
        <f>ABS(Sheet1!BS84-Sheet1!$CH84)</f>
        <v>1.497476502620243E-2</v>
      </c>
      <c r="BT84">
        <f>ABS(Sheet1!BT84-Sheet1!$CH84)</f>
        <v>1.5470726117848776E-2</v>
      </c>
      <c r="BU84">
        <f>ABS(Sheet1!BU84-Sheet1!$CH84)</f>
        <v>1.5470726117848999E-2</v>
      </c>
      <c r="BV84">
        <f>ABS(Sheet1!BV84-Sheet1!$CH84)</f>
        <v>6.1115868855122213E-3</v>
      </c>
      <c r="BW84">
        <f>ABS(Sheet1!BW84-Sheet1!$CH84)</f>
        <v>6.1115868855122213E-3</v>
      </c>
      <c r="BX84">
        <f>ABS(Sheet1!BX84-Sheet1!$CH84)</f>
        <v>6.1115868855122213E-3</v>
      </c>
      <c r="BY84">
        <f>ABS(Sheet1!BY84-Sheet1!$CH84)</f>
        <v>6.1115868855122213E-3</v>
      </c>
      <c r="BZ84">
        <f>ABS(Sheet1!BZ84-Sheet1!$CH84)</f>
        <v>6.1115868855122213E-3</v>
      </c>
      <c r="CA84">
        <f>ABS(Sheet1!CA84-Sheet1!$CH84)</f>
        <v>6.1115868855122213E-3</v>
      </c>
      <c r="CB84">
        <f>ABS(Sheet1!CB84-Sheet1!$CH84)</f>
        <v>6.1115868855122213E-3</v>
      </c>
      <c r="CC84">
        <f>ABS(Sheet1!CC84-Sheet1!$CH84)</f>
        <v>6.1115868855122213E-3</v>
      </c>
      <c r="CD84">
        <f>ABS(Sheet1!CD84-Sheet1!$CH84)</f>
        <v>6.1115868855122213E-3</v>
      </c>
      <c r="CE84">
        <f>ABS(Sheet1!CE84-Sheet1!$CH84)</f>
        <v>6.1115868855122213E-3</v>
      </c>
      <c r="CF84">
        <f>ABS(Sheet1!CF84-Sheet1!$CH84)</f>
        <v>6.1115868855122213E-3</v>
      </c>
      <c r="CG84">
        <f>ABS(Sheet1!CG84-Sheet1!$CH84)</f>
        <v>6.1115868855122213E-3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</row>
    <row r="85" spans="1:157" x14ac:dyDescent="0.3">
      <c r="A85" s="1">
        <v>41974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>
        <f>ABS(Sheet1!BJ85-Sheet1!$CH85)</f>
        <v>3.8452430233371859E-2</v>
      </c>
      <c r="BK85">
        <f>ABS(Sheet1!BK85-Sheet1!$CH85)</f>
        <v>3.9218154570290931E-2</v>
      </c>
      <c r="BL85">
        <f>ABS(Sheet1!BL85-Sheet1!$CH85)</f>
        <v>4.8666085700993789E-2</v>
      </c>
      <c r="BM85">
        <f>ABS(Sheet1!BM85-Sheet1!$CH85)</f>
        <v>7.5999246972970613E-2</v>
      </c>
      <c r="BN85">
        <f>ABS(Sheet1!BN85-Sheet1!$CH85)</f>
        <v>4.7928431066993404E-2</v>
      </c>
      <c r="BO85">
        <f>ABS(Sheet1!BO85-Sheet1!$CH85)</f>
        <v>4.0383542411865925E-2</v>
      </c>
      <c r="BP85">
        <f>ABS(Sheet1!BP85-Sheet1!$CH85)</f>
        <v>3.4823840921375637E-2</v>
      </c>
      <c r="BQ85">
        <f>ABS(Sheet1!BQ85-Sheet1!$CH85)</f>
        <v>3.8486856884891285E-2</v>
      </c>
      <c r="BR85">
        <f>ABS(Sheet1!BR85-Sheet1!$CH85)</f>
        <v>3.8919464474973187E-2</v>
      </c>
      <c r="BS85">
        <f>ABS(Sheet1!BS85-Sheet1!$CH85)</f>
        <v>3.5856854708327668E-2</v>
      </c>
      <c r="BT85">
        <f>ABS(Sheet1!BT85-Sheet1!$CH85)</f>
        <v>3.4780992720660153E-2</v>
      </c>
      <c r="BU85">
        <f>ABS(Sheet1!BU85-Sheet1!$CH85)</f>
        <v>3.2061308344714656E-2</v>
      </c>
      <c r="BV85">
        <f>ABS(Sheet1!BV85-Sheet1!$CH85)</f>
        <v>2.1589403153462694E-2</v>
      </c>
      <c r="BW85">
        <f>ABS(Sheet1!BW85-Sheet1!$CH85)</f>
        <v>2.1589403153462694E-2</v>
      </c>
      <c r="BX85">
        <f>ABS(Sheet1!BX85-Sheet1!$CH85)</f>
        <v>2.1589403153462694E-2</v>
      </c>
      <c r="BY85">
        <f>ABS(Sheet1!BY85-Sheet1!$CH85)</f>
        <v>2.1589403153462694E-2</v>
      </c>
      <c r="BZ85">
        <f>ABS(Sheet1!BZ85-Sheet1!$CH85)</f>
        <v>2.1589403153462694E-2</v>
      </c>
      <c r="CA85">
        <f>ABS(Sheet1!CA85-Sheet1!$CH85)</f>
        <v>2.1589403153462694E-2</v>
      </c>
      <c r="CB85">
        <f>ABS(Sheet1!CB85-Sheet1!$CH85)</f>
        <v>2.1589403153462694E-2</v>
      </c>
      <c r="CC85">
        <f>ABS(Sheet1!CC85-Sheet1!$CH85)</f>
        <v>2.1589403153462694E-2</v>
      </c>
      <c r="CD85">
        <f>ABS(Sheet1!CD85-Sheet1!$CH85)</f>
        <v>2.1589403153462694E-2</v>
      </c>
      <c r="CE85">
        <f>ABS(Sheet1!CE85-Sheet1!$CH85)</f>
        <v>2.1589403153462694E-2</v>
      </c>
      <c r="CF85">
        <f>ABS(Sheet1!CF85-Sheet1!$CH85)</f>
        <v>2.1589403153462694E-2</v>
      </c>
      <c r="CG85">
        <f>ABS(Sheet1!CG85-Sheet1!$CH85)</f>
        <v>2.1589403153462694E-2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</row>
    <row r="86" spans="1:157" x14ac:dyDescent="0.3">
      <c r="A86" s="1">
        <v>42005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>
        <f>ABS(Sheet1!BV86-Sheet1!$CT86)</f>
        <v>2.9511255684472826E-2</v>
      </c>
      <c r="BW86">
        <f>ABS(Sheet1!BW86-Sheet1!$CT86)</f>
        <v>2.9511255684472826E-2</v>
      </c>
      <c r="BX86">
        <f>ABS(Sheet1!BX86-Sheet1!$CT86)</f>
        <v>2.9511255684472826E-2</v>
      </c>
      <c r="BY86">
        <f>ABS(Sheet1!BY86-Sheet1!$CT86)</f>
        <v>2.9511255684472826E-2</v>
      </c>
      <c r="BZ86">
        <f>ABS(Sheet1!BZ86-Sheet1!$CT86)</f>
        <v>2.9511255684472826E-2</v>
      </c>
      <c r="CA86">
        <f>ABS(Sheet1!CA86-Sheet1!$CT86)</f>
        <v>2.9511255684472826E-2</v>
      </c>
      <c r="CB86">
        <f>ABS(Sheet1!CB86-Sheet1!$CT86)</f>
        <v>2.9511255684472826E-2</v>
      </c>
      <c r="CC86">
        <f>ABS(Sheet1!CC86-Sheet1!$CT86)</f>
        <v>2.9511255684472826E-2</v>
      </c>
      <c r="CD86">
        <f>ABS(Sheet1!CD86-Sheet1!$CT86)</f>
        <v>2.9511255684472826E-2</v>
      </c>
      <c r="CE86">
        <f>ABS(Sheet1!CE86-Sheet1!$CT86)</f>
        <v>2.9511255684472826E-2</v>
      </c>
      <c r="CF86">
        <f>ABS(Sheet1!CF86-Sheet1!$CT86)</f>
        <v>2.9511255684472826E-2</v>
      </c>
      <c r="CG86">
        <f>ABS(Sheet1!CG86-Sheet1!$CT86)</f>
        <v>2.9511255684472826E-2</v>
      </c>
      <c r="CH86">
        <f>ABS(Sheet1!CH86-Sheet1!$CT86)</f>
        <v>2.21903316236709E-2</v>
      </c>
      <c r="CI86">
        <f>ABS(Sheet1!CI86-Sheet1!$CT86)</f>
        <v>2.21903316236709E-2</v>
      </c>
      <c r="CJ86">
        <f>ABS(Sheet1!CJ86-Sheet1!$CT86)</f>
        <v>2.21903316236709E-2</v>
      </c>
      <c r="CK86">
        <f>ABS(Sheet1!CK86-Sheet1!$CT86)</f>
        <v>2.21903316236709E-2</v>
      </c>
      <c r="CL86">
        <f>ABS(Sheet1!CL86-Sheet1!$CT86)</f>
        <v>2.21903316236709E-2</v>
      </c>
      <c r="CM86">
        <f>ABS(Sheet1!CM86-Sheet1!$CT86)</f>
        <v>2.21903316236709E-2</v>
      </c>
      <c r="CN86">
        <f>ABS(Sheet1!CN86-Sheet1!$CT86)</f>
        <v>2.21903316236709E-2</v>
      </c>
      <c r="CO86">
        <f>ABS(Sheet1!CO86-Sheet1!$CT86)</f>
        <v>2.21903316236709E-2</v>
      </c>
      <c r="CP86">
        <f>ABS(Sheet1!CP86-Sheet1!$CT86)</f>
        <v>2.21903316236709E-2</v>
      </c>
      <c r="CQ86">
        <f>ABS(Sheet1!CQ86-Sheet1!$CT86)</f>
        <v>2.21903316236709E-2</v>
      </c>
      <c r="CR86">
        <f>ABS(Sheet1!CR86-Sheet1!$CT86)</f>
        <v>2.21903316236709E-2</v>
      </c>
      <c r="CS86">
        <f>ABS(Sheet1!CS86-Sheet1!$CT86)</f>
        <v>2.2190331623670845E-2</v>
      </c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</row>
    <row r="87" spans="1:157" x14ac:dyDescent="0.3">
      <c r="A87" s="1">
        <v>42036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>
        <f>ABS(Sheet1!BV87-Sheet1!$CT87)</f>
        <v>1.7064181265701583E-2</v>
      </c>
      <c r="BW87">
        <f>ABS(Sheet1!BW87-Sheet1!$CT87)</f>
        <v>1.3205031149891411E-2</v>
      </c>
      <c r="BX87">
        <f>ABS(Sheet1!BX87-Sheet1!$CT87)</f>
        <v>1.3205031149891411E-2</v>
      </c>
      <c r="BY87">
        <f>ABS(Sheet1!BY87-Sheet1!$CT87)</f>
        <v>1.3205031149891411E-2</v>
      </c>
      <c r="BZ87">
        <f>ABS(Sheet1!BZ87-Sheet1!$CT87)</f>
        <v>1.3205031149891411E-2</v>
      </c>
      <c r="CA87">
        <f>ABS(Sheet1!CA87-Sheet1!$CT87)</f>
        <v>1.3205031149891411E-2</v>
      </c>
      <c r="CB87">
        <f>ABS(Sheet1!CB87-Sheet1!$CT87)</f>
        <v>1.3205031149891411E-2</v>
      </c>
      <c r="CC87">
        <f>ABS(Sheet1!CC87-Sheet1!$CT87)</f>
        <v>1.3205031149891411E-2</v>
      </c>
      <c r="CD87">
        <f>ABS(Sheet1!CD87-Sheet1!$CT87)</f>
        <v>1.3205031149891411E-2</v>
      </c>
      <c r="CE87">
        <f>ABS(Sheet1!CE87-Sheet1!$CT87)</f>
        <v>1.3205031149891411E-2</v>
      </c>
      <c r="CF87">
        <f>ABS(Sheet1!CF87-Sheet1!$CT87)</f>
        <v>1.3205031149891411E-2</v>
      </c>
      <c r="CG87">
        <f>ABS(Sheet1!CG87-Sheet1!$CT87)</f>
        <v>1.3205031149891411E-2</v>
      </c>
      <c r="CH87">
        <f>ABS(Sheet1!CH87-Sheet1!$CT87)</f>
        <v>3.6656280799898244E-3</v>
      </c>
      <c r="CI87">
        <f>ABS(Sheet1!CI87-Sheet1!$CT87)</f>
        <v>3.6656280799898244E-3</v>
      </c>
      <c r="CJ87">
        <f>ABS(Sheet1!CJ87-Sheet1!$CT87)</f>
        <v>3.6656280799898244E-3</v>
      </c>
      <c r="CK87">
        <f>ABS(Sheet1!CK87-Sheet1!$CT87)</f>
        <v>3.6656280799898244E-3</v>
      </c>
      <c r="CL87">
        <f>ABS(Sheet1!CL87-Sheet1!$CT87)</f>
        <v>3.6656280799898244E-3</v>
      </c>
      <c r="CM87">
        <f>ABS(Sheet1!CM87-Sheet1!$CT87)</f>
        <v>3.6656280799898244E-3</v>
      </c>
      <c r="CN87">
        <f>ABS(Sheet1!CN87-Sheet1!$CT87)</f>
        <v>3.6656280799898244E-3</v>
      </c>
      <c r="CO87">
        <f>ABS(Sheet1!CO87-Sheet1!$CT87)</f>
        <v>3.6656280799898244E-3</v>
      </c>
      <c r="CP87">
        <f>ABS(Sheet1!CP87-Sheet1!$CT87)</f>
        <v>3.6656280799898244E-3</v>
      </c>
      <c r="CQ87">
        <f>ABS(Sheet1!CQ87-Sheet1!$CT87)</f>
        <v>3.6656280799898244E-3</v>
      </c>
      <c r="CR87">
        <f>ABS(Sheet1!CR87-Sheet1!$CT87)</f>
        <v>3.6656280799898244E-3</v>
      </c>
      <c r="CS87">
        <f>ABS(Sheet1!CS87-Sheet1!$CT87)</f>
        <v>3.6656280799897689E-3</v>
      </c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</row>
    <row r="88" spans="1:157" x14ac:dyDescent="0.3">
      <c r="A88" s="1">
        <v>42064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>
        <f>ABS(Sheet1!BV88-Sheet1!$CT88)</f>
        <v>3.9422330419046414E-2</v>
      </c>
      <c r="BW88">
        <f>ABS(Sheet1!BW88-Sheet1!$CT88)</f>
        <v>3.6166963816090303E-2</v>
      </c>
      <c r="BX88">
        <f>ABS(Sheet1!BX88-Sheet1!$CT88)</f>
        <v>2.8693569757716586E-2</v>
      </c>
      <c r="BY88">
        <f>ABS(Sheet1!BY88-Sheet1!$CT88)</f>
        <v>2.8693569757716586E-2</v>
      </c>
      <c r="BZ88">
        <f>ABS(Sheet1!BZ88-Sheet1!$CT88)</f>
        <v>2.8693569757716586E-2</v>
      </c>
      <c r="CA88">
        <f>ABS(Sheet1!CA88-Sheet1!$CT88)</f>
        <v>2.8693569757716586E-2</v>
      </c>
      <c r="CB88">
        <f>ABS(Sheet1!CB88-Sheet1!$CT88)</f>
        <v>2.8693569757716586E-2</v>
      </c>
      <c r="CC88">
        <f>ABS(Sheet1!CC88-Sheet1!$CT88)</f>
        <v>2.8693569757716586E-2</v>
      </c>
      <c r="CD88">
        <f>ABS(Sheet1!CD88-Sheet1!$CT88)</f>
        <v>2.8693569757716586E-2</v>
      </c>
      <c r="CE88">
        <f>ABS(Sheet1!CE88-Sheet1!$CT88)</f>
        <v>2.8693569757716586E-2</v>
      </c>
      <c r="CF88">
        <f>ABS(Sheet1!CF88-Sheet1!$CT88)</f>
        <v>2.8693569757716586E-2</v>
      </c>
      <c r="CG88">
        <f>ABS(Sheet1!CG88-Sheet1!$CT88)</f>
        <v>2.8693569757716531E-2</v>
      </c>
      <c r="CH88">
        <f>ABS(Sheet1!CH88-Sheet1!$CT88)</f>
        <v>2.0153244583468677E-2</v>
      </c>
      <c r="CI88">
        <f>ABS(Sheet1!CI88-Sheet1!$CT88)</f>
        <v>2.0153244583468677E-2</v>
      </c>
      <c r="CJ88">
        <f>ABS(Sheet1!CJ88-Sheet1!$CT88)</f>
        <v>2.0153244583468677E-2</v>
      </c>
      <c r="CK88">
        <f>ABS(Sheet1!CK88-Sheet1!$CT88)</f>
        <v>2.0153244583468677E-2</v>
      </c>
      <c r="CL88">
        <f>ABS(Sheet1!CL88-Sheet1!$CT88)</f>
        <v>2.0153244583468677E-2</v>
      </c>
      <c r="CM88">
        <f>ABS(Sheet1!CM88-Sheet1!$CT88)</f>
        <v>2.0153244583468677E-2</v>
      </c>
      <c r="CN88">
        <f>ABS(Sheet1!CN88-Sheet1!$CT88)</f>
        <v>2.0153244583468677E-2</v>
      </c>
      <c r="CO88">
        <f>ABS(Sheet1!CO88-Sheet1!$CT88)</f>
        <v>2.0153244583468677E-2</v>
      </c>
      <c r="CP88">
        <f>ABS(Sheet1!CP88-Sheet1!$CT88)</f>
        <v>2.0153244583468677E-2</v>
      </c>
      <c r="CQ88">
        <f>ABS(Sheet1!CQ88-Sheet1!$CT88)</f>
        <v>2.0153244583468677E-2</v>
      </c>
      <c r="CR88">
        <f>ABS(Sheet1!CR88-Sheet1!$CT88)</f>
        <v>2.0153244583468677E-2</v>
      </c>
      <c r="CS88">
        <f>ABS(Sheet1!CS88-Sheet1!$CT88)</f>
        <v>2.0153244583468566E-2</v>
      </c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</row>
    <row r="89" spans="1:157" x14ac:dyDescent="0.3">
      <c r="A89" s="1">
        <v>42095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>
        <f>ABS(Sheet1!BV89-Sheet1!$CT89)</f>
        <v>1.5707186967879538E-2</v>
      </c>
      <c r="BW89">
        <f>ABS(Sheet1!BW89-Sheet1!$CT89)</f>
        <v>8.3761620138470549E-3</v>
      </c>
      <c r="BX89">
        <f>ABS(Sheet1!BX89-Sheet1!$CT89)</f>
        <v>2.8947078834654638E-3</v>
      </c>
      <c r="BY89">
        <f>ABS(Sheet1!BY89-Sheet1!$CT89)</f>
        <v>6.2022086582476099E-3</v>
      </c>
      <c r="BZ89">
        <f>ABS(Sheet1!BZ89-Sheet1!$CT89)</f>
        <v>6.2022086582476099E-3</v>
      </c>
      <c r="CA89">
        <f>ABS(Sheet1!CA89-Sheet1!$CT89)</f>
        <v>6.2022086582476099E-3</v>
      </c>
      <c r="CB89">
        <f>ABS(Sheet1!CB89-Sheet1!$CT89)</f>
        <v>6.2022086582476099E-3</v>
      </c>
      <c r="CC89">
        <f>ABS(Sheet1!CC89-Sheet1!$CT89)</f>
        <v>6.2022086582476099E-3</v>
      </c>
      <c r="CD89">
        <f>ABS(Sheet1!CD89-Sheet1!$CT89)</f>
        <v>6.2022086582476099E-3</v>
      </c>
      <c r="CE89">
        <f>ABS(Sheet1!CE89-Sheet1!$CT89)</f>
        <v>6.2022086582476099E-3</v>
      </c>
      <c r="CF89">
        <f>ABS(Sheet1!CF89-Sheet1!$CT89)</f>
        <v>6.2022086582476099E-3</v>
      </c>
      <c r="CG89">
        <f>ABS(Sheet1!CG89-Sheet1!$CT89)</f>
        <v>6.2022086582476099E-3</v>
      </c>
      <c r="CH89">
        <f>ABS(Sheet1!CH89-Sheet1!$CT89)</f>
        <v>1.2201154398506942E-2</v>
      </c>
      <c r="CI89">
        <f>ABS(Sheet1!CI89-Sheet1!$CT89)</f>
        <v>1.2201154398506942E-2</v>
      </c>
      <c r="CJ89">
        <f>ABS(Sheet1!CJ89-Sheet1!$CT89)</f>
        <v>1.2201154398506942E-2</v>
      </c>
      <c r="CK89">
        <f>ABS(Sheet1!CK89-Sheet1!$CT89)</f>
        <v>1.2201154398506942E-2</v>
      </c>
      <c r="CL89">
        <f>ABS(Sheet1!CL89-Sheet1!$CT89)</f>
        <v>1.2201154398506942E-2</v>
      </c>
      <c r="CM89">
        <f>ABS(Sheet1!CM89-Sheet1!$CT89)</f>
        <v>1.2201154398506942E-2</v>
      </c>
      <c r="CN89">
        <f>ABS(Sheet1!CN89-Sheet1!$CT89)</f>
        <v>1.2201154398506942E-2</v>
      </c>
      <c r="CO89">
        <f>ABS(Sheet1!CO89-Sheet1!$CT89)</f>
        <v>1.2201154398506942E-2</v>
      </c>
      <c r="CP89">
        <f>ABS(Sheet1!CP89-Sheet1!$CT89)</f>
        <v>1.2201154398506942E-2</v>
      </c>
      <c r="CQ89">
        <f>ABS(Sheet1!CQ89-Sheet1!$CT89)</f>
        <v>1.2201154398506942E-2</v>
      </c>
      <c r="CR89">
        <f>ABS(Sheet1!CR89-Sheet1!$CT89)</f>
        <v>1.2201154398506942E-2</v>
      </c>
      <c r="CS89">
        <f>ABS(Sheet1!CS89-Sheet1!$CT89)</f>
        <v>1.2201154398506997E-2</v>
      </c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</row>
    <row r="90" spans="1:157" x14ac:dyDescent="0.3">
      <c r="A90" s="1">
        <v>42125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>
        <f>ABS(Sheet1!BV90-Sheet1!$CT90)</f>
        <v>4.7482446767124098E-2</v>
      </c>
      <c r="BW90">
        <f>ABS(Sheet1!BW90-Sheet1!$CT90)</f>
        <v>4.196857774287166E-2</v>
      </c>
      <c r="BX90">
        <f>ABS(Sheet1!BX90-Sheet1!$CT90)</f>
        <v>3.5277219646514257E-2</v>
      </c>
      <c r="BY90">
        <f>ABS(Sheet1!BY90-Sheet1!$CT90)</f>
        <v>3.1076204232374505E-2</v>
      </c>
      <c r="BZ90">
        <f>ABS(Sheet1!BZ90-Sheet1!$CT90)</f>
        <v>2.7751494713553593E-2</v>
      </c>
      <c r="CA90">
        <f>ABS(Sheet1!CA90-Sheet1!$CT90)</f>
        <v>2.7751494713553593E-2</v>
      </c>
      <c r="CB90">
        <f>ABS(Sheet1!CB90-Sheet1!$CT90)</f>
        <v>2.7751494713553593E-2</v>
      </c>
      <c r="CC90">
        <f>ABS(Sheet1!CC90-Sheet1!$CT90)</f>
        <v>2.7751494713553593E-2</v>
      </c>
      <c r="CD90">
        <f>ABS(Sheet1!CD90-Sheet1!$CT90)</f>
        <v>2.7751494713553593E-2</v>
      </c>
      <c r="CE90">
        <f>ABS(Sheet1!CE90-Sheet1!$CT90)</f>
        <v>2.7751494713553593E-2</v>
      </c>
      <c r="CF90">
        <f>ABS(Sheet1!CF90-Sheet1!$CT90)</f>
        <v>2.7751494713553593E-2</v>
      </c>
      <c r="CG90">
        <f>ABS(Sheet1!CG90-Sheet1!$CT90)</f>
        <v>2.7751494713553537E-2</v>
      </c>
      <c r="CH90">
        <f>ABS(Sheet1!CH90-Sheet1!$CT90)</f>
        <v>2.247816048987672E-2</v>
      </c>
      <c r="CI90">
        <f>ABS(Sheet1!CI90-Sheet1!$CT90)</f>
        <v>2.247816048987672E-2</v>
      </c>
      <c r="CJ90">
        <f>ABS(Sheet1!CJ90-Sheet1!$CT90)</f>
        <v>2.247816048987672E-2</v>
      </c>
      <c r="CK90">
        <f>ABS(Sheet1!CK90-Sheet1!$CT90)</f>
        <v>2.247816048987672E-2</v>
      </c>
      <c r="CL90">
        <f>ABS(Sheet1!CL90-Sheet1!$CT90)</f>
        <v>2.247816048987672E-2</v>
      </c>
      <c r="CM90">
        <f>ABS(Sheet1!CM90-Sheet1!$CT90)</f>
        <v>2.247816048987672E-2</v>
      </c>
      <c r="CN90">
        <f>ABS(Sheet1!CN90-Sheet1!$CT90)</f>
        <v>2.247816048987672E-2</v>
      </c>
      <c r="CO90">
        <f>ABS(Sheet1!CO90-Sheet1!$CT90)</f>
        <v>2.247816048987672E-2</v>
      </c>
      <c r="CP90">
        <f>ABS(Sheet1!CP90-Sheet1!$CT90)</f>
        <v>2.247816048987672E-2</v>
      </c>
      <c r="CQ90">
        <f>ABS(Sheet1!CQ90-Sheet1!$CT90)</f>
        <v>2.247816048987672E-2</v>
      </c>
      <c r="CR90">
        <f>ABS(Sheet1!CR90-Sheet1!$CT90)</f>
        <v>2.247816048987672E-2</v>
      </c>
      <c r="CS90">
        <f>ABS(Sheet1!CS90-Sheet1!$CT90)</f>
        <v>2.2478160489876609E-2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</row>
    <row r="91" spans="1:157" x14ac:dyDescent="0.3">
      <c r="A91" s="1">
        <v>42156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>
        <f>ABS(Sheet1!BV91-Sheet1!$CT91)</f>
        <v>3.679829391726136E-2</v>
      </c>
      <c r="BW91">
        <f>ABS(Sheet1!BW91-Sheet1!$CT91)</f>
        <v>3.0946820318978108E-2</v>
      </c>
      <c r="BX91">
        <f>ABS(Sheet1!BX91-Sheet1!$CT91)</f>
        <v>2.376791131565642E-2</v>
      </c>
      <c r="BY91">
        <f>ABS(Sheet1!BY91-Sheet1!$CT91)</f>
        <v>1.8935359011248987E-2</v>
      </c>
      <c r="BZ91">
        <f>ABS(Sheet1!BZ91-Sheet1!$CT91)</f>
        <v>1.6551829101973725E-2</v>
      </c>
      <c r="CA91">
        <f>ABS(Sheet1!CA91-Sheet1!$CT91)</f>
        <v>1.3539197799709912E-2</v>
      </c>
      <c r="CB91">
        <f>ABS(Sheet1!CB91-Sheet1!$CT91)</f>
        <v>1.3539197799709912E-2</v>
      </c>
      <c r="CC91">
        <f>ABS(Sheet1!CC91-Sheet1!$CT91)</f>
        <v>1.3539197799709912E-2</v>
      </c>
      <c r="CD91">
        <f>ABS(Sheet1!CD91-Sheet1!$CT91)</f>
        <v>1.3539197799709912E-2</v>
      </c>
      <c r="CE91">
        <f>ABS(Sheet1!CE91-Sheet1!$CT91)</f>
        <v>1.3539197799709912E-2</v>
      </c>
      <c r="CF91">
        <f>ABS(Sheet1!CF91-Sheet1!$CT91)</f>
        <v>1.3539197799709912E-2</v>
      </c>
      <c r="CG91">
        <f>ABS(Sheet1!CG91-Sheet1!$CT91)</f>
        <v>1.3539197799709912E-2</v>
      </c>
      <c r="CH91">
        <f>ABS(Sheet1!CH91-Sheet1!$CT91)</f>
        <v>1.0705998792014504E-2</v>
      </c>
      <c r="CI91">
        <f>ABS(Sheet1!CI91-Sheet1!$CT91)</f>
        <v>1.0705998792014504E-2</v>
      </c>
      <c r="CJ91">
        <f>ABS(Sheet1!CJ91-Sheet1!$CT91)</f>
        <v>1.0705998792014504E-2</v>
      </c>
      <c r="CK91">
        <f>ABS(Sheet1!CK91-Sheet1!$CT91)</f>
        <v>1.0705998792014504E-2</v>
      </c>
      <c r="CL91">
        <f>ABS(Sheet1!CL91-Sheet1!$CT91)</f>
        <v>1.0705998792014504E-2</v>
      </c>
      <c r="CM91">
        <f>ABS(Sheet1!CM91-Sheet1!$CT91)</f>
        <v>1.0705998792014504E-2</v>
      </c>
      <c r="CN91">
        <f>ABS(Sheet1!CN91-Sheet1!$CT91)</f>
        <v>1.0705998792014504E-2</v>
      </c>
      <c r="CO91">
        <f>ABS(Sheet1!CO91-Sheet1!$CT91)</f>
        <v>1.0705998792014504E-2</v>
      </c>
      <c r="CP91">
        <f>ABS(Sheet1!CP91-Sheet1!$CT91)</f>
        <v>1.0705998792014504E-2</v>
      </c>
      <c r="CQ91">
        <f>ABS(Sheet1!CQ91-Sheet1!$CT91)</f>
        <v>1.0705998792014504E-2</v>
      </c>
      <c r="CR91">
        <f>ABS(Sheet1!CR91-Sheet1!$CT91)</f>
        <v>1.0705998792014504E-2</v>
      </c>
      <c r="CS91">
        <f>ABS(Sheet1!CS91-Sheet1!$CT91)</f>
        <v>1.0705998792014448E-2</v>
      </c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</row>
    <row r="92" spans="1:157" x14ac:dyDescent="0.3">
      <c r="A92" s="1">
        <v>42186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>
        <f>ABS(Sheet1!BV92-Sheet1!$CT92)</f>
        <v>6.2374356239394524E-2</v>
      </c>
      <c r="BW92">
        <f>ABS(Sheet1!BW92-Sheet1!$CT92)</f>
        <v>5.5327801086503703E-2</v>
      </c>
      <c r="BX92">
        <f>ABS(Sheet1!BX92-Sheet1!$CT92)</f>
        <v>4.9063382483056361E-2</v>
      </c>
      <c r="BY92">
        <f>ABS(Sheet1!BY92-Sheet1!$CT92)</f>
        <v>4.4170351142400477E-2</v>
      </c>
      <c r="BZ92">
        <f>ABS(Sheet1!BZ92-Sheet1!$CT92)</f>
        <v>4.7833178070634141E-2</v>
      </c>
      <c r="CA92">
        <f>ABS(Sheet1!CA92-Sheet1!$CT92)</f>
        <v>4.7419694417121183E-2</v>
      </c>
      <c r="CB92">
        <f>ABS(Sheet1!CB92-Sheet1!$CT92)</f>
        <v>5.0097790702040068E-2</v>
      </c>
      <c r="CC92">
        <f>ABS(Sheet1!CC92-Sheet1!$CT92)</f>
        <v>5.0097790702040068E-2</v>
      </c>
      <c r="CD92">
        <f>ABS(Sheet1!CD92-Sheet1!$CT92)</f>
        <v>5.0097790702040068E-2</v>
      </c>
      <c r="CE92">
        <f>ABS(Sheet1!CE92-Sheet1!$CT92)</f>
        <v>5.0097790702040068E-2</v>
      </c>
      <c r="CF92">
        <f>ABS(Sheet1!CF92-Sheet1!$CT92)</f>
        <v>5.0097790702040068E-2</v>
      </c>
      <c r="CG92">
        <f>ABS(Sheet1!CG92-Sheet1!$CT92)</f>
        <v>5.0097790702040013E-2</v>
      </c>
      <c r="CH92">
        <f>ABS(Sheet1!CH92-Sheet1!$CT92)</f>
        <v>4.8082603910185151E-2</v>
      </c>
      <c r="CI92">
        <f>ABS(Sheet1!CI92-Sheet1!$CT92)</f>
        <v>4.8082603910185151E-2</v>
      </c>
      <c r="CJ92">
        <f>ABS(Sheet1!CJ92-Sheet1!$CT92)</f>
        <v>4.8082603910185151E-2</v>
      </c>
      <c r="CK92">
        <f>ABS(Sheet1!CK92-Sheet1!$CT92)</f>
        <v>4.8082603910185151E-2</v>
      </c>
      <c r="CL92">
        <f>ABS(Sheet1!CL92-Sheet1!$CT92)</f>
        <v>4.8082603910185151E-2</v>
      </c>
      <c r="CM92">
        <f>ABS(Sheet1!CM92-Sheet1!$CT92)</f>
        <v>4.8082603910185151E-2</v>
      </c>
      <c r="CN92">
        <f>ABS(Sheet1!CN92-Sheet1!$CT92)</f>
        <v>4.8082603910185151E-2</v>
      </c>
      <c r="CO92">
        <f>ABS(Sheet1!CO92-Sheet1!$CT92)</f>
        <v>4.8082603910185151E-2</v>
      </c>
      <c r="CP92">
        <f>ABS(Sheet1!CP92-Sheet1!$CT92)</f>
        <v>4.8082603910185151E-2</v>
      </c>
      <c r="CQ92">
        <f>ABS(Sheet1!CQ92-Sheet1!$CT92)</f>
        <v>4.8082603910185151E-2</v>
      </c>
      <c r="CR92">
        <f>ABS(Sheet1!CR92-Sheet1!$CT92)</f>
        <v>4.8082603910185151E-2</v>
      </c>
      <c r="CS92">
        <f>ABS(Sheet1!CS92-Sheet1!$CT92)</f>
        <v>4.8082603910185207E-2</v>
      </c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</row>
    <row r="93" spans="1:157" x14ac:dyDescent="0.3">
      <c r="A93" s="1">
        <v>42217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>
        <f>ABS(Sheet1!BV93-Sheet1!$CT93)</f>
        <v>5.582795036423549E-2</v>
      </c>
      <c r="BW93">
        <f>ABS(Sheet1!BW93-Sheet1!$CT93)</f>
        <v>4.9711668563990785E-2</v>
      </c>
      <c r="BX93">
        <f>ABS(Sheet1!BX93-Sheet1!$CT93)</f>
        <v>4.2599883834425478E-2</v>
      </c>
      <c r="BY93">
        <f>ABS(Sheet1!BY93-Sheet1!$CT93)</f>
        <v>4.0002495550378769E-2</v>
      </c>
      <c r="BZ93">
        <f>ABS(Sheet1!BZ93-Sheet1!$CT93)</f>
        <v>3.9169692943048673E-2</v>
      </c>
      <c r="CA93">
        <f>ABS(Sheet1!CA93-Sheet1!$CT93)</f>
        <v>3.504491760616113E-2</v>
      </c>
      <c r="CB93">
        <f>ABS(Sheet1!CB93-Sheet1!$CT93)</f>
        <v>3.6515701796754674E-2</v>
      </c>
      <c r="CC93">
        <f>ABS(Sheet1!CC93-Sheet1!$CT93)</f>
        <v>3.5105433821788545E-2</v>
      </c>
      <c r="CD93">
        <f>ABS(Sheet1!CD93-Sheet1!$CT93)</f>
        <v>3.5105433821788545E-2</v>
      </c>
      <c r="CE93">
        <f>ABS(Sheet1!CE93-Sheet1!$CT93)</f>
        <v>3.5105433821788545E-2</v>
      </c>
      <c r="CF93">
        <f>ABS(Sheet1!CF93-Sheet1!$CT93)</f>
        <v>3.5105433821788545E-2</v>
      </c>
      <c r="CG93">
        <f>ABS(Sheet1!CG93-Sheet1!$CT93)</f>
        <v>3.5105433821788601E-2</v>
      </c>
      <c r="CH93">
        <f>ABS(Sheet1!CH93-Sheet1!$CT93)</f>
        <v>3.4203346396218859E-2</v>
      </c>
      <c r="CI93">
        <f>ABS(Sheet1!CI93-Sheet1!$CT93)</f>
        <v>3.4203346396218859E-2</v>
      </c>
      <c r="CJ93">
        <f>ABS(Sheet1!CJ93-Sheet1!$CT93)</f>
        <v>3.4203346396218859E-2</v>
      </c>
      <c r="CK93">
        <f>ABS(Sheet1!CK93-Sheet1!$CT93)</f>
        <v>3.4203346396218859E-2</v>
      </c>
      <c r="CL93">
        <f>ABS(Sheet1!CL93-Sheet1!$CT93)</f>
        <v>3.4203346396218859E-2</v>
      </c>
      <c r="CM93">
        <f>ABS(Sheet1!CM93-Sheet1!$CT93)</f>
        <v>3.4203346396218859E-2</v>
      </c>
      <c r="CN93">
        <f>ABS(Sheet1!CN93-Sheet1!$CT93)</f>
        <v>3.4203346396218859E-2</v>
      </c>
      <c r="CO93">
        <f>ABS(Sheet1!CO93-Sheet1!$CT93)</f>
        <v>3.4203346396218859E-2</v>
      </c>
      <c r="CP93">
        <f>ABS(Sheet1!CP93-Sheet1!$CT93)</f>
        <v>3.4203346396218859E-2</v>
      </c>
      <c r="CQ93">
        <f>ABS(Sheet1!CQ93-Sheet1!$CT93)</f>
        <v>3.4203346396218859E-2</v>
      </c>
      <c r="CR93">
        <f>ABS(Sheet1!CR93-Sheet1!$CT93)</f>
        <v>3.4203346396218859E-2</v>
      </c>
      <c r="CS93">
        <f>ABS(Sheet1!CS93-Sheet1!$CT93)</f>
        <v>3.4203346396218914E-2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</row>
    <row r="94" spans="1:157" x14ac:dyDescent="0.3">
      <c r="A94" s="1">
        <v>42248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>
        <f>ABS(Sheet1!BV94-Sheet1!$CT94)</f>
        <v>7.2615931135307787E-2</v>
      </c>
      <c r="BW94">
        <f>ABS(Sheet1!BW94-Sheet1!$CT94)</f>
        <v>6.6124621675469675E-2</v>
      </c>
      <c r="BX94">
        <f>ABS(Sheet1!BX94-Sheet1!$CT94)</f>
        <v>5.9470400911793231E-2</v>
      </c>
      <c r="BY94">
        <f>ABS(Sheet1!BY94-Sheet1!$CT94)</f>
        <v>5.5597062104577044E-2</v>
      </c>
      <c r="BZ94">
        <f>ABS(Sheet1!BZ94-Sheet1!$CT94)</f>
        <v>5.6401967097567007E-2</v>
      </c>
      <c r="CA94">
        <f>ABS(Sheet1!CA94-Sheet1!$CT94)</f>
        <v>5.4974082981292527E-2</v>
      </c>
      <c r="CB94">
        <f>ABS(Sheet1!CB94-Sheet1!$CT94)</f>
        <v>6.2969514037320817E-2</v>
      </c>
      <c r="CC94">
        <f>ABS(Sheet1!CC94-Sheet1!$CT94)</f>
        <v>6.3139005752686883E-2</v>
      </c>
      <c r="CD94">
        <f>ABS(Sheet1!CD94-Sheet1!$CT94)</f>
        <v>5.849848789893014E-2</v>
      </c>
      <c r="CE94">
        <f>ABS(Sheet1!CE94-Sheet1!$CT94)</f>
        <v>5.849848789893014E-2</v>
      </c>
      <c r="CF94">
        <f>ABS(Sheet1!CF94-Sheet1!$CT94)</f>
        <v>5.849848789893014E-2</v>
      </c>
      <c r="CG94">
        <f>ABS(Sheet1!CG94-Sheet1!$CT94)</f>
        <v>5.8498487898930029E-2</v>
      </c>
      <c r="CH94">
        <f>ABS(Sheet1!CH94-Sheet1!$CT94)</f>
        <v>5.6666485498988672E-2</v>
      </c>
      <c r="CI94">
        <f>ABS(Sheet1!CI94-Sheet1!$CT94)</f>
        <v>5.6666485498988672E-2</v>
      </c>
      <c r="CJ94">
        <f>ABS(Sheet1!CJ94-Sheet1!$CT94)</f>
        <v>5.6666485498988672E-2</v>
      </c>
      <c r="CK94">
        <f>ABS(Sheet1!CK94-Sheet1!$CT94)</f>
        <v>5.6666485498988672E-2</v>
      </c>
      <c r="CL94">
        <f>ABS(Sheet1!CL94-Sheet1!$CT94)</f>
        <v>5.6666485498988672E-2</v>
      </c>
      <c r="CM94">
        <f>ABS(Sheet1!CM94-Sheet1!$CT94)</f>
        <v>5.6666485498988672E-2</v>
      </c>
      <c r="CN94">
        <f>ABS(Sheet1!CN94-Sheet1!$CT94)</f>
        <v>5.6666485498988672E-2</v>
      </c>
      <c r="CO94">
        <f>ABS(Sheet1!CO94-Sheet1!$CT94)</f>
        <v>5.6666485498988672E-2</v>
      </c>
      <c r="CP94">
        <f>ABS(Sheet1!CP94-Sheet1!$CT94)</f>
        <v>5.6666485498988672E-2</v>
      </c>
      <c r="CQ94">
        <f>ABS(Sheet1!CQ94-Sheet1!$CT94)</f>
        <v>5.6666485498988672E-2</v>
      </c>
      <c r="CR94">
        <f>ABS(Sheet1!CR94-Sheet1!$CT94)</f>
        <v>5.6666485498988672E-2</v>
      </c>
      <c r="CS94">
        <f>ABS(Sheet1!CS94-Sheet1!$CT94)</f>
        <v>5.6666485498988728E-2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</row>
    <row r="95" spans="1:157" x14ac:dyDescent="0.3">
      <c r="A95" s="1">
        <v>42278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>
        <f>ABS(Sheet1!BV95-Sheet1!$CT95)</f>
        <v>3.8790202753491876E-2</v>
      </c>
      <c r="BW95">
        <f>ABS(Sheet1!BW95-Sheet1!$CT95)</f>
        <v>3.2148804597318115E-2</v>
      </c>
      <c r="BX95">
        <f>ABS(Sheet1!BX95-Sheet1!$CT95)</f>
        <v>2.5532919730737957E-2</v>
      </c>
      <c r="BY95">
        <f>ABS(Sheet1!BY95-Sheet1!$CT95)</f>
        <v>2.2325217894279881E-2</v>
      </c>
      <c r="BZ95">
        <f>ABS(Sheet1!BZ95-Sheet1!$CT95)</f>
        <v>2.4335517422014674E-2</v>
      </c>
      <c r="CA95">
        <f>ABS(Sheet1!CA95-Sheet1!$CT95)</f>
        <v>2.3432198279971561E-2</v>
      </c>
      <c r="CB95">
        <f>ABS(Sheet1!CB95-Sheet1!$CT95)</f>
        <v>2.7405804992910121E-2</v>
      </c>
      <c r="CC95">
        <f>ABS(Sheet1!CC95-Sheet1!$CT95)</f>
        <v>2.3851341847223373E-2</v>
      </c>
      <c r="CD95">
        <f>ABS(Sheet1!CD95-Sheet1!$CT95)</f>
        <v>2.0613659054067868E-2</v>
      </c>
      <c r="CE95">
        <f>ABS(Sheet1!CE95-Sheet1!$CT95)</f>
        <v>1.5563301829164211E-2</v>
      </c>
      <c r="CF95">
        <f>ABS(Sheet1!CF95-Sheet1!$CT95)</f>
        <v>1.5563301829164211E-2</v>
      </c>
      <c r="CG95">
        <f>ABS(Sheet1!CG95-Sheet1!$CT95)</f>
        <v>1.5563301829164211E-2</v>
      </c>
      <c r="CH95">
        <f>ABS(Sheet1!CH95-Sheet1!$CT95)</f>
        <v>1.4331069596950297E-2</v>
      </c>
      <c r="CI95">
        <f>ABS(Sheet1!CI95-Sheet1!$CT95)</f>
        <v>1.4331069596950297E-2</v>
      </c>
      <c r="CJ95">
        <f>ABS(Sheet1!CJ95-Sheet1!$CT95)</f>
        <v>1.4331069596950297E-2</v>
      </c>
      <c r="CK95">
        <f>ABS(Sheet1!CK95-Sheet1!$CT95)</f>
        <v>1.4331069596950297E-2</v>
      </c>
      <c r="CL95">
        <f>ABS(Sheet1!CL95-Sheet1!$CT95)</f>
        <v>1.4331069596950297E-2</v>
      </c>
      <c r="CM95">
        <f>ABS(Sheet1!CM95-Sheet1!$CT95)</f>
        <v>1.4331069596950297E-2</v>
      </c>
      <c r="CN95">
        <f>ABS(Sheet1!CN95-Sheet1!$CT95)</f>
        <v>1.4331069596950297E-2</v>
      </c>
      <c r="CO95">
        <f>ABS(Sheet1!CO95-Sheet1!$CT95)</f>
        <v>1.4331069596950297E-2</v>
      </c>
      <c r="CP95">
        <f>ABS(Sheet1!CP95-Sheet1!$CT95)</f>
        <v>1.4331069596950297E-2</v>
      </c>
      <c r="CQ95">
        <f>ABS(Sheet1!CQ95-Sheet1!$CT95)</f>
        <v>1.4331069596950297E-2</v>
      </c>
      <c r="CR95">
        <f>ABS(Sheet1!CR95-Sheet1!$CT95)</f>
        <v>1.4331069596950297E-2</v>
      </c>
      <c r="CS95">
        <f>ABS(Sheet1!CS95-Sheet1!$CT95)</f>
        <v>1.4331069596950297E-2</v>
      </c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</row>
    <row r="96" spans="1:157" ht="15" customHeight="1" x14ac:dyDescent="0.3">
      <c r="A96" s="1">
        <v>42309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>
        <f>ABS(Sheet1!BV96-Sheet1!$CT96)</f>
        <v>5.4801202114517833E-2</v>
      </c>
      <c r="BW96">
        <f>ABS(Sheet1!BW96-Sheet1!$CT96)</f>
        <v>4.8514449535203119E-2</v>
      </c>
      <c r="BX96">
        <f>ABS(Sheet1!BX96-Sheet1!$CT96)</f>
        <v>4.1786671555521349E-2</v>
      </c>
      <c r="BY96">
        <f>ABS(Sheet1!BY96-Sheet1!$CT96)</f>
        <v>3.9141881954932456E-2</v>
      </c>
      <c r="BZ96">
        <f>ABS(Sheet1!BZ96-Sheet1!$CT96)</f>
        <v>3.9942865476583045E-2</v>
      </c>
      <c r="CA96">
        <f>ABS(Sheet1!CA96-Sheet1!$CT96)</f>
        <v>3.7592847412373842E-2</v>
      </c>
      <c r="CB96">
        <f>ABS(Sheet1!CB96-Sheet1!$CT96)</f>
        <v>4.2150866956263966E-2</v>
      </c>
      <c r="CC96">
        <f>ABS(Sheet1!CC96-Sheet1!$CT96)</f>
        <v>4.1316128332349766E-2</v>
      </c>
      <c r="CD96">
        <f>ABS(Sheet1!CD96-Sheet1!$CT96)</f>
        <v>3.8420882103955944E-2</v>
      </c>
      <c r="CE96">
        <f>ABS(Sheet1!CE96-Sheet1!$CT96)</f>
        <v>3.674357324095251E-2</v>
      </c>
      <c r="CF96">
        <f>ABS(Sheet1!CF96-Sheet1!$CT96)</f>
        <v>3.5502646300872465E-2</v>
      </c>
      <c r="CG96">
        <f>ABS(Sheet1!CG96-Sheet1!$CT96)</f>
        <v>3.5502646300872465E-2</v>
      </c>
      <c r="CH96">
        <f>ABS(Sheet1!CH96-Sheet1!$CT96)</f>
        <v>3.4716192670046608E-2</v>
      </c>
      <c r="CI96">
        <f>ABS(Sheet1!CI96-Sheet1!$CT96)</f>
        <v>3.4716192670046608E-2</v>
      </c>
      <c r="CJ96">
        <f>ABS(Sheet1!CJ96-Sheet1!$CT96)</f>
        <v>3.4716192670046608E-2</v>
      </c>
      <c r="CK96">
        <f>ABS(Sheet1!CK96-Sheet1!$CT96)</f>
        <v>3.4716192670046608E-2</v>
      </c>
      <c r="CL96">
        <f>ABS(Sheet1!CL96-Sheet1!$CT96)</f>
        <v>3.4716192670046608E-2</v>
      </c>
      <c r="CM96">
        <f>ABS(Sheet1!CM96-Sheet1!$CT96)</f>
        <v>3.4716192670046608E-2</v>
      </c>
      <c r="CN96">
        <f>ABS(Sheet1!CN96-Sheet1!$CT96)</f>
        <v>3.4716192670046608E-2</v>
      </c>
      <c r="CO96">
        <f>ABS(Sheet1!CO96-Sheet1!$CT96)</f>
        <v>3.4716192670046608E-2</v>
      </c>
      <c r="CP96">
        <f>ABS(Sheet1!CP96-Sheet1!$CT96)</f>
        <v>3.4716192670046608E-2</v>
      </c>
      <c r="CQ96">
        <f>ABS(Sheet1!CQ96-Sheet1!$CT96)</f>
        <v>3.4716192670046608E-2</v>
      </c>
      <c r="CR96">
        <f>ABS(Sheet1!CR96-Sheet1!$CT96)</f>
        <v>3.4716192670046608E-2</v>
      </c>
      <c r="CS96">
        <f>ABS(Sheet1!CS96-Sheet1!$CT96)</f>
        <v>3.4716192670046608E-2</v>
      </c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</row>
    <row r="97" spans="1:157" ht="15" customHeight="1" x14ac:dyDescent="0.3">
      <c r="A97" s="1">
        <v>42339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>
        <f>ABS(Sheet1!BV97-Sheet1!$CT97)</f>
        <v>5.5876781328992153E-2</v>
      </c>
      <c r="BW97">
        <f>ABS(Sheet1!BW97-Sheet1!$CT97)</f>
        <v>4.951159471451938E-2</v>
      </c>
      <c r="BX97">
        <f>ABS(Sheet1!BX97-Sheet1!$CT97)</f>
        <v>4.3018364723800218E-2</v>
      </c>
      <c r="BY97">
        <f>ABS(Sheet1!BY97-Sheet1!$CT97)</f>
        <v>4.0186697587367315E-2</v>
      </c>
      <c r="BZ97">
        <f>ABS(Sheet1!BZ97-Sheet1!$CT97)</f>
        <v>4.1624062799978045E-2</v>
      </c>
      <c r="CA97">
        <f>ABS(Sheet1!CA97-Sheet1!$CT97)</f>
        <v>4.036412090537933E-2</v>
      </c>
      <c r="CB97">
        <f>ABS(Sheet1!CB97-Sheet1!$CT97)</f>
        <v>4.6788232713742606E-2</v>
      </c>
      <c r="CC97">
        <f>ABS(Sheet1!CC97-Sheet1!$CT97)</f>
        <v>4.5985642273466187E-2</v>
      </c>
      <c r="CD97">
        <f>ABS(Sheet1!CD97-Sheet1!$CT97)</f>
        <v>4.214566135806036E-2</v>
      </c>
      <c r="CE97">
        <f>ABS(Sheet1!CE97-Sheet1!$CT97)</f>
        <v>3.6494150253639446E-2</v>
      </c>
      <c r="CF97">
        <f>ABS(Sheet1!CF97-Sheet1!$CT97)</f>
        <v>3.5375335668129615E-2</v>
      </c>
      <c r="CG97">
        <f>ABS(Sheet1!CG97-Sheet1!$CT97)</f>
        <v>2.2185950982580638E-2</v>
      </c>
      <c r="CH97">
        <f>ABS(Sheet1!CH97-Sheet1!$CT97)</f>
        <v>2.0045574592976012E-2</v>
      </c>
      <c r="CI97">
        <f>ABS(Sheet1!CI97-Sheet1!$CT97)</f>
        <v>2.0045574592976012E-2</v>
      </c>
      <c r="CJ97">
        <f>ABS(Sheet1!CJ97-Sheet1!$CT97)</f>
        <v>2.0045574592976012E-2</v>
      </c>
      <c r="CK97">
        <f>ABS(Sheet1!CK97-Sheet1!$CT97)</f>
        <v>2.0045574592976012E-2</v>
      </c>
      <c r="CL97">
        <f>ABS(Sheet1!CL97-Sheet1!$CT97)</f>
        <v>2.0045574592976012E-2</v>
      </c>
      <c r="CM97">
        <f>ABS(Sheet1!CM97-Sheet1!$CT97)</f>
        <v>2.0045574592976012E-2</v>
      </c>
      <c r="CN97">
        <f>ABS(Sheet1!CN97-Sheet1!$CT97)</f>
        <v>2.0045574592976012E-2</v>
      </c>
      <c r="CO97">
        <f>ABS(Sheet1!CO97-Sheet1!$CT97)</f>
        <v>2.0045574592976012E-2</v>
      </c>
      <c r="CP97">
        <f>ABS(Sheet1!CP97-Sheet1!$CT97)</f>
        <v>2.0045574592976012E-2</v>
      </c>
      <c r="CQ97">
        <f>ABS(Sheet1!CQ97-Sheet1!$CT97)</f>
        <v>2.0045574592976012E-2</v>
      </c>
      <c r="CR97">
        <f>ABS(Sheet1!CR97-Sheet1!$CT97)</f>
        <v>2.0045574592976012E-2</v>
      </c>
      <c r="CS97">
        <f>ABS(Sheet1!CS97-Sheet1!$CT97)</f>
        <v>2.0045574592975901E-2</v>
      </c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</row>
    <row r="98" spans="1:157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ABS(Sheet1!CH98-Sheet1!$DF98)</f>
        <v>2.6047377297000462E-3</v>
      </c>
      <c r="CI98">
        <f>ABS(Sheet1!CI98-Sheet1!$DF98)</f>
        <v>2.6047377297000462E-3</v>
      </c>
      <c r="CJ98">
        <f>ABS(Sheet1!CJ98-Sheet1!$DF98)</f>
        <v>2.6047377297000462E-3</v>
      </c>
      <c r="CK98">
        <f>ABS(Sheet1!CK98-Sheet1!$DF98)</f>
        <v>2.6047377297000462E-3</v>
      </c>
      <c r="CL98">
        <f>ABS(Sheet1!CL98-Sheet1!$DF98)</f>
        <v>2.6047377297000462E-3</v>
      </c>
      <c r="CM98">
        <f>ABS(Sheet1!CM98-Sheet1!$DF98)</f>
        <v>2.6047377297000462E-3</v>
      </c>
      <c r="CN98">
        <f>ABS(Sheet1!CN98-Sheet1!$DF98)</f>
        <v>2.6047377297000462E-3</v>
      </c>
      <c r="CO98">
        <f>ABS(Sheet1!CO98-Sheet1!$DF98)</f>
        <v>2.6047377297000462E-3</v>
      </c>
      <c r="CP98">
        <f>ABS(Sheet1!CP98-Sheet1!$DF98)</f>
        <v>2.6047377297000462E-3</v>
      </c>
      <c r="CQ98">
        <f>ABS(Sheet1!CQ98-Sheet1!$DF98)</f>
        <v>2.6047377297000462E-3</v>
      </c>
      <c r="CR98">
        <f>ABS(Sheet1!CR98-Sheet1!$DF98)</f>
        <v>2.6047377297000462E-3</v>
      </c>
      <c r="CS98">
        <f>ABS(Sheet1!CS98-Sheet1!$DF98)</f>
        <v>2.6047377296999907E-3</v>
      </c>
      <c r="CT98">
        <f>ABS(Sheet1!CT98-Sheet1!$DF98)</f>
        <v>1.8231504102469043E-2</v>
      </c>
      <c r="CU98">
        <f>ABS(Sheet1!CU98-Sheet1!$DF98)</f>
        <v>1.8231504102469043E-2</v>
      </c>
      <c r="CV98">
        <f>ABS(Sheet1!CV98-Sheet1!$DF98)</f>
        <v>1.8231504102469043E-2</v>
      </c>
      <c r="CW98">
        <f>ABS(Sheet1!CW98-Sheet1!$DF98)</f>
        <v>1.8231504102469043E-2</v>
      </c>
      <c r="CX98">
        <f>ABS(Sheet1!CX98-Sheet1!$DF98)</f>
        <v>1.8231504102469043E-2</v>
      </c>
      <c r="CY98">
        <f>ABS(Sheet1!CY98-Sheet1!$DF98)</f>
        <v>1.8231504102469043E-2</v>
      </c>
      <c r="CZ98">
        <f>ABS(Sheet1!CZ98-Sheet1!$DF98)</f>
        <v>1.8231504102469043E-2</v>
      </c>
      <c r="DA98">
        <f>ABS(Sheet1!DA98-Sheet1!$DF98)</f>
        <v>1.8231504102469043E-2</v>
      </c>
      <c r="DB98">
        <f>ABS(Sheet1!DB98-Sheet1!$DF98)</f>
        <v>1.8231504102469043E-2</v>
      </c>
      <c r="DC98">
        <f>ABS(Sheet1!DC98-Sheet1!$DF98)</f>
        <v>1.8231504102469043E-2</v>
      </c>
      <c r="DD98">
        <f>ABS(Sheet1!DD98-Sheet1!$DF98)</f>
        <v>1.8231504102469043E-2</v>
      </c>
      <c r="DE98">
        <f>ABS(Sheet1!DE98-Sheet1!$DF98)</f>
        <v>1.8231504102468932E-2</v>
      </c>
    </row>
    <row r="99" spans="1:157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ABS(Sheet1!CH99-Sheet1!$DF99)</f>
        <v>2.4982421051750914E-2</v>
      </c>
      <c r="CI99">
        <f>ABS(Sheet1!CI99-Sheet1!$DF99)</f>
        <v>2.3084105359821139E-2</v>
      </c>
      <c r="CJ99">
        <f>ABS(Sheet1!CJ99-Sheet1!$DF99)</f>
        <v>2.3084105359821139E-2</v>
      </c>
      <c r="CK99">
        <f>ABS(Sheet1!CK99-Sheet1!$DF99)</f>
        <v>2.3084105359821139E-2</v>
      </c>
      <c r="CL99">
        <f>ABS(Sheet1!CL99-Sheet1!$DF99)</f>
        <v>2.3084105359821139E-2</v>
      </c>
      <c r="CM99">
        <f>ABS(Sheet1!CM99-Sheet1!$DF99)</f>
        <v>2.3084105359821139E-2</v>
      </c>
      <c r="CN99">
        <f>ABS(Sheet1!CN99-Sheet1!$DF99)</f>
        <v>2.3084105359821139E-2</v>
      </c>
      <c r="CO99">
        <f>ABS(Sheet1!CO99-Sheet1!$DF99)</f>
        <v>2.3084105359821139E-2</v>
      </c>
      <c r="CP99">
        <f>ABS(Sheet1!CP99-Sheet1!$DF99)</f>
        <v>2.3084105359821139E-2</v>
      </c>
      <c r="CQ99">
        <f>ABS(Sheet1!CQ99-Sheet1!$DF99)</f>
        <v>2.3084105359821139E-2</v>
      </c>
      <c r="CR99">
        <f>ABS(Sheet1!CR99-Sheet1!$DF99)</f>
        <v>2.3084105359821139E-2</v>
      </c>
      <c r="CS99">
        <f>ABS(Sheet1!CS99-Sheet1!$DF99)</f>
        <v>2.3084105359821083E-2</v>
      </c>
      <c r="CT99">
        <f>ABS(Sheet1!CT99-Sheet1!$DF99)</f>
        <v>3.0929067804862376E-3</v>
      </c>
      <c r="CU99">
        <f>ABS(Sheet1!CU99-Sheet1!$DF99)</f>
        <v>3.0929067804862376E-3</v>
      </c>
      <c r="CV99">
        <f>ABS(Sheet1!CV99-Sheet1!$DF99)</f>
        <v>3.0929067804862376E-3</v>
      </c>
      <c r="CW99">
        <f>ABS(Sheet1!CW99-Sheet1!$DF99)</f>
        <v>3.0929067804862376E-3</v>
      </c>
      <c r="CX99">
        <f>ABS(Sheet1!CX99-Sheet1!$DF99)</f>
        <v>3.0929067804862376E-3</v>
      </c>
      <c r="CY99">
        <f>ABS(Sheet1!CY99-Sheet1!$DF99)</f>
        <v>3.0929067804862376E-3</v>
      </c>
      <c r="CZ99">
        <f>ABS(Sheet1!CZ99-Sheet1!$DF99)</f>
        <v>3.0929067804862376E-3</v>
      </c>
      <c r="DA99">
        <f>ABS(Sheet1!DA99-Sheet1!$DF99)</f>
        <v>3.0929067804862376E-3</v>
      </c>
      <c r="DB99">
        <f>ABS(Sheet1!DB99-Sheet1!$DF99)</f>
        <v>3.0929067804862376E-3</v>
      </c>
      <c r="DC99">
        <f>ABS(Sheet1!DC99-Sheet1!$DF99)</f>
        <v>3.0929067804862376E-3</v>
      </c>
      <c r="DD99">
        <f>ABS(Sheet1!DD99-Sheet1!$DF99)</f>
        <v>3.0929067804862376E-3</v>
      </c>
      <c r="DE99">
        <f>ABS(Sheet1!DE99-Sheet1!$DF99)</f>
        <v>3.0929067804864041E-3</v>
      </c>
    </row>
    <row r="100" spans="1:157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ABS(Sheet1!CH100-Sheet1!$DF100)</f>
        <v>5.5452052917720096E-2</v>
      </c>
      <c r="CI100">
        <f>ABS(Sheet1!CI100-Sheet1!$DF100)</f>
        <v>5.3054315738767732E-2</v>
      </c>
      <c r="CJ100">
        <f>ABS(Sheet1!CJ100-Sheet1!$DF100)</f>
        <v>5.6560238204352076E-2</v>
      </c>
      <c r="CK100">
        <f>ABS(Sheet1!CK100-Sheet1!$DF100)</f>
        <v>5.6560238204352076E-2</v>
      </c>
      <c r="CL100">
        <f>ABS(Sheet1!CL100-Sheet1!$DF100)</f>
        <v>5.6560238204352076E-2</v>
      </c>
      <c r="CM100">
        <f>ABS(Sheet1!CM100-Sheet1!$DF100)</f>
        <v>5.6560238204352076E-2</v>
      </c>
      <c r="CN100">
        <f>ABS(Sheet1!CN100-Sheet1!$DF100)</f>
        <v>5.6560238204352076E-2</v>
      </c>
      <c r="CO100">
        <f>ABS(Sheet1!CO100-Sheet1!$DF100)</f>
        <v>5.6560238204352076E-2</v>
      </c>
      <c r="CP100">
        <f>ABS(Sheet1!CP100-Sheet1!$DF100)</f>
        <v>5.6560238204352076E-2</v>
      </c>
      <c r="CQ100">
        <f>ABS(Sheet1!CQ100-Sheet1!$DF100)</f>
        <v>5.6560238204352076E-2</v>
      </c>
      <c r="CR100">
        <f>ABS(Sheet1!CR100-Sheet1!$DF100)</f>
        <v>5.6560238204352076E-2</v>
      </c>
      <c r="CS100">
        <f>ABS(Sheet1!CS100-Sheet1!$DF100)</f>
        <v>5.6560238204351965E-2</v>
      </c>
      <c r="CT100">
        <f>ABS(Sheet1!CT100-Sheet1!$DF100)</f>
        <v>4.6214546287013714E-2</v>
      </c>
      <c r="CU100">
        <f>ABS(Sheet1!CU100-Sheet1!$DF100)</f>
        <v>4.6214546287013714E-2</v>
      </c>
      <c r="CV100">
        <f>ABS(Sheet1!CV100-Sheet1!$DF100)</f>
        <v>4.6214546287013714E-2</v>
      </c>
      <c r="CW100">
        <f>ABS(Sheet1!CW100-Sheet1!$DF100)</f>
        <v>4.6214546287013714E-2</v>
      </c>
      <c r="CX100">
        <f>ABS(Sheet1!CX100-Sheet1!$DF100)</f>
        <v>4.6214546287013714E-2</v>
      </c>
      <c r="CY100">
        <f>ABS(Sheet1!CY100-Sheet1!$DF100)</f>
        <v>4.6214546287013714E-2</v>
      </c>
      <c r="CZ100">
        <f>ABS(Sheet1!CZ100-Sheet1!$DF100)</f>
        <v>4.6214546287013714E-2</v>
      </c>
      <c r="DA100">
        <f>ABS(Sheet1!DA100-Sheet1!$DF100)</f>
        <v>4.6214546287013714E-2</v>
      </c>
      <c r="DB100">
        <f>ABS(Sheet1!DB100-Sheet1!$DF100)</f>
        <v>4.6214546287013714E-2</v>
      </c>
      <c r="DC100">
        <f>ABS(Sheet1!DC100-Sheet1!$DF100)</f>
        <v>4.6214546287013714E-2</v>
      </c>
      <c r="DD100">
        <f>ABS(Sheet1!DD100-Sheet1!$DF100)</f>
        <v>4.6214546287013714E-2</v>
      </c>
      <c r="DE100">
        <f>ABS(Sheet1!DE100-Sheet1!$DF100)</f>
        <v>4.6214546287013769E-2</v>
      </c>
    </row>
    <row r="101" spans="1:157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ABS(Sheet1!CH101-Sheet1!$DF101)</f>
        <v>6.2715844260232911E-2</v>
      </c>
      <c r="CI101">
        <f>ABS(Sheet1!CI101-Sheet1!$DF101)</f>
        <v>5.4257962051235065E-2</v>
      </c>
      <c r="CJ101">
        <f>ABS(Sheet1!CJ101-Sheet1!$DF101)</f>
        <v>5.8359625669467508E-2</v>
      </c>
      <c r="CK101">
        <f>ABS(Sheet1!CK101-Sheet1!$DF101)</f>
        <v>6.3705747156734938E-2</v>
      </c>
      <c r="CL101">
        <f>ABS(Sheet1!CL101-Sheet1!$DF101)</f>
        <v>6.3705747156734938E-2</v>
      </c>
      <c r="CM101">
        <f>ABS(Sheet1!CM101-Sheet1!$DF101)</f>
        <v>6.3705747156734938E-2</v>
      </c>
      <c r="CN101">
        <f>ABS(Sheet1!CN101-Sheet1!$DF101)</f>
        <v>6.3705747156734938E-2</v>
      </c>
      <c r="CO101">
        <f>ABS(Sheet1!CO101-Sheet1!$DF101)</f>
        <v>6.3705747156734938E-2</v>
      </c>
      <c r="CP101">
        <f>ABS(Sheet1!CP101-Sheet1!$DF101)</f>
        <v>6.3705747156734938E-2</v>
      </c>
      <c r="CQ101">
        <f>ABS(Sheet1!CQ101-Sheet1!$DF101)</f>
        <v>6.3705747156734938E-2</v>
      </c>
      <c r="CR101">
        <f>ABS(Sheet1!CR101-Sheet1!$DF101)</f>
        <v>6.3705747156734938E-2</v>
      </c>
      <c r="CS101">
        <f>ABS(Sheet1!CS101-Sheet1!$DF101)</f>
        <v>6.3705747156734882E-2</v>
      </c>
      <c r="CT101">
        <f>ABS(Sheet1!CT101-Sheet1!$DF101)</f>
        <v>5.4971916909319019E-2</v>
      </c>
      <c r="CU101">
        <f>ABS(Sheet1!CU101-Sheet1!$DF101)</f>
        <v>5.4971916909319074E-2</v>
      </c>
      <c r="CV101">
        <f>ABS(Sheet1!CV101-Sheet1!$DF101)</f>
        <v>5.4971916909319074E-2</v>
      </c>
      <c r="CW101">
        <f>ABS(Sheet1!CW101-Sheet1!$DF101)</f>
        <v>5.4971916909319074E-2</v>
      </c>
      <c r="CX101">
        <f>ABS(Sheet1!CX101-Sheet1!$DF101)</f>
        <v>5.4971916909319074E-2</v>
      </c>
      <c r="CY101">
        <f>ABS(Sheet1!CY101-Sheet1!$DF101)</f>
        <v>5.4971916909319074E-2</v>
      </c>
      <c r="CZ101">
        <f>ABS(Sheet1!CZ101-Sheet1!$DF101)</f>
        <v>5.4971916909319074E-2</v>
      </c>
      <c r="DA101">
        <f>ABS(Sheet1!DA101-Sheet1!$DF101)</f>
        <v>5.4971916909319074E-2</v>
      </c>
      <c r="DB101">
        <f>ABS(Sheet1!DB101-Sheet1!$DF101)</f>
        <v>5.4971916909319074E-2</v>
      </c>
      <c r="DC101">
        <f>ABS(Sheet1!DC101-Sheet1!$DF101)</f>
        <v>5.4971916909319074E-2</v>
      </c>
      <c r="DD101">
        <f>ABS(Sheet1!DD101-Sheet1!$DF101)</f>
        <v>5.4971916909319074E-2</v>
      </c>
      <c r="DE101">
        <f>ABS(Sheet1!DE101-Sheet1!$DF101)</f>
        <v>5.497191690931913E-2</v>
      </c>
    </row>
    <row r="102" spans="1:157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ABS(Sheet1!CH102-Sheet1!$DF102)</f>
        <v>5.4998888395137391E-2</v>
      </c>
      <c r="CI102">
        <f>ABS(Sheet1!CI102-Sheet1!$DF102)</f>
        <v>4.934008213994534E-2</v>
      </c>
      <c r="CJ102">
        <f>ABS(Sheet1!CJ102-Sheet1!$DF102)</f>
        <v>4.7649760998082269E-2</v>
      </c>
      <c r="CK102">
        <f>ABS(Sheet1!CK102-Sheet1!$DF102)</f>
        <v>5.0525040168614421E-2</v>
      </c>
      <c r="CL102">
        <f>ABS(Sheet1!CL102-Sheet1!$DF102)</f>
        <v>4.8469321005320587E-2</v>
      </c>
      <c r="CM102">
        <f>ABS(Sheet1!CM102-Sheet1!$DF102)</f>
        <v>4.8469321005320587E-2</v>
      </c>
      <c r="CN102">
        <f>ABS(Sheet1!CN102-Sheet1!$DF102)</f>
        <v>4.8469321005320587E-2</v>
      </c>
      <c r="CO102">
        <f>ABS(Sheet1!CO102-Sheet1!$DF102)</f>
        <v>4.8469321005320587E-2</v>
      </c>
      <c r="CP102">
        <f>ABS(Sheet1!CP102-Sheet1!$DF102)</f>
        <v>4.8469321005320587E-2</v>
      </c>
      <c r="CQ102">
        <f>ABS(Sheet1!CQ102-Sheet1!$DF102)</f>
        <v>4.8469321005320587E-2</v>
      </c>
      <c r="CR102">
        <f>ABS(Sheet1!CR102-Sheet1!$DF102)</f>
        <v>4.8469321005320587E-2</v>
      </c>
      <c r="CS102">
        <f>ABS(Sheet1!CS102-Sheet1!$DF102)</f>
        <v>4.8469321005320476E-2</v>
      </c>
      <c r="CT102">
        <f>ABS(Sheet1!CT102-Sheet1!$DF102)</f>
        <v>4.5600017552446581E-2</v>
      </c>
      <c r="CU102">
        <f>ABS(Sheet1!CU102-Sheet1!$DF102)</f>
        <v>4.5600017552446637E-2</v>
      </c>
      <c r="CV102">
        <f>ABS(Sheet1!CV102-Sheet1!$DF102)</f>
        <v>4.5600017552446637E-2</v>
      </c>
      <c r="CW102">
        <f>ABS(Sheet1!CW102-Sheet1!$DF102)</f>
        <v>4.5600017552446637E-2</v>
      </c>
      <c r="CX102">
        <f>ABS(Sheet1!CX102-Sheet1!$DF102)</f>
        <v>4.5600017552446637E-2</v>
      </c>
      <c r="CY102">
        <f>ABS(Sheet1!CY102-Sheet1!$DF102)</f>
        <v>4.5600017552446637E-2</v>
      </c>
      <c r="CZ102">
        <f>ABS(Sheet1!CZ102-Sheet1!$DF102)</f>
        <v>4.5600017552446637E-2</v>
      </c>
      <c r="DA102">
        <f>ABS(Sheet1!DA102-Sheet1!$DF102)</f>
        <v>4.5600017552446637E-2</v>
      </c>
      <c r="DB102">
        <f>ABS(Sheet1!DB102-Sheet1!$DF102)</f>
        <v>4.5600017552446637E-2</v>
      </c>
      <c r="DC102">
        <f>ABS(Sheet1!DC102-Sheet1!$DF102)</f>
        <v>4.5600017552446637E-2</v>
      </c>
      <c r="DD102">
        <f>ABS(Sheet1!DD102-Sheet1!$DF102)</f>
        <v>4.5600017552446637E-2</v>
      </c>
      <c r="DE102">
        <f>ABS(Sheet1!DE102-Sheet1!$DF102)</f>
        <v>4.5600017552446637E-2</v>
      </c>
    </row>
    <row r="103" spans="1:157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ABS(Sheet1!CH103-Sheet1!$DF103)</f>
        <v>7.2772187805626332E-2</v>
      </c>
      <c r="CI103">
        <f>ABS(Sheet1!CI103-Sheet1!$DF103)</f>
        <v>6.5827961258314027E-2</v>
      </c>
      <c r="CJ103">
        <f>ABS(Sheet1!CJ103-Sheet1!$DF103)</f>
        <v>7.0694405094847812E-2</v>
      </c>
      <c r="CK103">
        <f>ABS(Sheet1!CK103-Sheet1!$DF103)</f>
        <v>6.7769639346845212E-2</v>
      </c>
      <c r="CL103">
        <f>ABS(Sheet1!CL103-Sheet1!$DF103)</f>
        <v>6.6635489291790029E-2</v>
      </c>
      <c r="CM103">
        <f>ABS(Sheet1!CM103-Sheet1!$DF103)</f>
        <v>6.6682011203678448E-2</v>
      </c>
      <c r="CN103">
        <f>ABS(Sheet1!CN103-Sheet1!$DF103)</f>
        <v>6.6682011203678448E-2</v>
      </c>
      <c r="CO103">
        <f>ABS(Sheet1!CO103-Sheet1!$DF103)</f>
        <v>6.6682011203678448E-2</v>
      </c>
      <c r="CP103">
        <f>ABS(Sheet1!CP103-Sheet1!$DF103)</f>
        <v>6.6682011203678448E-2</v>
      </c>
      <c r="CQ103">
        <f>ABS(Sheet1!CQ103-Sheet1!$DF103)</f>
        <v>6.6682011203678448E-2</v>
      </c>
      <c r="CR103">
        <f>ABS(Sheet1!CR103-Sheet1!$DF103)</f>
        <v>6.6682011203678448E-2</v>
      </c>
      <c r="CS103">
        <f>ABS(Sheet1!CS103-Sheet1!$DF103)</f>
        <v>6.6682011203678282E-2</v>
      </c>
      <c r="CT103">
        <f>ABS(Sheet1!CT103-Sheet1!$DF103)</f>
        <v>6.4798804596785997E-2</v>
      </c>
      <c r="CU103">
        <f>ABS(Sheet1!CU103-Sheet1!$DF103)</f>
        <v>6.4798804596786053E-2</v>
      </c>
      <c r="CV103">
        <f>ABS(Sheet1!CV103-Sheet1!$DF103)</f>
        <v>6.4798804596786053E-2</v>
      </c>
      <c r="CW103">
        <f>ABS(Sheet1!CW103-Sheet1!$DF103)</f>
        <v>6.4798804596786053E-2</v>
      </c>
      <c r="CX103">
        <f>ABS(Sheet1!CX103-Sheet1!$DF103)</f>
        <v>6.4798804596786053E-2</v>
      </c>
      <c r="CY103">
        <f>ABS(Sheet1!CY103-Sheet1!$DF103)</f>
        <v>6.4798804596786053E-2</v>
      </c>
      <c r="CZ103">
        <f>ABS(Sheet1!CZ103-Sheet1!$DF103)</f>
        <v>6.4798804596786053E-2</v>
      </c>
      <c r="DA103">
        <f>ABS(Sheet1!DA103-Sheet1!$DF103)</f>
        <v>6.4798804596786053E-2</v>
      </c>
      <c r="DB103">
        <f>ABS(Sheet1!DB103-Sheet1!$DF103)</f>
        <v>6.4798804596786053E-2</v>
      </c>
      <c r="DC103">
        <f>ABS(Sheet1!DC103-Sheet1!$DF103)</f>
        <v>6.4798804596786053E-2</v>
      </c>
      <c r="DD103">
        <f>ABS(Sheet1!DD103-Sheet1!$DF103)</f>
        <v>6.4798804596786053E-2</v>
      </c>
      <c r="DE103">
        <f>ABS(Sheet1!DE103-Sheet1!$DF103)</f>
        <v>6.4798804596786053E-2</v>
      </c>
    </row>
    <row r="104" spans="1:157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ABS(Sheet1!CH104-Sheet1!$DF104)</f>
        <v>7.0108032999583625E-2</v>
      </c>
      <c r="CI104">
        <f>ABS(Sheet1!CI104-Sheet1!$DF104)</f>
        <v>6.2026285973243001E-2</v>
      </c>
      <c r="CJ104">
        <f>ABS(Sheet1!CJ104-Sheet1!$DF104)</f>
        <v>6.559748945266608E-2</v>
      </c>
      <c r="CK104">
        <f>ABS(Sheet1!CK104-Sheet1!$DF104)</f>
        <v>6.6759870821603007E-2</v>
      </c>
      <c r="CL104">
        <f>ABS(Sheet1!CL104-Sheet1!$DF104)</f>
        <v>6.2315471946469192E-2</v>
      </c>
      <c r="CM104">
        <f>ABS(Sheet1!CM104-Sheet1!$DF104)</f>
        <v>6.1817514304046084E-2</v>
      </c>
      <c r="CN104">
        <f>ABS(Sheet1!CN104-Sheet1!$DF104)</f>
        <v>5.821861159412911E-2</v>
      </c>
      <c r="CO104">
        <f>ABS(Sheet1!CO104-Sheet1!$DF104)</f>
        <v>5.821861159412911E-2</v>
      </c>
      <c r="CP104">
        <f>ABS(Sheet1!CP104-Sheet1!$DF104)</f>
        <v>5.821861159412911E-2</v>
      </c>
      <c r="CQ104">
        <f>ABS(Sheet1!CQ104-Sheet1!$DF104)</f>
        <v>5.821861159412911E-2</v>
      </c>
      <c r="CR104">
        <f>ABS(Sheet1!CR104-Sheet1!$DF104)</f>
        <v>5.821861159412911E-2</v>
      </c>
      <c r="CS104">
        <f>ABS(Sheet1!CS104-Sheet1!$DF104)</f>
        <v>5.8218611594128999E-2</v>
      </c>
      <c r="CT104">
        <f>ABS(Sheet1!CT104-Sheet1!$DF104)</f>
        <v>6.0254166663450903E-2</v>
      </c>
      <c r="CU104">
        <f>ABS(Sheet1!CU104-Sheet1!$DF104)</f>
        <v>6.0254166663450903E-2</v>
      </c>
      <c r="CV104">
        <f>ABS(Sheet1!CV104-Sheet1!$DF104)</f>
        <v>6.0254166663450903E-2</v>
      </c>
      <c r="CW104">
        <f>ABS(Sheet1!CW104-Sheet1!$DF104)</f>
        <v>6.0254166663450903E-2</v>
      </c>
      <c r="CX104">
        <f>ABS(Sheet1!CX104-Sheet1!$DF104)</f>
        <v>6.0254166663450903E-2</v>
      </c>
      <c r="CY104">
        <f>ABS(Sheet1!CY104-Sheet1!$DF104)</f>
        <v>6.0254166663450903E-2</v>
      </c>
      <c r="CZ104">
        <f>ABS(Sheet1!CZ104-Sheet1!$DF104)</f>
        <v>6.0254166663450903E-2</v>
      </c>
      <c r="DA104">
        <f>ABS(Sheet1!DA104-Sheet1!$DF104)</f>
        <v>6.0254166663450903E-2</v>
      </c>
      <c r="DB104">
        <f>ABS(Sheet1!DB104-Sheet1!$DF104)</f>
        <v>6.0254166663450903E-2</v>
      </c>
      <c r="DC104">
        <f>ABS(Sheet1!DC104-Sheet1!$DF104)</f>
        <v>6.0254166663450903E-2</v>
      </c>
      <c r="DD104">
        <f>ABS(Sheet1!DD104-Sheet1!$DF104)</f>
        <v>6.0254166663450903E-2</v>
      </c>
      <c r="DE104">
        <f>ABS(Sheet1!DE104-Sheet1!$DF104)</f>
        <v>6.0254166663450959E-2</v>
      </c>
    </row>
    <row r="105" spans="1:157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ABS(Sheet1!CH105-Sheet1!$DF105)</f>
        <v>9.0642237577275298E-2</v>
      </c>
      <c r="CI105">
        <f>ABS(Sheet1!CI105-Sheet1!$DF105)</f>
        <v>8.3409278752151816E-2</v>
      </c>
      <c r="CJ105">
        <f>ABS(Sheet1!CJ105-Sheet1!$DF105)</f>
        <v>8.6013747477854452E-2</v>
      </c>
      <c r="CK105">
        <f>ABS(Sheet1!CK105-Sheet1!$DF105)</f>
        <v>8.4689632324247865E-2</v>
      </c>
      <c r="CL105">
        <f>ABS(Sheet1!CL105-Sheet1!$DF105)</f>
        <v>8.2585553164884584E-2</v>
      </c>
      <c r="CM105">
        <f>ABS(Sheet1!CM105-Sheet1!$DF105)</f>
        <v>8.2665348007115835E-2</v>
      </c>
      <c r="CN105">
        <f>ABS(Sheet1!CN105-Sheet1!$DF105)</f>
        <v>8.3444592178757493E-2</v>
      </c>
      <c r="CO105">
        <f>ABS(Sheet1!CO105-Sheet1!$DF105)</f>
        <v>7.717533888989847E-2</v>
      </c>
      <c r="CP105">
        <f>ABS(Sheet1!CP105-Sheet1!$DF105)</f>
        <v>7.717533888989847E-2</v>
      </c>
      <c r="CQ105">
        <f>ABS(Sheet1!CQ105-Sheet1!$DF105)</f>
        <v>7.717533888989847E-2</v>
      </c>
      <c r="CR105">
        <f>ABS(Sheet1!CR105-Sheet1!$DF105)</f>
        <v>7.717533888989847E-2</v>
      </c>
      <c r="CS105">
        <f>ABS(Sheet1!CS105-Sheet1!$DF105)</f>
        <v>7.7175338889898359E-2</v>
      </c>
      <c r="CT105">
        <f>ABS(Sheet1!CT105-Sheet1!$DF105)</f>
        <v>7.8569706979032983E-2</v>
      </c>
      <c r="CU105">
        <f>ABS(Sheet1!CU105-Sheet1!$DF105)</f>
        <v>7.8569706979032983E-2</v>
      </c>
      <c r="CV105">
        <f>ABS(Sheet1!CV105-Sheet1!$DF105)</f>
        <v>7.8569706979032983E-2</v>
      </c>
      <c r="CW105">
        <f>ABS(Sheet1!CW105-Sheet1!$DF105)</f>
        <v>7.8569706979032983E-2</v>
      </c>
      <c r="CX105">
        <f>ABS(Sheet1!CX105-Sheet1!$DF105)</f>
        <v>7.8569706979032983E-2</v>
      </c>
      <c r="CY105">
        <f>ABS(Sheet1!CY105-Sheet1!$DF105)</f>
        <v>7.8569706979032983E-2</v>
      </c>
      <c r="CZ105">
        <f>ABS(Sheet1!CZ105-Sheet1!$DF105)</f>
        <v>7.8569706979032983E-2</v>
      </c>
      <c r="DA105">
        <f>ABS(Sheet1!DA105-Sheet1!$DF105)</f>
        <v>7.8569706979032983E-2</v>
      </c>
      <c r="DB105">
        <f>ABS(Sheet1!DB105-Sheet1!$DF105)</f>
        <v>7.8569706979032983E-2</v>
      </c>
      <c r="DC105">
        <f>ABS(Sheet1!DC105-Sheet1!$DF105)</f>
        <v>7.8569706979032983E-2</v>
      </c>
      <c r="DD105">
        <f>ABS(Sheet1!DD105-Sheet1!$DF105)</f>
        <v>7.8569706979032983E-2</v>
      </c>
      <c r="DE105">
        <f>ABS(Sheet1!DE105-Sheet1!$DF105)</f>
        <v>7.8569706979032983E-2</v>
      </c>
    </row>
    <row r="106" spans="1:157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ABS(Sheet1!CH106-Sheet1!$DF106)</f>
        <v>8.2451622407466674E-2</v>
      </c>
      <c r="CI106">
        <f>ABS(Sheet1!CI106-Sheet1!$DF106)</f>
        <v>7.4725775595722577E-2</v>
      </c>
      <c r="CJ106">
        <f>ABS(Sheet1!CJ106-Sheet1!$DF106)</f>
        <v>7.8519762414238636E-2</v>
      </c>
      <c r="CK106">
        <f>ABS(Sheet1!CK106-Sheet1!$DF106)</f>
        <v>7.6924394588450129E-2</v>
      </c>
      <c r="CL106">
        <f>ABS(Sheet1!CL106-Sheet1!$DF106)</f>
        <v>7.4605949479619793E-2</v>
      </c>
      <c r="CM106">
        <f>ABS(Sheet1!CM106-Sheet1!$DF106)</f>
        <v>7.3693338088571536E-2</v>
      </c>
      <c r="CN106">
        <f>ABS(Sheet1!CN106-Sheet1!$DF106)</f>
        <v>7.4284121546996429E-2</v>
      </c>
      <c r="CO106">
        <f>ABS(Sheet1!CO106-Sheet1!$DF106)</f>
        <v>7.1456729235407024E-2</v>
      </c>
      <c r="CP106">
        <f>ABS(Sheet1!CP106-Sheet1!$DF106)</f>
        <v>6.7418205450362922E-2</v>
      </c>
      <c r="CQ106">
        <f>ABS(Sheet1!CQ106-Sheet1!$DF106)</f>
        <v>6.7418205450362922E-2</v>
      </c>
      <c r="CR106">
        <f>ABS(Sheet1!CR106-Sheet1!$DF106)</f>
        <v>6.7418205450362922E-2</v>
      </c>
      <c r="CS106">
        <f>ABS(Sheet1!CS106-Sheet1!$DF106)</f>
        <v>6.7418205450362867E-2</v>
      </c>
      <c r="CT106">
        <f>ABS(Sheet1!CT106-Sheet1!$DF106)</f>
        <v>7.9570812059704232E-2</v>
      </c>
      <c r="CU106">
        <f>ABS(Sheet1!CU106-Sheet1!$DF106)</f>
        <v>7.9570812059704288E-2</v>
      </c>
      <c r="CV106">
        <f>ABS(Sheet1!CV106-Sheet1!$DF106)</f>
        <v>7.9570812059704288E-2</v>
      </c>
      <c r="CW106">
        <f>ABS(Sheet1!CW106-Sheet1!$DF106)</f>
        <v>7.9570812059704288E-2</v>
      </c>
      <c r="CX106">
        <f>ABS(Sheet1!CX106-Sheet1!$DF106)</f>
        <v>7.9570812059704288E-2</v>
      </c>
      <c r="CY106">
        <f>ABS(Sheet1!CY106-Sheet1!$DF106)</f>
        <v>7.9570812059704288E-2</v>
      </c>
      <c r="CZ106">
        <f>ABS(Sheet1!CZ106-Sheet1!$DF106)</f>
        <v>7.9570812059704288E-2</v>
      </c>
      <c r="DA106">
        <f>ABS(Sheet1!DA106-Sheet1!$DF106)</f>
        <v>7.9570812059704288E-2</v>
      </c>
      <c r="DB106">
        <f>ABS(Sheet1!DB106-Sheet1!$DF106)</f>
        <v>7.9570812059704288E-2</v>
      </c>
      <c r="DC106">
        <f>ABS(Sheet1!DC106-Sheet1!$DF106)</f>
        <v>7.9570812059704288E-2</v>
      </c>
      <c r="DD106">
        <f>ABS(Sheet1!DD106-Sheet1!$DF106)</f>
        <v>7.9570812059704288E-2</v>
      </c>
      <c r="DE106">
        <f>ABS(Sheet1!DE106-Sheet1!$DF106)</f>
        <v>7.9570812059704343E-2</v>
      </c>
    </row>
    <row r="107" spans="1:157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ABS(Sheet1!CH107-Sheet1!$DF107)</f>
        <v>8.9996044574465306E-2</v>
      </c>
      <c r="CI107">
        <f>ABS(Sheet1!CI107-Sheet1!$DF107)</f>
        <v>8.2230649831535052E-2</v>
      </c>
      <c r="CJ107">
        <f>ABS(Sheet1!CJ107-Sheet1!$DF107)</f>
        <v>8.5738807637067926E-2</v>
      </c>
      <c r="CK107">
        <f>ABS(Sheet1!CK107-Sheet1!$DF107)</f>
        <v>8.46817848039082E-2</v>
      </c>
      <c r="CL107">
        <f>ABS(Sheet1!CL107-Sheet1!$DF107)</f>
        <v>8.1452081693478728E-2</v>
      </c>
      <c r="CM107">
        <f>ABS(Sheet1!CM107-Sheet1!$DF107)</f>
        <v>8.0471996161711634E-2</v>
      </c>
      <c r="CN107">
        <f>ABS(Sheet1!CN107-Sheet1!$DF107)</f>
        <v>8.4239722117481097E-2</v>
      </c>
      <c r="CO107">
        <f>ABS(Sheet1!CO107-Sheet1!$DF107)</f>
        <v>7.7599871688888489E-2</v>
      </c>
      <c r="CP107">
        <f>ABS(Sheet1!CP107-Sheet1!$DF107)</f>
        <v>7.1877887191105327E-2</v>
      </c>
      <c r="CQ107">
        <f>ABS(Sheet1!CQ107-Sheet1!$DF107)</f>
        <v>6.7813599052344187E-2</v>
      </c>
      <c r="CR107">
        <f>ABS(Sheet1!CR107-Sheet1!$DF107)</f>
        <v>6.7813599052344187E-2</v>
      </c>
      <c r="CS107">
        <f>ABS(Sheet1!CS107-Sheet1!$DF107)</f>
        <v>6.7813599052344076E-2</v>
      </c>
      <c r="CT107">
        <f>ABS(Sheet1!CT107-Sheet1!$DF107)</f>
        <v>8.177802613060553E-2</v>
      </c>
      <c r="CU107">
        <f>ABS(Sheet1!CU107-Sheet1!$DF107)</f>
        <v>8.1778026130605586E-2</v>
      </c>
      <c r="CV107">
        <f>ABS(Sheet1!CV107-Sheet1!$DF107)</f>
        <v>8.1778026130605586E-2</v>
      </c>
      <c r="CW107">
        <f>ABS(Sheet1!CW107-Sheet1!$DF107)</f>
        <v>8.1778026130605586E-2</v>
      </c>
      <c r="CX107">
        <f>ABS(Sheet1!CX107-Sheet1!$DF107)</f>
        <v>8.1778026130605586E-2</v>
      </c>
      <c r="CY107">
        <f>ABS(Sheet1!CY107-Sheet1!$DF107)</f>
        <v>8.1778026130605586E-2</v>
      </c>
      <c r="CZ107">
        <f>ABS(Sheet1!CZ107-Sheet1!$DF107)</f>
        <v>8.1778026130605586E-2</v>
      </c>
      <c r="DA107">
        <f>ABS(Sheet1!DA107-Sheet1!$DF107)</f>
        <v>8.1778026130605586E-2</v>
      </c>
      <c r="DB107">
        <f>ABS(Sheet1!DB107-Sheet1!$DF107)</f>
        <v>8.1778026130605586E-2</v>
      </c>
      <c r="DC107">
        <f>ABS(Sheet1!DC107-Sheet1!$DF107)</f>
        <v>8.1778026130605586E-2</v>
      </c>
      <c r="DD107">
        <f>ABS(Sheet1!DD107-Sheet1!$DF107)</f>
        <v>8.1778026130605586E-2</v>
      </c>
      <c r="DE107">
        <f>ABS(Sheet1!DE107-Sheet1!$DF107)</f>
        <v>8.1778026130605475E-2</v>
      </c>
    </row>
    <row r="108" spans="1:157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ABS(Sheet1!CH108-Sheet1!$DF108)</f>
        <v>9.6098454239234909E-2</v>
      </c>
      <c r="CI108">
        <f>ABS(Sheet1!CI108-Sheet1!$DF108)</f>
        <v>8.8651712128237359E-2</v>
      </c>
      <c r="CJ108">
        <f>ABS(Sheet1!CJ108-Sheet1!$DF108)</f>
        <v>9.200551774111293E-2</v>
      </c>
      <c r="CK108">
        <f>ABS(Sheet1!CK108-Sheet1!$DF108)</f>
        <v>9.0340653975498286E-2</v>
      </c>
      <c r="CL108">
        <f>ABS(Sheet1!CL108-Sheet1!$DF108)</f>
        <v>8.7821132908328436E-2</v>
      </c>
      <c r="CM108">
        <f>ABS(Sheet1!CM108-Sheet1!$DF108)</f>
        <v>8.7054146080833839E-2</v>
      </c>
      <c r="CN108">
        <f>ABS(Sheet1!CN108-Sheet1!$DF108)</f>
        <v>9.2559408316199465E-2</v>
      </c>
      <c r="CO108">
        <f>ABS(Sheet1!CO108-Sheet1!$DF108)</f>
        <v>8.9286073795202481E-2</v>
      </c>
      <c r="CP108">
        <f>ABS(Sheet1!CP108-Sheet1!$DF108)</f>
        <v>6.4489151430195513E-2</v>
      </c>
      <c r="CQ108">
        <f>ABS(Sheet1!CQ108-Sheet1!$DF108)</f>
        <v>6.4052491982824367E-2</v>
      </c>
      <c r="CR108">
        <f>ABS(Sheet1!CR108-Sheet1!$DF108)</f>
        <v>5.9197207580170941E-2</v>
      </c>
      <c r="CS108">
        <f>ABS(Sheet1!CS108-Sheet1!$DF108)</f>
        <v>5.919720758017083E-2</v>
      </c>
      <c r="CT108">
        <f>ABS(Sheet1!CT108-Sheet1!$DF108)</f>
        <v>7.7625889783271507E-2</v>
      </c>
      <c r="CU108">
        <f>ABS(Sheet1!CU108-Sheet1!$DF108)</f>
        <v>7.7625889783271451E-2</v>
      </c>
      <c r="CV108">
        <f>ABS(Sheet1!CV108-Sheet1!$DF108)</f>
        <v>7.7625889783271451E-2</v>
      </c>
      <c r="CW108">
        <f>ABS(Sheet1!CW108-Sheet1!$DF108)</f>
        <v>7.7625889783271451E-2</v>
      </c>
      <c r="CX108">
        <f>ABS(Sheet1!CX108-Sheet1!$DF108)</f>
        <v>7.7625889783271451E-2</v>
      </c>
      <c r="CY108">
        <f>ABS(Sheet1!CY108-Sheet1!$DF108)</f>
        <v>7.7625889783271451E-2</v>
      </c>
      <c r="CZ108">
        <f>ABS(Sheet1!CZ108-Sheet1!$DF108)</f>
        <v>7.7625889783271451E-2</v>
      </c>
      <c r="DA108">
        <f>ABS(Sheet1!DA108-Sheet1!$DF108)</f>
        <v>7.7625889783271451E-2</v>
      </c>
      <c r="DB108">
        <f>ABS(Sheet1!DB108-Sheet1!$DF108)</f>
        <v>7.7625889783271451E-2</v>
      </c>
      <c r="DC108">
        <f>ABS(Sheet1!DC108-Sheet1!$DF108)</f>
        <v>7.7625889783271451E-2</v>
      </c>
      <c r="DD108">
        <f>ABS(Sheet1!DD108-Sheet1!$DF108)</f>
        <v>7.7625889783271451E-2</v>
      </c>
      <c r="DE108">
        <f>ABS(Sheet1!DE108-Sheet1!$DF108)</f>
        <v>7.7625889783271451E-2</v>
      </c>
    </row>
    <row r="109" spans="1:157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ABS(Sheet1!CH109-Sheet1!$DF109)</f>
        <v>6.5655101978470909E-2</v>
      </c>
      <c r="CI109">
        <f>ABS(Sheet1!CI109-Sheet1!$DF109)</f>
        <v>5.8234623304653121E-2</v>
      </c>
      <c r="CJ109">
        <f>ABS(Sheet1!CJ109-Sheet1!$DF109)</f>
        <v>6.1829826966131263E-2</v>
      </c>
      <c r="CK109">
        <f>ABS(Sheet1!CK109-Sheet1!$DF109)</f>
        <v>6.0117348086713096E-2</v>
      </c>
      <c r="CL109">
        <f>ABS(Sheet1!CL109-Sheet1!$DF109)</f>
        <v>5.7450112706664169E-2</v>
      </c>
      <c r="CM109">
        <f>ABS(Sheet1!CM109-Sheet1!$DF109)</f>
        <v>5.6463904002273246E-2</v>
      </c>
      <c r="CN109">
        <f>ABS(Sheet1!CN109-Sheet1!$DF109)</f>
        <v>6.0880023766118008E-2</v>
      </c>
      <c r="CO109">
        <f>ABS(Sheet1!CO109-Sheet1!$DF109)</f>
        <v>5.8483487205635953E-2</v>
      </c>
      <c r="CP109">
        <f>ABS(Sheet1!CP109-Sheet1!$DF109)</f>
        <v>4.3352259368133417E-2</v>
      </c>
      <c r="CQ109">
        <f>ABS(Sheet1!CQ109-Sheet1!$DF109)</f>
        <v>4.5029750390720547E-2</v>
      </c>
      <c r="CR109">
        <f>ABS(Sheet1!CR109-Sheet1!$DF109)</f>
        <v>4.3264064359095133E-2</v>
      </c>
      <c r="CS109">
        <f>ABS(Sheet1!CS109-Sheet1!$DF109)</f>
        <v>4.5467669847971459E-2</v>
      </c>
      <c r="CT109">
        <f>ABS(Sheet1!CT109-Sheet1!$DF109)</f>
        <v>6.0479353971228278E-2</v>
      </c>
      <c r="CU109">
        <f>ABS(Sheet1!CU109-Sheet1!$DF109)</f>
        <v>6.0479353971228278E-2</v>
      </c>
      <c r="CV109">
        <f>ABS(Sheet1!CV109-Sheet1!$DF109)</f>
        <v>6.0479353971228278E-2</v>
      </c>
      <c r="CW109">
        <f>ABS(Sheet1!CW109-Sheet1!$DF109)</f>
        <v>6.0479353971228278E-2</v>
      </c>
      <c r="CX109">
        <f>ABS(Sheet1!CX109-Sheet1!$DF109)</f>
        <v>6.0479353971228278E-2</v>
      </c>
      <c r="CY109">
        <f>ABS(Sheet1!CY109-Sheet1!$DF109)</f>
        <v>6.0479353971228278E-2</v>
      </c>
      <c r="CZ109">
        <f>ABS(Sheet1!CZ109-Sheet1!$DF109)</f>
        <v>6.0479353971228278E-2</v>
      </c>
      <c r="DA109">
        <f>ABS(Sheet1!DA109-Sheet1!$DF109)</f>
        <v>6.0479353971228278E-2</v>
      </c>
      <c r="DB109">
        <f>ABS(Sheet1!DB109-Sheet1!$DF109)</f>
        <v>6.0479353971228278E-2</v>
      </c>
      <c r="DC109">
        <f>ABS(Sheet1!DC109-Sheet1!$DF109)</f>
        <v>6.0479353971228278E-2</v>
      </c>
      <c r="DD109">
        <f>ABS(Sheet1!DD109-Sheet1!$DF109)</f>
        <v>6.0479353971228278E-2</v>
      </c>
      <c r="DE109">
        <f>ABS(Sheet1!DE109-Sheet1!$DF109)</f>
        <v>6.0479353971228222E-2</v>
      </c>
    </row>
    <row r="110" spans="1:157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ABS(Sheet1!CT110-Sheet1!$DR110)</f>
        <v>9.4222211612651485E-2</v>
      </c>
      <c r="CU110">
        <f>ABS(Sheet1!CU110-Sheet1!$DR110)</f>
        <v>9.4222211612651485E-2</v>
      </c>
      <c r="CV110">
        <f>ABS(Sheet1!CV110-Sheet1!$DR110)</f>
        <v>9.4222211612651485E-2</v>
      </c>
      <c r="CW110">
        <f>ABS(Sheet1!CW110-Sheet1!$DR110)</f>
        <v>9.4222211612651485E-2</v>
      </c>
      <c r="CX110">
        <f>ABS(Sheet1!CX110-Sheet1!$DR110)</f>
        <v>9.4222211612651485E-2</v>
      </c>
      <c r="CY110">
        <f>ABS(Sheet1!CY110-Sheet1!$DR110)</f>
        <v>9.4222211612651485E-2</v>
      </c>
      <c r="CZ110">
        <f>ABS(Sheet1!CZ110-Sheet1!$DR110)</f>
        <v>9.4222211612651485E-2</v>
      </c>
      <c r="DA110">
        <f>ABS(Sheet1!DA110-Sheet1!$DR110)</f>
        <v>9.4222211612651485E-2</v>
      </c>
      <c r="DB110">
        <f>ABS(Sheet1!DB110-Sheet1!$DR110)</f>
        <v>9.4222211612651485E-2</v>
      </c>
      <c r="DC110">
        <f>ABS(Sheet1!DC110-Sheet1!$DR110)</f>
        <v>9.4222211612651485E-2</v>
      </c>
      <c r="DD110">
        <f>ABS(Sheet1!DD110-Sheet1!$DR110)</f>
        <v>9.4222211612651485E-2</v>
      </c>
      <c r="DE110">
        <f>ABS(Sheet1!DE110-Sheet1!$DR110)</f>
        <v>9.4222211612651374E-2</v>
      </c>
      <c r="DF110">
        <f>ABS(Sheet1!DF110-Sheet1!$DR110)</f>
        <v>2.3431696303319094E-2</v>
      </c>
      <c r="DG110">
        <f>ABS(Sheet1!DG110-Sheet1!$DR110)</f>
        <v>2.3431696303319038E-2</v>
      </c>
      <c r="DH110">
        <f>ABS(Sheet1!DH110-Sheet1!$DR110)</f>
        <v>2.3431696303319038E-2</v>
      </c>
      <c r="DI110">
        <f>ABS(Sheet1!DI110-Sheet1!$DR110)</f>
        <v>2.3431696303319038E-2</v>
      </c>
      <c r="DJ110">
        <f>ABS(Sheet1!DJ110-Sheet1!$DR110)</f>
        <v>2.3431696303319038E-2</v>
      </c>
      <c r="DK110">
        <f>ABS(Sheet1!DK110-Sheet1!$DR110)</f>
        <v>2.3431696303319038E-2</v>
      </c>
      <c r="DL110">
        <f>ABS(Sheet1!DL110-Sheet1!$DR110)</f>
        <v>2.3431696303319038E-2</v>
      </c>
      <c r="DM110">
        <f>ABS(Sheet1!DM110-Sheet1!$DR110)</f>
        <v>2.3431696303319038E-2</v>
      </c>
      <c r="DN110">
        <f>ABS(Sheet1!DN110-Sheet1!$DR110)</f>
        <v>2.3431696303319038E-2</v>
      </c>
      <c r="DO110">
        <f>ABS(Sheet1!DO110-Sheet1!$DR110)</f>
        <v>2.3431696303319038E-2</v>
      </c>
      <c r="DP110">
        <f>ABS(Sheet1!DP110-Sheet1!$DR110)</f>
        <v>2.3431696303319038E-2</v>
      </c>
      <c r="DQ110">
        <f>ABS(Sheet1!DQ110-Sheet1!$DR110)</f>
        <v>2.3431696303319038E-2</v>
      </c>
    </row>
    <row r="111" spans="1:157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ABS(Sheet1!CT111-Sheet1!$DR111)</f>
        <v>8.6135962848901126E-2</v>
      </c>
      <c r="CU111">
        <f>ABS(Sheet1!CU111-Sheet1!$DR111)</f>
        <v>8.3060327464452466E-2</v>
      </c>
      <c r="CV111">
        <f>ABS(Sheet1!CV111-Sheet1!$DR111)</f>
        <v>8.3060327464452466E-2</v>
      </c>
      <c r="CW111">
        <f>ABS(Sheet1!CW111-Sheet1!$DR111)</f>
        <v>8.3060327464452466E-2</v>
      </c>
      <c r="CX111">
        <f>ABS(Sheet1!CX111-Sheet1!$DR111)</f>
        <v>8.3060327464452466E-2</v>
      </c>
      <c r="CY111">
        <f>ABS(Sheet1!CY111-Sheet1!$DR111)</f>
        <v>8.3060327464452466E-2</v>
      </c>
      <c r="CZ111">
        <f>ABS(Sheet1!CZ111-Sheet1!$DR111)</f>
        <v>8.3060327464452466E-2</v>
      </c>
      <c r="DA111">
        <f>ABS(Sheet1!DA111-Sheet1!$DR111)</f>
        <v>8.3060327464452466E-2</v>
      </c>
      <c r="DB111">
        <f>ABS(Sheet1!DB111-Sheet1!$DR111)</f>
        <v>8.3060327464452466E-2</v>
      </c>
      <c r="DC111">
        <f>ABS(Sheet1!DC111-Sheet1!$DR111)</f>
        <v>8.3060327464452466E-2</v>
      </c>
      <c r="DD111">
        <f>ABS(Sheet1!DD111-Sheet1!$DR111)</f>
        <v>8.3060327464452466E-2</v>
      </c>
      <c r="DE111">
        <f>ABS(Sheet1!DE111-Sheet1!$DR111)</f>
        <v>8.3060327464452355E-2</v>
      </c>
      <c r="DF111">
        <f>ABS(Sheet1!DF111-Sheet1!$DR111)</f>
        <v>1.6817326784657305E-2</v>
      </c>
      <c r="DG111">
        <f>ABS(Sheet1!DG111-Sheet1!$DR111)</f>
        <v>1.681732678465736E-2</v>
      </c>
      <c r="DH111">
        <f>ABS(Sheet1!DH111-Sheet1!$DR111)</f>
        <v>1.681732678465736E-2</v>
      </c>
      <c r="DI111">
        <f>ABS(Sheet1!DI111-Sheet1!$DR111)</f>
        <v>1.681732678465736E-2</v>
      </c>
      <c r="DJ111">
        <f>ABS(Sheet1!DJ111-Sheet1!$DR111)</f>
        <v>1.681732678465736E-2</v>
      </c>
      <c r="DK111">
        <f>ABS(Sheet1!DK111-Sheet1!$DR111)</f>
        <v>1.681732678465736E-2</v>
      </c>
      <c r="DL111">
        <f>ABS(Sheet1!DL111-Sheet1!$DR111)</f>
        <v>1.681732678465736E-2</v>
      </c>
      <c r="DM111">
        <f>ABS(Sheet1!DM111-Sheet1!$DR111)</f>
        <v>1.681732678465736E-2</v>
      </c>
      <c r="DN111">
        <f>ABS(Sheet1!DN111-Sheet1!$DR111)</f>
        <v>1.681732678465736E-2</v>
      </c>
      <c r="DO111">
        <f>ABS(Sheet1!DO111-Sheet1!$DR111)</f>
        <v>1.681732678465736E-2</v>
      </c>
      <c r="DP111">
        <f>ABS(Sheet1!DP111-Sheet1!$DR111)</f>
        <v>1.681732678465736E-2</v>
      </c>
      <c r="DQ111">
        <f>ABS(Sheet1!DQ111-Sheet1!$DR111)</f>
        <v>1.6817326784657249E-2</v>
      </c>
    </row>
    <row r="112" spans="1:157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ABS(Sheet1!CT112-Sheet1!$DR112)</f>
        <v>4.9597866452748607E-2</v>
      </c>
      <c r="CU112">
        <f>ABS(Sheet1!CU112-Sheet1!$DR112)</f>
        <v>4.7097711583151569E-2</v>
      </c>
      <c r="CV112">
        <f>ABS(Sheet1!CV112-Sheet1!$DR112)</f>
        <v>4.8610968012341549E-2</v>
      </c>
      <c r="CW112">
        <f>ABS(Sheet1!CW112-Sheet1!$DR112)</f>
        <v>4.8610968012341549E-2</v>
      </c>
      <c r="CX112">
        <f>ABS(Sheet1!CX112-Sheet1!$DR112)</f>
        <v>4.8610968012341549E-2</v>
      </c>
      <c r="CY112">
        <f>ABS(Sheet1!CY112-Sheet1!$DR112)</f>
        <v>4.8610968012341549E-2</v>
      </c>
      <c r="CZ112">
        <f>ABS(Sheet1!CZ112-Sheet1!$DR112)</f>
        <v>4.8610968012341549E-2</v>
      </c>
      <c r="DA112">
        <f>ABS(Sheet1!DA112-Sheet1!$DR112)</f>
        <v>4.8610968012341549E-2</v>
      </c>
      <c r="DB112">
        <f>ABS(Sheet1!DB112-Sheet1!$DR112)</f>
        <v>4.8610968012341549E-2</v>
      </c>
      <c r="DC112">
        <f>ABS(Sheet1!DC112-Sheet1!$DR112)</f>
        <v>4.8610968012341549E-2</v>
      </c>
      <c r="DD112">
        <f>ABS(Sheet1!DD112-Sheet1!$DR112)</f>
        <v>4.8610968012341549E-2</v>
      </c>
      <c r="DE112">
        <f>ABS(Sheet1!DE112-Sheet1!$DR112)</f>
        <v>4.8610968012341382E-2</v>
      </c>
      <c r="DF112">
        <f>ABS(Sheet1!DF112-Sheet1!$DR112)</f>
        <v>1.7072696834541046E-2</v>
      </c>
      <c r="DG112">
        <f>ABS(Sheet1!DG112-Sheet1!$DR112)</f>
        <v>1.7072696834541046E-2</v>
      </c>
      <c r="DH112">
        <f>ABS(Sheet1!DH112-Sheet1!$DR112)</f>
        <v>1.7072696834541046E-2</v>
      </c>
      <c r="DI112">
        <f>ABS(Sheet1!DI112-Sheet1!$DR112)</f>
        <v>1.7072696834541046E-2</v>
      </c>
      <c r="DJ112">
        <f>ABS(Sheet1!DJ112-Sheet1!$DR112)</f>
        <v>1.7072696834541046E-2</v>
      </c>
      <c r="DK112">
        <f>ABS(Sheet1!DK112-Sheet1!$DR112)</f>
        <v>1.7072696834541046E-2</v>
      </c>
      <c r="DL112">
        <f>ABS(Sheet1!DL112-Sheet1!$DR112)</f>
        <v>1.7072696834541046E-2</v>
      </c>
      <c r="DM112">
        <f>ABS(Sheet1!DM112-Sheet1!$DR112)</f>
        <v>1.7072696834541046E-2</v>
      </c>
      <c r="DN112">
        <f>ABS(Sheet1!DN112-Sheet1!$DR112)</f>
        <v>1.7072696834541046E-2</v>
      </c>
      <c r="DO112">
        <f>ABS(Sheet1!DO112-Sheet1!$DR112)</f>
        <v>1.7072696834541046E-2</v>
      </c>
      <c r="DP112">
        <f>ABS(Sheet1!DP112-Sheet1!$DR112)</f>
        <v>1.7072696834541046E-2</v>
      </c>
      <c r="DQ112">
        <f>ABS(Sheet1!DQ112-Sheet1!$DR112)</f>
        <v>1.7072696834541101E-2</v>
      </c>
    </row>
    <row r="113" spans="1:13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ABS(Sheet1!CT113-Sheet1!$DR113)</f>
        <v>6.6487223451733191E-2</v>
      </c>
      <c r="CU113">
        <f>ABS(Sheet1!CU113-Sheet1!$DR113)</f>
        <v>6.1770195600725053E-2</v>
      </c>
      <c r="CV113">
        <f>ABS(Sheet1!CV113-Sheet1!$DR113)</f>
        <v>6.3038714069603818E-2</v>
      </c>
      <c r="CW113">
        <f>ABS(Sheet1!CW113-Sheet1!$DR113)</f>
        <v>5.9402642501648673E-2</v>
      </c>
      <c r="CX113">
        <f>ABS(Sheet1!CX113-Sheet1!$DR113)</f>
        <v>5.9402642501648673E-2</v>
      </c>
      <c r="CY113">
        <f>ABS(Sheet1!CY113-Sheet1!$DR113)</f>
        <v>5.9402642501648673E-2</v>
      </c>
      <c r="CZ113">
        <f>ABS(Sheet1!CZ113-Sheet1!$DR113)</f>
        <v>5.9402642501648673E-2</v>
      </c>
      <c r="DA113">
        <f>ABS(Sheet1!DA113-Sheet1!$DR113)</f>
        <v>5.9402642501648673E-2</v>
      </c>
      <c r="DB113">
        <f>ABS(Sheet1!DB113-Sheet1!$DR113)</f>
        <v>5.9402642501648673E-2</v>
      </c>
      <c r="DC113">
        <f>ABS(Sheet1!DC113-Sheet1!$DR113)</f>
        <v>5.9402642501648673E-2</v>
      </c>
      <c r="DD113">
        <f>ABS(Sheet1!DD113-Sheet1!$DR113)</f>
        <v>5.9402642501648673E-2</v>
      </c>
      <c r="DE113">
        <f>ABS(Sheet1!DE113-Sheet1!$DR113)</f>
        <v>5.9402642501648451E-2</v>
      </c>
      <c r="DF113">
        <f>ABS(Sheet1!DF113-Sheet1!$DR113)</f>
        <v>2.1134659498659447E-3</v>
      </c>
      <c r="DG113">
        <f>ABS(Sheet1!DG113-Sheet1!$DR113)</f>
        <v>2.1134659498659447E-3</v>
      </c>
      <c r="DH113">
        <f>ABS(Sheet1!DH113-Sheet1!$DR113)</f>
        <v>2.1134659498659447E-3</v>
      </c>
      <c r="DI113">
        <f>ABS(Sheet1!DI113-Sheet1!$DR113)</f>
        <v>2.1134659498659447E-3</v>
      </c>
      <c r="DJ113">
        <f>ABS(Sheet1!DJ113-Sheet1!$DR113)</f>
        <v>2.1134659498659447E-3</v>
      </c>
      <c r="DK113">
        <f>ABS(Sheet1!DK113-Sheet1!$DR113)</f>
        <v>2.1134659498659447E-3</v>
      </c>
      <c r="DL113">
        <f>ABS(Sheet1!DL113-Sheet1!$DR113)</f>
        <v>2.1134659498659447E-3</v>
      </c>
      <c r="DM113">
        <f>ABS(Sheet1!DM113-Sheet1!$DR113)</f>
        <v>2.1134659498659447E-3</v>
      </c>
      <c r="DN113">
        <f>ABS(Sheet1!DN113-Sheet1!$DR113)</f>
        <v>2.1134659498659447E-3</v>
      </c>
      <c r="DO113">
        <f>ABS(Sheet1!DO113-Sheet1!$DR113)</f>
        <v>2.1134659498659447E-3</v>
      </c>
      <c r="DP113">
        <f>ABS(Sheet1!DP113-Sheet1!$DR113)</f>
        <v>2.1134659498659447E-3</v>
      </c>
      <c r="DQ113">
        <f>ABS(Sheet1!DQ113-Sheet1!$DR113)</f>
        <v>2.1134659498660002E-3</v>
      </c>
    </row>
    <row r="114" spans="1:133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ABS(Sheet1!CT114-Sheet1!$DR114)</f>
        <v>7.8046270575182208E-2</v>
      </c>
      <c r="CU114">
        <f>ABS(Sheet1!CU114-Sheet1!$DR114)</f>
        <v>7.5009209701802138E-2</v>
      </c>
      <c r="CV114">
        <f>ABS(Sheet1!CV114-Sheet1!$DR114)</f>
        <v>7.6765665521003723E-2</v>
      </c>
      <c r="CW114">
        <f>ABS(Sheet1!CW114-Sheet1!$DR114)</f>
        <v>7.4589221813868789E-2</v>
      </c>
      <c r="CX114">
        <f>ABS(Sheet1!CX114-Sheet1!$DR114)</f>
        <v>7.6174641899550255E-2</v>
      </c>
      <c r="CY114">
        <f>ABS(Sheet1!CY114-Sheet1!$DR114)</f>
        <v>7.6174641899550255E-2</v>
      </c>
      <c r="CZ114">
        <f>ABS(Sheet1!CZ114-Sheet1!$DR114)</f>
        <v>7.6174641899550255E-2</v>
      </c>
      <c r="DA114">
        <f>ABS(Sheet1!DA114-Sheet1!$DR114)</f>
        <v>7.6174641899550255E-2</v>
      </c>
      <c r="DB114">
        <f>ABS(Sheet1!DB114-Sheet1!$DR114)</f>
        <v>7.6174641899550255E-2</v>
      </c>
      <c r="DC114">
        <f>ABS(Sheet1!DC114-Sheet1!$DR114)</f>
        <v>7.6174641899550255E-2</v>
      </c>
      <c r="DD114">
        <f>ABS(Sheet1!DD114-Sheet1!$DR114)</f>
        <v>7.6174641899550255E-2</v>
      </c>
      <c r="DE114">
        <f>ABS(Sheet1!DE114-Sheet1!$DR114)</f>
        <v>7.6174641899550088E-2</v>
      </c>
      <c r="DF114">
        <f>ABS(Sheet1!DF114-Sheet1!$DR114)</f>
        <v>1.5537374395896641E-2</v>
      </c>
      <c r="DG114">
        <f>ABS(Sheet1!DG114-Sheet1!$DR114)</f>
        <v>1.5537374395896641E-2</v>
      </c>
      <c r="DH114">
        <f>ABS(Sheet1!DH114-Sheet1!$DR114)</f>
        <v>1.5537374395896641E-2</v>
      </c>
      <c r="DI114">
        <f>ABS(Sheet1!DI114-Sheet1!$DR114)</f>
        <v>1.5537374395896641E-2</v>
      </c>
      <c r="DJ114">
        <f>ABS(Sheet1!DJ114-Sheet1!$DR114)</f>
        <v>1.5537374395896641E-2</v>
      </c>
      <c r="DK114">
        <f>ABS(Sheet1!DK114-Sheet1!$DR114)</f>
        <v>1.5537374395896641E-2</v>
      </c>
      <c r="DL114">
        <f>ABS(Sheet1!DL114-Sheet1!$DR114)</f>
        <v>1.5537374395896641E-2</v>
      </c>
      <c r="DM114">
        <f>ABS(Sheet1!DM114-Sheet1!$DR114)</f>
        <v>1.5537374395896641E-2</v>
      </c>
      <c r="DN114">
        <f>ABS(Sheet1!DN114-Sheet1!$DR114)</f>
        <v>1.5537374395896641E-2</v>
      </c>
      <c r="DO114">
        <f>ABS(Sheet1!DO114-Sheet1!$DR114)</f>
        <v>1.5537374395896641E-2</v>
      </c>
      <c r="DP114">
        <f>ABS(Sheet1!DP114-Sheet1!$DR114)</f>
        <v>1.5537374395896641E-2</v>
      </c>
      <c r="DQ114">
        <f>ABS(Sheet1!DQ114-Sheet1!$DR114)</f>
        <v>1.5537374395896586E-2</v>
      </c>
    </row>
    <row r="115" spans="1:133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ABS(Sheet1!CT115-Sheet1!$DR115)</f>
        <v>4.9884229968184091E-2</v>
      </c>
      <c r="CU115">
        <f>ABS(Sheet1!CU115-Sheet1!$DR115)</f>
        <v>4.6179891692193109E-2</v>
      </c>
      <c r="CV115">
        <f>ABS(Sheet1!CV115-Sheet1!$DR115)</f>
        <v>4.8845064110051017E-2</v>
      </c>
      <c r="CW115">
        <f>ABS(Sheet1!CW115-Sheet1!$DR115)</f>
        <v>4.8304193057994771E-2</v>
      </c>
      <c r="CX115">
        <f>ABS(Sheet1!CX115-Sheet1!$DR115)</f>
        <v>4.9430053801568674E-2</v>
      </c>
      <c r="CY115">
        <f>ABS(Sheet1!CY115-Sheet1!$DR115)</f>
        <v>5.1778343224348322E-2</v>
      </c>
      <c r="CZ115">
        <f>ABS(Sheet1!CZ115-Sheet1!$DR115)</f>
        <v>5.1778343224348322E-2</v>
      </c>
      <c r="DA115">
        <f>ABS(Sheet1!DA115-Sheet1!$DR115)</f>
        <v>5.1778343224348322E-2</v>
      </c>
      <c r="DB115">
        <f>ABS(Sheet1!DB115-Sheet1!$DR115)</f>
        <v>5.1778343224348322E-2</v>
      </c>
      <c r="DC115">
        <f>ABS(Sheet1!DC115-Sheet1!$DR115)</f>
        <v>5.1778343224348322E-2</v>
      </c>
      <c r="DD115">
        <f>ABS(Sheet1!DD115-Sheet1!$DR115)</f>
        <v>5.1778343224348322E-2</v>
      </c>
      <c r="DE115">
        <f>ABS(Sheet1!DE115-Sheet1!$DR115)</f>
        <v>5.1778343224348211E-2</v>
      </c>
      <c r="DF115">
        <f>ABS(Sheet1!DF115-Sheet1!$DR115)</f>
        <v>8.4766881199268562E-3</v>
      </c>
      <c r="DG115">
        <f>ABS(Sheet1!DG115-Sheet1!$DR115)</f>
        <v>8.4766881199268562E-3</v>
      </c>
      <c r="DH115">
        <f>ABS(Sheet1!DH115-Sheet1!$DR115)</f>
        <v>8.4766881199268562E-3</v>
      </c>
      <c r="DI115">
        <f>ABS(Sheet1!DI115-Sheet1!$DR115)</f>
        <v>8.4766881199268562E-3</v>
      </c>
      <c r="DJ115">
        <f>ABS(Sheet1!DJ115-Sheet1!$DR115)</f>
        <v>8.4766881199268562E-3</v>
      </c>
      <c r="DK115">
        <f>ABS(Sheet1!DK115-Sheet1!$DR115)</f>
        <v>8.4766881199268562E-3</v>
      </c>
      <c r="DL115">
        <f>ABS(Sheet1!DL115-Sheet1!$DR115)</f>
        <v>8.4766881199268562E-3</v>
      </c>
      <c r="DM115">
        <f>ABS(Sheet1!DM115-Sheet1!$DR115)</f>
        <v>8.4766881199268562E-3</v>
      </c>
      <c r="DN115">
        <f>ABS(Sheet1!DN115-Sheet1!$DR115)</f>
        <v>8.4766881199268562E-3</v>
      </c>
      <c r="DO115">
        <f>ABS(Sheet1!DO115-Sheet1!$DR115)</f>
        <v>8.4766881199268562E-3</v>
      </c>
      <c r="DP115">
        <f>ABS(Sheet1!DP115-Sheet1!$DR115)</f>
        <v>8.4766881199268562E-3</v>
      </c>
      <c r="DQ115">
        <f>ABS(Sheet1!DQ115-Sheet1!$DR115)</f>
        <v>8.4766881199268562E-3</v>
      </c>
    </row>
    <row r="116" spans="1:133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ABS(Sheet1!CT116-Sheet1!$DR116)</f>
        <v>5.1895410351651849E-2</v>
      </c>
      <c r="CU116">
        <f>ABS(Sheet1!CU116-Sheet1!$DR116)</f>
        <v>4.7165718379156729E-2</v>
      </c>
      <c r="CV116">
        <f>ABS(Sheet1!CV116-Sheet1!$DR116)</f>
        <v>4.9635810065947306E-2</v>
      </c>
      <c r="CW116">
        <f>ABS(Sheet1!CW116-Sheet1!$DR116)</f>
        <v>4.9321211324448166E-2</v>
      </c>
      <c r="CX116">
        <f>ABS(Sheet1!CX116-Sheet1!$DR116)</f>
        <v>5.0363853801864644E-2</v>
      </c>
      <c r="CY116">
        <f>ABS(Sheet1!CY116-Sheet1!$DR116)</f>
        <v>5.2573309802571466E-2</v>
      </c>
      <c r="CZ116">
        <f>ABS(Sheet1!CZ116-Sheet1!$DR116)</f>
        <v>5.5209672006532318E-2</v>
      </c>
      <c r="DA116">
        <f>ABS(Sheet1!DA116-Sheet1!$DR116)</f>
        <v>5.5209672006532318E-2</v>
      </c>
      <c r="DB116">
        <f>ABS(Sheet1!DB116-Sheet1!$DR116)</f>
        <v>5.5209672006532318E-2</v>
      </c>
      <c r="DC116">
        <f>ABS(Sheet1!DC116-Sheet1!$DR116)</f>
        <v>5.5209672006532318E-2</v>
      </c>
      <c r="DD116">
        <f>ABS(Sheet1!DD116-Sheet1!$DR116)</f>
        <v>5.5209672006532318E-2</v>
      </c>
      <c r="DE116">
        <f>ABS(Sheet1!DE116-Sheet1!$DR116)</f>
        <v>5.5209672006532207E-2</v>
      </c>
      <c r="DF116">
        <f>ABS(Sheet1!DF116-Sheet1!$DR116)</f>
        <v>2.366137629233378E-3</v>
      </c>
      <c r="DG116">
        <f>ABS(Sheet1!DG116-Sheet1!$DR116)</f>
        <v>2.366137629233378E-3</v>
      </c>
      <c r="DH116">
        <f>ABS(Sheet1!DH116-Sheet1!$DR116)</f>
        <v>2.366137629233378E-3</v>
      </c>
      <c r="DI116">
        <f>ABS(Sheet1!DI116-Sheet1!$DR116)</f>
        <v>2.366137629233378E-3</v>
      </c>
      <c r="DJ116">
        <f>ABS(Sheet1!DJ116-Sheet1!$DR116)</f>
        <v>2.366137629233378E-3</v>
      </c>
      <c r="DK116">
        <f>ABS(Sheet1!DK116-Sheet1!$DR116)</f>
        <v>2.366137629233378E-3</v>
      </c>
      <c r="DL116">
        <f>ABS(Sheet1!DL116-Sheet1!$DR116)</f>
        <v>2.366137629233378E-3</v>
      </c>
      <c r="DM116">
        <f>ABS(Sheet1!DM116-Sheet1!$DR116)</f>
        <v>2.366137629233378E-3</v>
      </c>
      <c r="DN116">
        <f>ABS(Sheet1!DN116-Sheet1!$DR116)</f>
        <v>2.366137629233378E-3</v>
      </c>
      <c r="DO116">
        <f>ABS(Sheet1!DO116-Sheet1!$DR116)</f>
        <v>2.366137629233378E-3</v>
      </c>
      <c r="DP116">
        <f>ABS(Sheet1!DP116-Sheet1!$DR116)</f>
        <v>2.366137629233378E-3</v>
      </c>
      <c r="DQ116">
        <f>ABS(Sheet1!DQ116-Sheet1!$DR116)</f>
        <v>2.366137629233378E-3</v>
      </c>
    </row>
    <row r="117" spans="1:133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ABS(Sheet1!CT117-Sheet1!$DR117)</f>
        <v>5.0152401138751357E-2</v>
      </c>
      <c r="CU117">
        <f>ABS(Sheet1!CU117-Sheet1!$DR117)</f>
        <v>4.5694347682069092E-2</v>
      </c>
      <c r="CV117">
        <f>ABS(Sheet1!CV117-Sheet1!$DR117)</f>
        <v>4.8250233656631614E-2</v>
      </c>
      <c r="CW117">
        <f>ABS(Sheet1!CW117-Sheet1!$DR117)</f>
        <v>4.8688740565423827E-2</v>
      </c>
      <c r="CX117">
        <f>ABS(Sheet1!CX117-Sheet1!$DR117)</f>
        <v>4.9987038946923523E-2</v>
      </c>
      <c r="CY117">
        <f>ABS(Sheet1!CY117-Sheet1!$DR117)</f>
        <v>5.5384186819271652E-2</v>
      </c>
      <c r="CZ117">
        <f>ABS(Sheet1!CZ117-Sheet1!$DR117)</f>
        <v>5.7357099629893493E-2</v>
      </c>
      <c r="DA117">
        <f>ABS(Sheet1!DA117-Sheet1!$DR117)</f>
        <v>6.0045252234520896E-2</v>
      </c>
      <c r="DB117">
        <f>ABS(Sheet1!DB117-Sheet1!$DR117)</f>
        <v>6.0045252234520896E-2</v>
      </c>
      <c r="DC117">
        <f>ABS(Sheet1!DC117-Sheet1!$DR117)</f>
        <v>6.0045252234520896E-2</v>
      </c>
      <c r="DD117">
        <f>ABS(Sheet1!DD117-Sheet1!$DR117)</f>
        <v>6.0045252234520896E-2</v>
      </c>
      <c r="DE117">
        <f>ABS(Sheet1!DE117-Sheet1!$DR117)</f>
        <v>6.004525223452073E-2</v>
      </c>
      <c r="DF117">
        <f>ABS(Sheet1!DF117-Sheet1!$DR117)</f>
        <v>3.5143984483996249E-3</v>
      </c>
      <c r="DG117">
        <f>ABS(Sheet1!DG117-Sheet1!$DR117)</f>
        <v>3.5143984483996249E-3</v>
      </c>
      <c r="DH117">
        <f>ABS(Sheet1!DH117-Sheet1!$DR117)</f>
        <v>3.5143984483996249E-3</v>
      </c>
      <c r="DI117">
        <f>ABS(Sheet1!DI117-Sheet1!$DR117)</f>
        <v>3.5143984483996249E-3</v>
      </c>
      <c r="DJ117">
        <f>ABS(Sheet1!DJ117-Sheet1!$DR117)</f>
        <v>3.5143984483996249E-3</v>
      </c>
      <c r="DK117">
        <f>ABS(Sheet1!DK117-Sheet1!$DR117)</f>
        <v>3.5143984483996249E-3</v>
      </c>
      <c r="DL117">
        <f>ABS(Sheet1!DL117-Sheet1!$DR117)</f>
        <v>3.5143984483996249E-3</v>
      </c>
      <c r="DM117">
        <f>ABS(Sheet1!DM117-Sheet1!$DR117)</f>
        <v>3.5143984483996249E-3</v>
      </c>
      <c r="DN117">
        <f>ABS(Sheet1!DN117-Sheet1!$DR117)</f>
        <v>3.5143984483996249E-3</v>
      </c>
      <c r="DO117">
        <f>ABS(Sheet1!DO117-Sheet1!$DR117)</f>
        <v>3.5143984483996249E-3</v>
      </c>
      <c r="DP117">
        <f>ABS(Sheet1!DP117-Sheet1!$DR117)</f>
        <v>3.5143984483996249E-3</v>
      </c>
      <c r="DQ117">
        <f>ABS(Sheet1!DQ117-Sheet1!$DR117)</f>
        <v>3.5143984483996249E-3</v>
      </c>
    </row>
    <row r="118" spans="1:133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ABS(Sheet1!CT118-Sheet1!$DR118)</f>
        <v>3.6260277262916973E-2</v>
      </c>
      <c r="CU118">
        <f>ABS(Sheet1!CU118-Sheet1!$DR118)</f>
        <v>3.1482481418618147E-2</v>
      </c>
      <c r="CV118">
        <f>ABS(Sheet1!CV118-Sheet1!$DR118)</f>
        <v>3.4060503732361302E-2</v>
      </c>
      <c r="CW118">
        <f>ABS(Sheet1!CW118-Sheet1!$DR118)</f>
        <v>3.4142661583842993E-2</v>
      </c>
      <c r="CX118">
        <f>ABS(Sheet1!CX118-Sheet1!$DR118)</f>
        <v>3.5214612783731447E-2</v>
      </c>
      <c r="CY118">
        <f>ABS(Sheet1!CY118-Sheet1!$DR118)</f>
        <v>3.8978911416329198E-2</v>
      </c>
      <c r="CZ118">
        <f>ABS(Sheet1!CZ118-Sheet1!$DR118)</f>
        <v>3.9555071671900643E-2</v>
      </c>
      <c r="DA118">
        <f>ABS(Sheet1!DA118-Sheet1!$DR118)</f>
        <v>4.105126331645631E-2</v>
      </c>
      <c r="DB118">
        <f>ABS(Sheet1!DB118-Sheet1!$DR118)</f>
        <v>3.4718349955848327E-2</v>
      </c>
      <c r="DC118">
        <f>ABS(Sheet1!DC118-Sheet1!$DR118)</f>
        <v>3.4718349955848327E-2</v>
      </c>
      <c r="DD118">
        <f>ABS(Sheet1!DD118-Sheet1!$DR118)</f>
        <v>3.4718349955848327E-2</v>
      </c>
      <c r="DE118">
        <f>ABS(Sheet1!DE118-Sheet1!$DR118)</f>
        <v>3.471834995584816E-2</v>
      </c>
      <c r="DF118">
        <f>ABS(Sheet1!DF118-Sheet1!$DR118)</f>
        <v>1.8588004700102578E-2</v>
      </c>
      <c r="DG118">
        <f>ABS(Sheet1!DG118-Sheet1!$DR118)</f>
        <v>1.8588004700102578E-2</v>
      </c>
      <c r="DH118">
        <f>ABS(Sheet1!DH118-Sheet1!$DR118)</f>
        <v>1.8588004700102578E-2</v>
      </c>
      <c r="DI118">
        <f>ABS(Sheet1!DI118-Sheet1!$DR118)</f>
        <v>1.8588004700102578E-2</v>
      </c>
      <c r="DJ118">
        <f>ABS(Sheet1!DJ118-Sheet1!$DR118)</f>
        <v>1.8588004700102578E-2</v>
      </c>
      <c r="DK118">
        <f>ABS(Sheet1!DK118-Sheet1!$DR118)</f>
        <v>1.8588004700102578E-2</v>
      </c>
      <c r="DL118">
        <f>ABS(Sheet1!DL118-Sheet1!$DR118)</f>
        <v>1.8588004700102578E-2</v>
      </c>
      <c r="DM118">
        <f>ABS(Sheet1!DM118-Sheet1!$DR118)</f>
        <v>1.8588004700102578E-2</v>
      </c>
      <c r="DN118">
        <f>ABS(Sheet1!DN118-Sheet1!$DR118)</f>
        <v>1.8588004700102578E-2</v>
      </c>
      <c r="DO118">
        <f>ABS(Sheet1!DO118-Sheet1!$DR118)</f>
        <v>1.8588004700102578E-2</v>
      </c>
      <c r="DP118">
        <f>ABS(Sheet1!DP118-Sheet1!$DR118)</f>
        <v>1.8588004700102578E-2</v>
      </c>
      <c r="DQ118">
        <f>ABS(Sheet1!DQ118-Sheet1!$DR118)</f>
        <v>1.8588004700102578E-2</v>
      </c>
    </row>
    <row r="119" spans="1:133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ABS(Sheet1!CT119-Sheet1!$DR119)</f>
        <v>8.3084035401217338E-2</v>
      </c>
      <c r="CU119">
        <f>ABS(Sheet1!CU119-Sheet1!$DR119)</f>
        <v>7.8384772675628211E-2</v>
      </c>
      <c r="CV119">
        <f>ABS(Sheet1!CV119-Sheet1!$DR119)</f>
        <v>8.0879321279312466E-2</v>
      </c>
      <c r="CW119">
        <f>ABS(Sheet1!CW119-Sheet1!$DR119)</f>
        <v>8.1296877026883818E-2</v>
      </c>
      <c r="CX119">
        <f>ABS(Sheet1!CX119-Sheet1!$DR119)</f>
        <v>8.2527799944251801E-2</v>
      </c>
      <c r="CY119">
        <f>ABS(Sheet1!CY119-Sheet1!$DR119)</f>
        <v>8.7288197401877599E-2</v>
      </c>
      <c r="CZ119">
        <f>ABS(Sheet1!CZ119-Sheet1!$DR119)</f>
        <v>9.2117423467134363E-2</v>
      </c>
      <c r="DA119">
        <f>ABS(Sheet1!DA119-Sheet1!$DR119)</f>
        <v>9.1929637589039326E-2</v>
      </c>
      <c r="DB119">
        <f>ABS(Sheet1!DB119-Sheet1!$DR119)</f>
        <v>8.7411150175602803E-2</v>
      </c>
      <c r="DC119">
        <f>ABS(Sheet1!DC119-Sheet1!$DR119)</f>
        <v>7.9392231867444818E-2</v>
      </c>
      <c r="DD119">
        <f>ABS(Sheet1!DD119-Sheet1!$DR119)</f>
        <v>7.9392231867444818E-2</v>
      </c>
      <c r="DE119">
        <f>ABS(Sheet1!DE119-Sheet1!$DR119)</f>
        <v>7.9392231867444651E-2</v>
      </c>
      <c r="DF119">
        <f>ABS(Sheet1!DF119-Sheet1!$DR119)</f>
        <v>3.1296137287355807E-2</v>
      </c>
      <c r="DG119">
        <f>ABS(Sheet1!DG119-Sheet1!$DR119)</f>
        <v>3.1296137287355807E-2</v>
      </c>
      <c r="DH119">
        <f>ABS(Sheet1!DH119-Sheet1!$DR119)</f>
        <v>3.1296137287355807E-2</v>
      </c>
      <c r="DI119">
        <f>ABS(Sheet1!DI119-Sheet1!$DR119)</f>
        <v>3.1296137287355807E-2</v>
      </c>
      <c r="DJ119">
        <f>ABS(Sheet1!DJ119-Sheet1!$DR119)</f>
        <v>3.1296137287355807E-2</v>
      </c>
      <c r="DK119">
        <f>ABS(Sheet1!DK119-Sheet1!$DR119)</f>
        <v>3.1296137287355807E-2</v>
      </c>
      <c r="DL119">
        <f>ABS(Sheet1!DL119-Sheet1!$DR119)</f>
        <v>3.1296137287355807E-2</v>
      </c>
      <c r="DM119">
        <f>ABS(Sheet1!DM119-Sheet1!$DR119)</f>
        <v>3.1296137287355807E-2</v>
      </c>
      <c r="DN119">
        <f>ABS(Sheet1!DN119-Sheet1!$DR119)</f>
        <v>3.1296137287355807E-2</v>
      </c>
      <c r="DO119">
        <f>ABS(Sheet1!DO119-Sheet1!$DR119)</f>
        <v>3.1296137287355807E-2</v>
      </c>
      <c r="DP119">
        <f>ABS(Sheet1!DP119-Sheet1!$DR119)</f>
        <v>3.1296137287355807E-2</v>
      </c>
      <c r="DQ119">
        <f>ABS(Sheet1!DQ119-Sheet1!$DR119)</f>
        <v>3.1296137287355752E-2</v>
      </c>
    </row>
    <row r="120" spans="1:133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ABS(Sheet1!CT120-Sheet1!$DR120)</f>
        <v>7.4566841716284749E-2</v>
      </c>
      <c r="CU120">
        <f>ABS(Sheet1!CU120-Sheet1!$DR120)</f>
        <v>6.9935608808766148E-2</v>
      </c>
      <c r="CV120">
        <f>ABS(Sheet1!CV120-Sheet1!$DR120)</f>
        <v>7.2345571015777876E-2</v>
      </c>
      <c r="CW120">
        <f>ABS(Sheet1!CW120-Sheet1!$DR120)</f>
        <v>7.2986578808048208E-2</v>
      </c>
      <c r="CX120">
        <f>ABS(Sheet1!CX120-Sheet1!$DR120)</f>
        <v>7.4138652811057248E-2</v>
      </c>
      <c r="CY120">
        <f>ABS(Sheet1!CY120-Sheet1!$DR120)</f>
        <v>7.9928895953098822E-2</v>
      </c>
      <c r="CZ120">
        <f>ABS(Sheet1!CZ120-Sheet1!$DR120)</f>
        <v>8.3246960005293802E-2</v>
      </c>
      <c r="DA120">
        <f>ABS(Sheet1!DA120-Sheet1!$DR120)</f>
        <v>8.2829203330090528E-2</v>
      </c>
      <c r="DB120">
        <f>ABS(Sheet1!DB120-Sheet1!$DR120)</f>
        <v>7.9588798263334426E-2</v>
      </c>
      <c r="DC120">
        <f>ABS(Sheet1!DC120-Sheet1!$DR120)</f>
        <v>7.4308125024420912E-2</v>
      </c>
      <c r="DD120">
        <f>ABS(Sheet1!DD120-Sheet1!$DR120)</f>
        <v>7.5415036216427866E-2</v>
      </c>
      <c r="DE120">
        <f>ABS(Sheet1!DE120-Sheet1!$DR120)</f>
        <v>7.5415036216427755E-2</v>
      </c>
      <c r="DF120">
        <f>ABS(Sheet1!DF120-Sheet1!$DR120)</f>
        <v>3.0083724836243164E-2</v>
      </c>
      <c r="DG120">
        <f>ABS(Sheet1!DG120-Sheet1!$DR120)</f>
        <v>3.0083724836243164E-2</v>
      </c>
      <c r="DH120">
        <f>ABS(Sheet1!DH120-Sheet1!$DR120)</f>
        <v>3.0083724836243164E-2</v>
      </c>
      <c r="DI120">
        <f>ABS(Sheet1!DI120-Sheet1!$DR120)</f>
        <v>3.0083724836243164E-2</v>
      </c>
      <c r="DJ120">
        <f>ABS(Sheet1!DJ120-Sheet1!$DR120)</f>
        <v>3.0083724836243164E-2</v>
      </c>
      <c r="DK120">
        <f>ABS(Sheet1!DK120-Sheet1!$DR120)</f>
        <v>3.0083724836243164E-2</v>
      </c>
      <c r="DL120">
        <f>ABS(Sheet1!DL120-Sheet1!$DR120)</f>
        <v>3.0083724836243164E-2</v>
      </c>
      <c r="DM120">
        <f>ABS(Sheet1!DM120-Sheet1!$DR120)</f>
        <v>3.0083724836243164E-2</v>
      </c>
      <c r="DN120">
        <f>ABS(Sheet1!DN120-Sheet1!$DR120)</f>
        <v>3.0083724836243164E-2</v>
      </c>
      <c r="DO120">
        <f>ABS(Sheet1!DO120-Sheet1!$DR120)</f>
        <v>3.0083724836243164E-2</v>
      </c>
      <c r="DP120">
        <f>ABS(Sheet1!DP120-Sheet1!$DR120)</f>
        <v>3.0083724836243164E-2</v>
      </c>
      <c r="DQ120">
        <f>ABS(Sheet1!DQ120-Sheet1!$DR120)</f>
        <v>3.0083724836243164E-2</v>
      </c>
    </row>
    <row r="121" spans="1:133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ABS(Sheet1!CT121-Sheet1!$DR121)</f>
        <v>6.397900698029757E-2</v>
      </c>
      <c r="CU121">
        <f>ABS(Sheet1!CU121-Sheet1!$DR121)</f>
        <v>5.9362269293754044E-2</v>
      </c>
      <c r="CV121">
        <f>ABS(Sheet1!CV121-Sheet1!$DR121)</f>
        <v>6.1665228142108564E-2</v>
      </c>
      <c r="CW121">
        <f>ABS(Sheet1!CW121-Sheet1!$DR121)</f>
        <v>6.2432175834800818E-2</v>
      </c>
      <c r="CX121">
        <f>ABS(Sheet1!CX121-Sheet1!$DR121)</f>
        <v>6.3511457798227755E-2</v>
      </c>
      <c r="CY121">
        <f>ABS(Sheet1!CY121-Sheet1!$DR121)</f>
        <v>6.912776697612194E-2</v>
      </c>
      <c r="CZ121">
        <f>ABS(Sheet1!CZ121-Sheet1!$DR121)</f>
        <v>7.1795007908585229E-2</v>
      </c>
      <c r="DA121">
        <f>ABS(Sheet1!DA121-Sheet1!$DR121)</f>
        <v>7.0701632442438933E-2</v>
      </c>
      <c r="DB121">
        <f>ABS(Sheet1!DB121-Sheet1!$DR121)</f>
        <v>6.4107087831639709E-2</v>
      </c>
      <c r="DC121">
        <f>ABS(Sheet1!DC121-Sheet1!$DR121)</f>
        <v>6.0310631243004453E-2</v>
      </c>
      <c r="DD121">
        <f>ABS(Sheet1!DD121-Sheet1!$DR121)</f>
        <v>6.0483433393958896E-2</v>
      </c>
      <c r="DE121">
        <f>ABS(Sheet1!DE121-Sheet1!$DR121)</f>
        <v>6.2150555212985736E-2</v>
      </c>
      <c r="DF121">
        <f>ABS(Sheet1!DF121-Sheet1!$DR121)</f>
        <v>1.8636572625130521E-2</v>
      </c>
      <c r="DG121">
        <f>ABS(Sheet1!DG121-Sheet1!$DR121)</f>
        <v>1.8636572625130521E-2</v>
      </c>
      <c r="DH121">
        <f>ABS(Sheet1!DH121-Sheet1!$DR121)</f>
        <v>1.8636572625130521E-2</v>
      </c>
      <c r="DI121">
        <f>ABS(Sheet1!DI121-Sheet1!$DR121)</f>
        <v>1.8636572625130521E-2</v>
      </c>
      <c r="DJ121">
        <f>ABS(Sheet1!DJ121-Sheet1!$DR121)</f>
        <v>1.8636572625130521E-2</v>
      </c>
      <c r="DK121">
        <f>ABS(Sheet1!DK121-Sheet1!$DR121)</f>
        <v>1.8636572625130521E-2</v>
      </c>
      <c r="DL121">
        <f>ABS(Sheet1!DL121-Sheet1!$DR121)</f>
        <v>1.8636572625130521E-2</v>
      </c>
      <c r="DM121">
        <f>ABS(Sheet1!DM121-Sheet1!$DR121)</f>
        <v>1.8636572625130521E-2</v>
      </c>
      <c r="DN121">
        <f>ABS(Sheet1!DN121-Sheet1!$DR121)</f>
        <v>1.8636572625130521E-2</v>
      </c>
      <c r="DO121">
        <f>ABS(Sheet1!DO121-Sheet1!$DR121)</f>
        <v>1.8636572625130521E-2</v>
      </c>
      <c r="DP121">
        <f>ABS(Sheet1!DP121-Sheet1!$DR121)</f>
        <v>1.8636572625130521E-2</v>
      </c>
      <c r="DQ121">
        <f>ABS(Sheet1!DQ121-Sheet1!$DR121)</f>
        <v>1.8636572625130521E-2</v>
      </c>
    </row>
    <row r="122" spans="1:133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>
        <f>ABS(Sheet1!DF122-Sheet1!$ED122)</f>
        <v>3.3241016759460507E-2</v>
      </c>
      <c r="DG122">
        <f>ABS(Sheet1!DG122-Sheet1!$ED122)</f>
        <v>3.3241016759460507E-2</v>
      </c>
      <c r="DH122">
        <f>ABS(Sheet1!DH122-Sheet1!$ED122)</f>
        <v>3.3241016759460507E-2</v>
      </c>
      <c r="DI122">
        <f>ABS(Sheet1!DI122-Sheet1!$ED122)</f>
        <v>3.3241016759460507E-2</v>
      </c>
      <c r="DJ122">
        <f>ABS(Sheet1!DJ122-Sheet1!$ED122)</f>
        <v>3.3241016759460507E-2</v>
      </c>
      <c r="DK122">
        <f>ABS(Sheet1!DK122-Sheet1!$ED122)</f>
        <v>3.3241016759460507E-2</v>
      </c>
      <c r="DL122">
        <f>ABS(Sheet1!DL122-Sheet1!$ED122)</f>
        <v>3.3241016759460507E-2</v>
      </c>
      <c r="DM122">
        <f>ABS(Sheet1!DM122-Sheet1!$ED122)</f>
        <v>3.3241016759460507E-2</v>
      </c>
      <c r="DN122">
        <f>ABS(Sheet1!DN122-Sheet1!$ED122)</f>
        <v>3.3241016759460507E-2</v>
      </c>
      <c r="DO122">
        <f>ABS(Sheet1!DO122-Sheet1!$ED122)</f>
        <v>3.3241016759460507E-2</v>
      </c>
      <c r="DP122">
        <f>ABS(Sheet1!DP122-Sheet1!$ED122)</f>
        <v>3.3241016759460507E-2</v>
      </c>
      <c r="DQ122">
        <f>ABS(Sheet1!DQ122-Sheet1!$ED122)</f>
        <v>3.3241016759460562E-2</v>
      </c>
      <c r="DR122">
        <f>ABS(Sheet1!DR122-Sheet1!$ED122)</f>
        <v>7.4648971461473423E-3</v>
      </c>
      <c r="DS122">
        <f>ABS(Sheet1!DS122-Sheet1!$ED122)</f>
        <v>7.4648971461473423E-3</v>
      </c>
      <c r="DT122">
        <f>ABS(Sheet1!DT122-Sheet1!$ED122)</f>
        <v>7.4648971461473423E-3</v>
      </c>
      <c r="DU122">
        <f>ABS(Sheet1!DU122-Sheet1!$ED122)</f>
        <v>7.4648971461473423E-3</v>
      </c>
      <c r="DV122">
        <f>ABS(Sheet1!DV122-Sheet1!$ED122)</f>
        <v>7.4648971461473423E-3</v>
      </c>
      <c r="DW122">
        <f>ABS(Sheet1!DW122-Sheet1!$ED122)</f>
        <v>7.4648971461473423E-3</v>
      </c>
      <c r="DX122">
        <f>ABS(Sheet1!DX122-Sheet1!$ED122)</f>
        <v>7.4648971461473423E-3</v>
      </c>
      <c r="DY122">
        <f>ABS(Sheet1!DY122-Sheet1!$ED122)</f>
        <v>7.4648971461473423E-3</v>
      </c>
      <c r="DZ122">
        <f>ABS(Sheet1!DZ122-Sheet1!$ED122)</f>
        <v>7.4648971461473423E-3</v>
      </c>
      <c r="EA122">
        <f>ABS(Sheet1!EA122-Sheet1!$ED122)</f>
        <v>7.4648971461473423E-3</v>
      </c>
      <c r="EB122">
        <f>ABS(Sheet1!EB122-Sheet1!$ED122)</f>
        <v>7.4648971461473423E-3</v>
      </c>
      <c r="EC122">
        <f>ABS(Sheet1!EC122-Sheet1!$ED122)</f>
        <v>7.4648971461472313E-3</v>
      </c>
    </row>
    <row r="123" spans="1:133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>
        <f>ABS(Sheet1!DF123-Sheet1!$ED123)</f>
        <v>2.9704672549835665E-2</v>
      </c>
      <c r="DG123">
        <f>ABS(Sheet1!DG123-Sheet1!$ED123)</f>
        <v>2.8769474601276213E-2</v>
      </c>
      <c r="DH123">
        <f>ABS(Sheet1!DH123-Sheet1!$ED123)</f>
        <v>2.8769474601276213E-2</v>
      </c>
      <c r="DI123">
        <f>ABS(Sheet1!DI123-Sheet1!$ED123)</f>
        <v>2.8769474601276213E-2</v>
      </c>
      <c r="DJ123">
        <f>ABS(Sheet1!DJ123-Sheet1!$ED123)</f>
        <v>2.8769474601276213E-2</v>
      </c>
      <c r="DK123">
        <f>ABS(Sheet1!DK123-Sheet1!$ED123)</f>
        <v>2.8769474601276213E-2</v>
      </c>
      <c r="DL123">
        <f>ABS(Sheet1!DL123-Sheet1!$ED123)</f>
        <v>2.8769474601276213E-2</v>
      </c>
      <c r="DM123">
        <f>ABS(Sheet1!DM123-Sheet1!$ED123)</f>
        <v>2.8769474601276213E-2</v>
      </c>
      <c r="DN123">
        <f>ABS(Sheet1!DN123-Sheet1!$ED123)</f>
        <v>2.8769474601276213E-2</v>
      </c>
      <c r="DO123">
        <f>ABS(Sheet1!DO123-Sheet1!$ED123)</f>
        <v>2.8769474601276213E-2</v>
      </c>
      <c r="DP123">
        <f>ABS(Sheet1!DP123-Sheet1!$ED123)</f>
        <v>2.8769474601276213E-2</v>
      </c>
      <c r="DQ123">
        <f>ABS(Sheet1!DQ123-Sheet1!$ED123)</f>
        <v>2.8769474601276213E-2</v>
      </c>
      <c r="DR123">
        <f>ABS(Sheet1!DR123-Sheet1!$ED123)</f>
        <v>4.4562359466546186E-3</v>
      </c>
      <c r="DS123">
        <f>ABS(Sheet1!DS123-Sheet1!$ED123)</f>
        <v>4.4562359466546186E-3</v>
      </c>
      <c r="DT123">
        <f>ABS(Sheet1!DT123-Sheet1!$ED123)</f>
        <v>4.4562359466546186E-3</v>
      </c>
      <c r="DU123">
        <f>ABS(Sheet1!DU123-Sheet1!$ED123)</f>
        <v>4.4562359466546186E-3</v>
      </c>
      <c r="DV123">
        <f>ABS(Sheet1!DV123-Sheet1!$ED123)</f>
        <v>4.4562359466546186E-3</v>
      </c>
      <c r="DW123">
        <f>ABS(Sheet1!DW123-Sheet1!$ED123)</f>
        <v>4.4562359466546186E-3</v>
      </c>
      <c r="DX123">
        <f>ABS(Sheet1!DX123-Sheet1!$ED123)</f>
        <v>4.4562359466546186E-3</v>
      </c>
      <c r="DY123">
        <f>ABS(Sheet1!DY123-Sheet1!$ED123)</f>
        <v>4.4562359466546186E-3</v>
      </c>
      <c r="DZ123">
        <f>ABS(Sheet1!DZ123-Sheet1!$ED123)</f>
        <v>4.4562359466546186E-3</v>
      </c>
      <c r="EA123">
        <f>ABS(Sheet1!EA123-Sheet1!$ED123)</f>
        <v>4.4562359466546186E-3</v>
      </c>
      <c r="EB123">
        <f>ABS(Sheet1!EB123-Sheet1!$ED123)</f>
        <v>4.4562359466546186E-3</v>
      </c>
      <c r="EC123">
        <f>ABS(Sheet1!EC123-Sheet1!$ED123)</f>
        <v>4.4562359466546742E-3</v>
      </c>
    </row>
    <row r="124" spans="1:133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>
        <f>ABS(Sheet1!DF124-Sheet1!$ED124)</f>
        <v>4.27482592518591E-3</v>
      </c>
      <c r="DG124">
        <f>ABS(Sheet1!DG124-Sheet1!$ED124)</f>
        <v>2.6920597376229871E-3</v>
      </c>
      <c r="DH124">
        <f>ABS(Sheet1!DH124-Sheet1!$ED124)</f>
        <v>5.1757571548915471E-3</v>
      </c>
      <c r="DI124">
        <f>ABS(Sheet1!DI124-Sheet1!$ED124)</f>
        <v>5.1757571548915471E-3</v>
      </c>
      <c r="DJ124">
        <f>ABS(Sheet1!DJ124-Sheet1!$ED124)</f>
        <v>5.1757571548915471E-3</v>
      </c>
      <c r="DK124">
        <f>ABS(Sheet1!DK124-Sheet1!$ED124)</f>
        <v>5.1757571548915471E-3</v>
      </c>
      <c r="DL124">
        <f>ABS(Sheet1!DL124-Sheet1!$ED124)</f>
        <v>5.1757571548915471E-3</v>
      </c>
      <c r="DM124">
        <f>ABS(Sheet1!DM124-Sheet1!$ED124)</f>
        <v>5.1757571548915471E-3</v>
      </c>
      <c r="DN124">
        <f>ABS(Sheet1!DN124-Sheet1!$ED124)</f>
        <v>5.1757571548915471E-3</v>
      </c>
      <c r="DO124">
        <f>ABS(Sheet1!DO124-Sheet1!$ED124)</f>
        <v>5.1757571548915471E-3</v>
      </c>
      <c r="DP124">
        <f>ABS(Sheet1!DP124-Sheet1!$ED124)</f>
        <v>5.1757571548915471E-3</v>
      </c>
      <c r="DQ124">
        <f>ABS(Sheet1!DQ124-Sheet1!$ED124)</f>
        <v>5.1757571548915471E-3</v>
      </c>
      <c r="DR124">
        <f>ABS(Sheet1!DR124-Sheet1!$ED124)</f>
        <v>1.9879936557986866E-2</v>
      </c>
      <c r="DS124">
        <f>ABS(Sheet1!DS124-Sheet1!$ED124)</f>
        <v>1.9879936557986866E-2</v>
      </c>
      <c r="DT124">
        <f>ABS(Sheet1!DT124-Sheet1!$ED124)</f>
        <v>1.9879936557986866E-2</v>
      </c>
      <c r="DU124">
        <f>ABS(Sheet1!DU124-Sheet1!$ED124)</f>
        <v>1.9879936557986866E-2</v>
      </c>
      <c r="DV124">
        <f>ABS(Sheet1!DV124-Sheet1!$ED124)</f>
        <v>1.9879936557986866E-2</v>
      </c>
      <c r="DW124">
        <f>ABS(Sheet1!DW124-Sheet1!$ED124)</f>
        <v>1.9879936557986866E-2</v>
      </c>
      <c r="DX124">
        <f>ABS(Sheet1!DX124-Sheet1!$ED124)</f>
        <v>1.9879936557986866E-2</v>
      </c>
      <c r="DY124">
        <f>ABS(Sheet1!DY124-Sheet1!$ED124)</f>
        <v>1.9879936557986866E-2</v>
      </c>
      <c r="DZ124">
        <f>ABS(Sheet1!DZ124-Sheet1!$ED124)</f>
        <v>1.9879936557986866E-2</v>
      </c>
      <c r="EA124">
        <f>ABS(Sheet1!EA124-Sheet1!$ED124)</f>
        <v>1.9879936557986866E-2</v>
      </c>
      <c r="EB124">
        <f>ABS(Sheet1!EB124-Sheet1!$ED124)</f>
        <v>1.9879936557986866E-2</v>
      </c>
      <c r="EC124">
        <f>ABS(Sheet1!EC124-Sheet1!$ED124)</f>
        <v>1.9879936557986755E-2</v>
      </c>
    </row>
    <row r="125" spans="1:133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>
        <f>ABS(Sheet1!DF125-Sheet1!$ED125)</f>
        <v>1.763998256250715E-2</v>
      </c>
      <c r="DG125">
        <f>ABS(Sheet1!DG125-Sheet1!$ED125)</f>
        <v>1.9368038697264833E-2</v>
      </c>
      <c r="DH125">
        <f>ABS(Sheet1!DH125-Sheet1!$ED125)</f>
        <v>2.1304774421493644E-2</v>
      </c>
      <c r="DI125">
        <f>ABS(Sheet1!DI125-Sheet1!$ED125)</f>
        <v>1.9193693401189205E-2</v>
      </c>
      <c r="DJ125">
        <f>ABS(Sheet1!DJ125-Sheet1!$ED125)</f>
        <v>1.9193693401189205E-2</v>
      </c>
      <c r="DK125">
        <f>ABS(Sheet1!DK125-Sheet1!$ED125)</f>
        <v>1.9193693401189205E-2</v>
      </c>
      <c r="DL125">
        <f>ABS(Sheet1!DL125-Sheet1!$ED125)</f>
        <v>1.9193693401189205E-2</v>
      </c>
      <c r="DM125">
        <f>ABS(Sheet1!DM125-Sheet1!$ED125)</f>
        <v>1.9193693401189205E-2</v>
      </c>
      <c r="DN125">
        <f>ABS(Sheet1!DN125-Sheet1!$ED125)</f>
        <v>1.9193693401189205E-2</v>
      </c>
      <c r="DO125">
        <f>ABS(Sheet1!DO125-Sheet1!$ED125)</f>
        <v>1.9193693401189205E-2</v>
      </c>
      <c r="DP125">
        <f>ABS(Sheet1!DP125-Sheet1!$ED125)</f>
        <v>1.9193693401189205E-2</v>
      </c>
      <c r="DQ125">
        <f>ABS(Sheet1!DQ125-Sheet1!$ED125)</f>
        <v>1.9193693401189205E-2</v>
      </c>
      <c r="DR125">
        <f>ABS(Sheet1!DR125-Sheet1!$ED125)</f>
        <v>8.0259664688159815E-3</v>
      </c>
      <c r="DS125">
        <f>ABS(Sheet1!DS125-Sheet1!$ED125)</f>
        <v>8.0259664688159815E-3</v>
      </c>
      <c r="DT125">
        <f>ABS(Sheet1!DT125-Sheet1!$ED125)</f>
        <v>8.0259664688159815E-3</v>
      </c>
      <c r="DU125">
        <f>ABS(Sheet1!DU125-Sheet1!$ED125)</f>
        <v>8.0259664688159815E-3</v>
      </c>
      <c r="DV125">
        <f>ABS(Sheet1!DV125-Sheet1!$ED125)</f>
        <v>8.0259664688159815E-3</v>
      </c>
      <c r="DW125">
        <f>ABS(Sheet1!DW125-Sheet1!$ED125)</f>
        <v>8.0259664688159815E-3</v>
      </c>
      <c r="DX125">
        <f>ABS(Sheet1!DX125-Sheet1!$ED125)</f>
        <v>8.0259664688159815E-3</v>
      </c>
      <c r="DY125">
        <f>ABS(Sheet1!DY125-Sheet1!$ED125)</f>
        <v>8.0259664688159815E-3</v>
      </c>
      <c r="DZ125">
        <f>ABS(Sheet1!DZ125-Sheet1!$ED125)</f>
        <v>8.0259664688159815E-3</v>
      </c>
      <c r="EA125">
        <f>ABS(Sheet1!EA125-Sheet1!$ED125)</f>
        <v>8.0259664688159815E-3</v>
      </c>
      <c r="EB125">
        <f>ABS(Sheet1!EB125-Sheet1!$ED125)</f>
        <v>8.0259664688159815E-3</v>
      </c>
      <c r="EC125">
        <f>ABS(Sheet1!EC125-Sheet1!$ED125)</f>
        <v>8.0259664688160925E-3</v>
      </c>
    </row>
    <row r="126" spans="1:133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>
        <f>ABS(Sheet1!DF126-Sheet1!$ED126)</f>
        <v>7.9770314893247152E-3</v>
      </c>
      <c r="DG126">
        <f>ABS(Sheet1!DG126-Sheet1!$ED126)</f>
        <v>8.7811379925090138E-3</v>
      </c>
      <c r="DH126">
        <f>ABS(Sheet1!DH126-Sheet1!$ED126)</f>
        <v>7.8309031568721821E-3</v>
      </c>
      <c r="DI126">
        <f>ABS(Sheet1!DI126-Sheet1!$ED126)</f>
        <v>9.2482382779688899E-3</v>
      </c>
      <c r="DJ126">
        <f>ABS(Sheet1!DJ126-Sheet1!$ED126)</f>
        <v>1.1421286333228642E-2</v>
      </c>
      <c r="DK126">
        <f>ABS(Sheet1!DK126-Sheet1!$ED126)</f>
        <v>1.1421286333228642E-2</v>
      </c>
      <c r="DL126">
        <f>ABS(Sheet1!DL126-Sheet1!$ED126)</f>
        <v>1.1421286333228642E-2</v>
      </c>
      <c r="DM126">
        <f>ABS(Sheet1!DM126-Sheet1!$ED126)</f>
        <v>1.1421286333228642E-2</v>
      </c>
      <c r="DN126">
        <f>ABS(Sheet1!DN126-Sheet1!$ED126)</f>
        <v>1.1421286333228642E-2</v>
      </c>
      <c r="DO126">
        <f>ABS(Sheet1!DO126-Sheet1!$ED126)</f>
        <v>1.1421286333228642E-2</v>
      </c>
      <c r="DP126">
        <f>ABS(Sheet1!DP126-Sheet1!$ED126)</f>
        <v>1.1421286333228642E-2</v>
      </c>
      <c r="DQ126">
        <f>ABS(Sheet1!DQ126-Sheet1!$ED126)</f>
        <v>1.1421286333228697E-2</v>
      </c>
      <c r="DR126">
        <f>ABS(Sheet1!DR126-Sheet1!$ED126)</f>
        <v>3.7497432826051336E-2</v>
      </c>
      <c r="DS126">
        <f>ABS(Sheet1!DS126-Sheet1!$ED126)</f>
        <v>3.7497432826051336E-2</v>
      </c>
      <c r="DT126">
        <f>ABS(Sheet1!DT126-Sheet1!$ED126)</f>
        <v>3.7497432826051336E-2</v>
      </c>
      <c r="DU126">
        <f>ABS(Sheet1!DU126-Sheet1!$ED126)</f>
        <v>3.7497432826051336E-2</v>
      </c>
      <c r="DV126">
        <f>ABS(Sheet1!DV126-Sheet1!$ED126)</f>
        <v>3.7497432826051336E-2</v>
      </c>
      <c r="DW126">
        <f>ABS(Sheet1!DW126-Sheet1!$ED126)</f>
        <v>3.7497432826051336E-2</v>
      </c>
      <c r="DX126">
        <f>ABS(Sheet1!DX126-Sheet1!$ED126)</f>
        <v>3.7497432826051336E-2</v>
      </c>
      <c r="DY126">
        <f>ABS(Sheet1!DY126-Sheet1!$ED126)</f>
        <v>3.7497432826051336E-2</v>
      </c>
      <c r="DZ126">
        <f>ABS(Sheet1!DZ126-Sheet1!$ED126)</f>
        <v>3.7497432826051336E-2</v>
      </c>
      <c r="EA126">
        <f>ABS(Sheet1!EA126-Sheet1!$ED126)</f>
        <v>3.7497432826051336E-2</v>
      </c>
      <c r="EB126">
        <f>ABS(Sheet1!EB126-Sheet1!$ED126)</f>
        <v>3.7497432826051336E-2</v>
      </c>
      <c r="EC126">
        <f>ABS(Sheet1!EC126-Sheet1!$ED126)</f>
        <v>3.7497432826051336E-2</v>
      </c>
    </row>
    <row r="127" spans="1:133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>
        <f>ABS(Sheet1!DF127-Sheet1!$ED127)</f>
        <v>9.7193289964581098E-4</v>
      </c>
      <c r="DG127">
        <f>ABS(Sheet1!DG127-Sheet1!$ED127)</f>
        <v>7.6780579346796829E-4</v>
      </c>
      <c r="DH127">
        <f>ABS(Sheet1!DH127-Sheet1!$ED127)</f>
        <v>2.8419760624271984E-3</v>
      </c>
      <c r="DI127">
        <f>ABS(Sheet1!DI127-Sheet1!$ED127)</f>
        <v>1.4669259357505959E-3</v>
      </c>
      <c r="DJ127">
        <f>ABS(Sheet1!DJ127-Sheet1!$ED127)</f>
        <v>2.4038261074610379E-4</v>
      </c>
      <c r="DK127">
        <f>ABS(Sheet1!DK127-Sheet1!$ED127)</f>
        <v>1.6776842368402267E-3</v>
      </c>
      <c r="DL127">
        <f>ABS(Sheet1!DL127-Sheet1!$ED127)</f>
        <v>1.6776842368402267E-3</v>
      </c>
      <c r="DM127">
        <f>ABS(Sheet1!DM127-Sheet1!$ED127)</f>
        <v>1.6776842368402267E-3</v>
      </c>
      <c r="DN127">
        <f>ABS(Sheet1!DN127-Sheet1!$ED127)</f>
        <v>1.6776842368402267E-3</v>
      </c>
      <c r="DO127">
        <f>ABS(Sheet1!DO127-Sheet1!$ED127)</f>
        <v>1.6776842368402267E-3</v>
      </c>
      <c r="DP127">
        <f>ABS(Sheet1!DP127-Sheet1!$ED127)</f>
        <v>1.6776842368402267E-3</v>
      </c>
      <c r="DQ127">
        <f>ABS(Sheet1!DQ127-Sheet1!$ED127)</f>
        <v>1.6776842368402267E-3</v>
      </c>
      <c r="DR127">
        <f>ABS(Sheet1!DR127-Sheet1!$ED127)</f>
        <v>2.3428757319698734E-2</v>
      </c>
      <c r="DS127">
        <f>ABS(Sheet1!DS127-Sheet1!$ED127)</f>
        <v>2.3428757319698734E-2</v>
      </c>
      <c r="DT127">
        <f>ABS(Sheet1!DT127-Sheet1!$ED127)</f>
        <v>2.3428757319698734E-2</v>
      </c>
      <c r="DU127">
        <f>ABS(Sheet1!DU127-Sheet1!$ED127)</f>
        <v>2.3428757319698734E-2</v>
      </c>
      <c r="DV127">
        <f>ABS(Sheet1!DV127-Sheet1!$ED127)</f>
        <v>2.3428757319698734E-2</v>
      </c>
      <c r="DW127">
        <f>ABS(Sheet1!DW127-Sheet1!$ED127)</f>
        <v>2.3428757319698734E-2</v>
      </c>
      <c r="DX127">
        <f>ABS(Sheet1!DX127-Sheet1!$ED127)</f>
        <v>2.3428757319698734E-2</v>
      </c>
      <c r="DY127">
        <f>ABS(Sheet1!DY127-Sheet1!$ED127)</f>
        <v>2.3428757319698734E-2</v>
      </c>
      <c r="DZ127">
        <f>ABS(Sheet1!DZ127-Sheet1!$ED127)</f>
        <v>2.3428757319698734E-2</v>
      </c>
      <c r="EA127">
        <f>ABS(Sheet1!EA127-Sheet1!$ED127)</f>
        <v>2.3428757319698734E-2</v>
      </c>
      <c r="EB127">
        <f>ABS(Sheet1!EB127-Sheet1!$ED127)</f>
        <v>2.3428757319698734E-2</v>
      </c>
      <c r="EC127">
        <f>ABS(Sheet1!EC127-Sheet1!$ED127)</f>
        <v>2.3428757319698734E-2</v>
      </c>
    </row>
    <row r="128" spans="1:133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>
        <f>ABS(Sheet1!DF128-Sheet1!$ED128)</f>
        <v>3.3412759599550368E-3</v>
      </c>
      <c r="DG128">
        <f>ABS(Sheet1!DG128-Sheet1!$ED128)</f>
        <v>3.162272386359799E-3</v>
      </c>
      <c r="DH128">
        <f>ABS(Sheet1!DH128-Sheet1!$ED128)</f>
        <v>1.5730502830593185E-3</v>
      </c>
      <c r="DI128">
        <f>ABS(Sheet1!DI128-Sheet1!$ED128)</f>
        <v>3.3648417638081907E-3</v>
      </c>
      <c r="DJ128">
        <f>ABS(Sheet1!DJ128-Sheet1!$ED128)</f>
        <v>4.1458543854905328E-3</v>
      </c>
      <c r="DK128">
        <f>ABS(Sheet1!DK128-Sheet1!$ED128)</f>
        <v>2.8348020392408024E-3</v>
      </c>
      <c r="DL128">
        <f>ABS(Sheet1!DL128-Sheet1!$ED128)</f>
        <v>1.6087101656410141E-3</v>
      </c>
      <c r="DM128">
        <f>ABS(Sheet1!DM128-Sheet1!$ED128)</f>
        <v>1.6087101656410141E-3</v>
      </c>
      <c r="DN128">
        <f>ABS(Sheet1!DN128-Sheet1!$ED128)</f>
        <v>1.6087101656410141E-3</v>
      </c>
      <c r="DO128">
        <f>ABS(Sheet1!DO128-Sheet1!$ED128)</f>
        <v>1.6087101656410141E-3</v>
      </c>
      <c r="DP128">
        <f>ABS(Sheet1!DP128-Sheet1!$ED128)</f>
        <v>1.6087101656410141E-3</v>
      </c>
      <c r="DQ128">
        <f>ABS(Sheet1!DQ128-Sheet1!$ED128)</f>
        <v>1.6087101656410696E-3</v>
      </c>
      <c r="DR128">
        <f>ABS(Sheet1!DR128-Sheet1!$ED128)</f>
        <v>2.6329392639740212E-2</v>
      </c>
      <c r="DS128">
        <f>ABS(Sheet1!DS128-Sheet1!$ED128)</f>
        <v>2.6329392639740212E-2</v>
      </c>
      <c r="DT128">
        <f>ABS(Sheet1!DT128-Sheet1!$ED128)</f>
        <v>2.6329392639740212E-2</v>
      </c>
      <c r="DU128">
        <f>ABS(Sheet1!DU128-Sheet1!$ED128)</f>
        <v>2.6329392639740212E-2</v>
      </c>
      <c r="DV128">
        <f>ABS(Sheet1!DV128-Sheet1!$ED128)</f>
        <v>2.6329392639740212E-2</v>
      </c>
      <c r="DW128">
        <f>ABS(Sheet1!DW128-Sheet1!$ED128)</f>
        <v>2.6329392639740212E-2</v>
      </c>
      <c r="DX128">
        <f>ABS(Sheet1!DX128-Sheet1!$ED128)</f>
        <v>2.6329392639740212E-2</v>
      </c>
      <c r="DY128">
        <f>ABS(Sheet1!DY128-Sheet1!$ED128)</f>
        <v>2.6329392639740212E-2</v>
      </c>
      <c r="DZ128">
        <f>ABS(Sheet1!DZ128-Sheet1!$ED128)</f>
        <v>2.6329392639740212E-2</v>
      </c>
      <c r="EA128">
        <f>ABS(Sheet1!EA128-Sheet1!$ED128)</f>
        <v>2.6329392639740212E-2</v>
      </c>
      <c r="EB128">
        <f>ABS(Sheet1!EB128-Sheet1!$ED128)</f>
        <v>2.6329392639740212E-2</v>
      </c>
      <c r="EC128">
        <f>ABS(Sheet1!EC128-Sheet1!$ED128)</f>
        <v>2.6329392639740212E-2</v>
      </c>
    </row>
    <row r="129" spans="1:145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>
        <f>ABS(Sheet1!DF129-Sheet1!$ED129)</f>
        <v>2.0547820817927831E-2</v>
      </c>
      <c r="DG129">
        <f>ABS(Sheet1!DG129-Sheet1!$ED129)</f>
        <v>2.0977789968177563E-2</v>
      </c>
      <c r="DH129">
        <f>ABS(Sheet1!DH129-Sheet1!$ED129)</f>
        <v>1.9423568448149187E-2</v>
      </c>
      <c r="DI129">
        <f>ABS(Sheet1!DI129-Sheet1!$ED129)</f>
        <v>2.0759874284197344E-2</v>
      </c>
      <c r="DJ129">
        <f>ABS(Sheet1!DJ129-Sheet1!$ED129)</f>
        <v>2.2492838285974925E-2</v>
      </c>
      <c r="DK129">
        <f>ABS(Sheet1!DK129-Sheet1!$ED129)</f>
        <v>2.1305108673638384E-2</v>
      </c>
      <c r="DL129">
        <f>ABS(Sheet1!DL129-Sheet1!$ED129)</f>
        <v>2.1239661144726252E-2</v>
      </c>
      <c r="DM129">
        <f>ABS(Sheet1!DM129-Sheet1!$ED129)</f>
        <v>2.1485067340036912E-2</v>
      </c>
      <c r="DN129">
        <f>ABS(Sheet1!DN129-Sheet1!$ED129)</f>
        <v>2.1485067340036912E-2</v>
      </c>
      <c r="DO129">
        <f>ABS(Sheet1!DO129-Sheet1!$ED129)</f>
        <v>2.1485067340036912E-2</v>
      </c>
      <c r="DP129">
        <f>ABS(Sheet1!DP129-Sheet1!$ED129)</f>
        <v>2.1485067340036912E-2</v>
      </c>
      <c r="DQ129">
        <f>ABS(Sheet1!DQ129-Sheet1!$ED129)</f>
        <v>2.1485067340036912E-2</v>
      </c>
      <c r="DR129">
        <f>ABS(Sheet1!DR129-Sheet1!$ED129)</f>
        <v>4.6141932546068853E-2</v>
      </c>
      <c r="DS129">
        <f>ABS(Sheet1!DS129-Sheet1!$ED129)</f>
        <v>4.6141932546068853E-2</v>
      </c>
      <c r="DT129">
        <f>ABS(Sheet1!DT129-Sheet1!$ED129)</f>
        <v>4.6141932546068853E-2</v>
      </c>
      <c r="DU129">
        <f>ABS(Sheet1!DU129-Sheet1!$ED129)</f>
        <v>4.6141932546068853E-2</v>
      </c>
      <c r="DV129">
        <f>ABS(Sheet1!DV129-Sheet1!$ED129)</f>
        <v>4.6141932546068853E-2</v>
      </c>
      <c r="DW129">
        <f>ABS(Sheet1!DW129-Sheet1!$ED129)</f>
        <v>4.6141932546068853E-2</v>
      </c>
      <c r="DX129">
        <f>ABS(Sheet1!DX129-Sheet1!$ED129)</f>
        <v>4.6141932546068853E-2</v>
      </c>
      <c r="DY129">
        <f>ABS(Sheet1!DY129-Sheet1!$ED129)</f>
        <v>4.6141932546068853E-2</v>
      </c>
      <c r="DZ129">
        <f>ABS(Sheet1!DZ129-Sheet1!$ED129)</f>
        <v>4.6141932546068853E-2</v>
      </c>
      <c r="EA129">
        <f>ABS(Sheet1!EA129-Sheet1!$ED129)</f>
        <v>4.6141932546068853E-2</v>
      </c>
      <c r="EB129">
        <f>ABS(Sheet1!EB129-Sheet1!$ED129)</f>
        <v>4.6141932546068853E-2</v>
      </c>
      <c r="EC129">
        <f>ABS(Sheet1!EC129-Sheet1!$ED129)</f>
        <v>4.6141932546068798E-2</v>
      </c>
    </row>
    <row r="130" spans="1:145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>
        <f>ABS(Sheet1!DF130-Sheet1!$ED130)</f>
        <v>1.3905508700593705E-2</v>
      </c>
      <c r="DG130">
        <f>ABS(Sheet1!DG130-Sheet1!$ED130)</f>
        <v>1.3770171167086231E-2</v>
      </c>
      <c r="DH130">
        <f>ABS(Sheet1!DH130-Sheet1!$ED130)</f>
        <v>1.548529911134594E-2</v>
      </c>
      <c r="DI130">
        <f>ABS(Sheet1!DI130-Sheet1!$ED130)</f>
        <v>1.4090039431717105E-2</v>
      </c>
      <c r="DJ130">
        <f>ABS(Sheet1!DJ130-Sheet1!$ED130)</f>
        <v>1.2423411782820526E-2</v>
      </c>
      <c r="DK130">
        <f>ABS(Sheet1!DK130-Sheet1!$ED130)</f>
        <v>1.4031968737817868E-2</v>
      </c>
      <c r="DL130">
        <f>ABS(Sheet1!DL130-Sheet1!$ED130)</f>
        <v>1.6673924786953787E-2</v>
      </c>
      <c r="DM130">
        <f>ABS(Sheet1!DM130-Sheet1!$ED130)</f>
        <v>1.5931379193135697E-2</v>
      </c>
      <c r="DN130">
        <f>ABS(Sheet1!DN130-Sheet1!$ED130)</f>
        <v>1.7083702924341249E-2</v>
      </c>
      <c r="DO130">
        <f>ABS(Sheet1!DO130-Sheet1!$ED130)</f>
        <v>1.7083702924341249E-2</v>
      </c>
      <c r="DP130">
        <f>ABS(Sheet1!DP130-Sheet1!$ED130)</f>
        <v>1.7083702924341249E-2</v>
      </c>
      <c r="DQ130">
        <f>ABS(Sheet1!DQ130-Sheet1!$ED130)</f>
        <v>1.7083702924341249E-2</v>
      </c>
      <c r="DR130">
        <f>ABS(Sheet1!DR130-Sheet1!$ED130)</f>
        <v>8.8276630326448169E-3</v>
      </c>
      <c r="DS130">
        <f>ABS(Sheet1!DS130-Sheet1!$ED130)</f>
        <v>8.8276630326448169E-3</v>
      </c>
      <c r="DT130">
        <f>ABS(Sheet1!DT130-Sheet1!$ED130)</f>
        <v>8.8276630326448169E-3</v>
      </c>
      <c r="DU130">
        <f>ABS(Sheet1!DU130-Sheet1!$ED130)</f>
        <v>8.8276630326448169E-3</v>
      </c>
      <c r="DV130">
        <f>ABS(Sheet1!DV130-Sheet1!$ED130)</f>
        <v>8.8276630326448169E-3</v>
      </c>
      <c r="DW130">
        <f>ABS(Sheet1!DW130-Sheet1!$ED130)</f>
        <v>8.8276630326448169E-3</v>
      </c>
      <c r="DX130">
        <f>ABS(Sheet1!DX130-Sheet1!$ED130)</f>
        <v>8.8276630326448169E-3</v>
      </c>
      <c r="DY130">
        <f>ABS(Sheet1!DY130-Sheet1!$ED130)</f>
        <v>8.8276630326448169E-3</v>
      </c>
      <c r="DZ130">
        <f>ABS(Sheet1!DZ130-Sheet1!$ED130)</f>
        <v>8.8276630326448169E-3</v>
      </c>
      <c r="EA130">
        <f>ABS(Sheet1!EA130-Sheet1!$ED130)</f>
        <v>8.8276630326448169E-3</v>
      </c>
      <c r="EB130">
        <f>ABS(Sheet1!EB130-Sheet1!$ED130)</f>
        <v>8.8276630326448169E-3</v>
      </c>
      <c r="EC130">
        <f>ABS(Sheet1!EC130-Sheet1!$ED130)</f>
        <v>8.8276630326447059E-3</v>
      </c>
    </row>
    <row r="131" spans="1:145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>
        <f>ABS(Sheet1!DF131-Sheet1!$ED131)</f>
        <v>1.194998638214323E-2</v>
      </c>
      <c r="DG131">
        <f>ABS(Sheet1!DG131-Sheet1!$ED131)</f>
        <v>1.2094495832143004E-2</v>
      </c>
      <c r="DH131">
        <f>ABS(Sheet1!DH131-Sheet1!$ED131)</f>
        <v>1.0512388872875922E-2</v>
      </c>
      <c r="DI131">
        <f>ABS(Sheet1!DI131-Sheet1!$ED131)</f>
        <v>1.1892913136347161E-2</v>
      </c>
      <c r="DJ131">
        <f>ABS(Sheet1!DJ131-Sheet1!$ED131)</f>
        <v>1.3547975286390901E-2</v>
      </c>
      <c r="DK131">
        <f>ABS(Sheet1!DK131-Sheet1!$ED131)</f>
        <v>1.2275762453050176E-2</v>
      </c>
      <c r="DL131">
        <f>ABS(Sheet1!DL131-Sheet1!$ED131)</f>
        <v>1.1291841237968669E-2</v>
      </c>
      <c r="DM131">
        <f>ABS(Sheet1!DM131-Sheet1!$ED131)</f>
        <v>1.0039496032839823E-2</v>
      </c>
      <c r="DN131">
        <f>ABS(Sheet1!DN131-Sheet1!$ED131)</f>
        <v>9.633053581901474E-3</v>
      </c>
      <c r="DO131">
        <f>ABS(Sheet1!DO131-Sheet1!$ED131)</f>
        <v>8.2097314872522364E-3</v>
      </c>
      <c r="DP131">
        <f>ABS(Sheet1!DP131-Sheet1!$ED131)</f>
        <v>8.2097314872522364E-3</v>
      </c>
      <c r="DQ131">
        <f>ABS(Sheet1!DQ131-Sheet1!$ED131)</f>
        <v>8.209731487252292E-3</v>
      </c>
      <c r="DR131">
        <f>ABS(Sheet1!DR131-Sheet1!$ED131)</f>
        <v>3.4480521541140674E-2</v>
      </c>
      <c r="DS131">
        <f>ABS(Sheet1!DS131-Sheet1!$ED131)</f>
        <v>3.4480521541140674E-2</v>
      </c>
      <c r="DT131">
        <f>ABS(Sheet1!DT131-Sheet1!$ED131)</f>
        <v>3.4480521541140674E-2</v>
      </c>
      <c r="DU131">
        <f>ABS(Sheet1!DU131-Sheet1!$ED131)</f>
        <v>3.4480521541140674E-2</v>
      </c>
      <c r="DV131">
        <f>ABS(Sheet1!DV131-Sheet1!$ED131)</f>
        <v>3.4480521541140674E-2</v>
      </c>
      <c r="DW131">
        <f>ABS(Sheet1!DW131-Sheet1!$ED131)</f>
        <v>3.4480521541140674E-2</v>
      </c>
      <c r="DX131">
        <f>ABS(Sheet1!DX131-Sheet1!$ED131)</f>
        <v>3.4480521541140674E-2</v>
      </c>
      <c r="DY131">
        <f>ABS(Sheet1!DY131-Sheet1!$ED131)</f>
        <v>3.4480521541140674E-2</v>
      </c>
      <c r="DZ131">
        <f>ABS(Sheet1!DZ131-Sheet1!$ED131)</f>
        <v>3.4480521541140674E-2</v>
      </c>
      <c r="EA131">
        <f>ABS(Sheet1!EA131-Sheet1!$ED131)</f>
        <v>3.4480521541140674E-2</v>
      </c>
      <c r="EB131">
        <f>ABS(Sheet1!EB131-Sheet1!$ED131)</f>
        <v>3.4480521541140674E-2</v>
      </c>
      <c r="EC131">
        <f>ABS(Sheet1!EC131-Sheet1!$ED131)</f>
        <v>3.4480521541140674E-2</v>
      </c>
    </row>
    <row r="132" spans="1:145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>
        <f>ABS(Sheet1!DF132-Sheet1!$ED132)</f>
        <v>1.595944617796069E-2</v>
      </c>
      <c r="DG132">
        <f>ABS(Sheet1!DG132-Sheet1!$ED132)</f>
        <v>1.6194627148819307E-2</v>
      </c>
      <c r="DH132">
        <f>ABS(Sheet1!DH132-Sheet1!$ED132)</f>
        <v>1.4623511452340532E-2</v>
      </c>
      <c r="DI132">
        <f>ABS(Sheet1!DI132-Sheet1!$ED132)</f>
        <v>1.5917790056683589E-2</v>
      </c>
      <c r="DJ132">
        <f>ABS(Sheet1!DJ132-Sheet1!$ED132)</f>
        <v>1.7732356102166447E-2</v>
      </c>
      <c r="DK132">
        <f>ABS(Sheet1!DK132-Sheet1!$ED132)</f>
        <v>1.6410673618172722E-2</v>
      </c>
      <c r="DL132">
        <f>ABS(Sheet1!DL132-Sheet1!$ED132)</f>
        <v>1.5160146933198615E-2</v>
      </c>
      <c r="DM132">
        <f>ABS(Sheet1!DM132-Sheet1!$ED132)</f>
        <v>1.5383294721671714E-2</v>
      </c>
      <c r="DN132">
        <f>ABS(Sheet1!DN132-Sheet1!$ED132)</f>
        <v>1.373915418922439E-2</v>
      </c>
      <c r="DO132">
        <f>ABS(Sheet1!DO132-Sheet1!$ED132)</f>
        <v>1.2631501968870695E-2</v>
      </c>
      <c r="DP132">
        <f>ABS(Sheet1!DP132-Sheet1!$ED132)</f>
        <v>1.3819392039658263E-2</v>
      </c>
      <c r="DQ132">
        <f>ABS(Sheet1!DQ132-Sheet1!$ED132)</f>
        <v>1.3819392039658318E-2</v>
      </c>
      <c r="DR132">
        <f>ABS(Sheet1!DR132-Sheet1!$ED132)</f>
        <v>3.9589471368235318E-2</v>
      </c>
      <c r="DS132">
        <f>ABS(Sheet1!DS132-Sheet1!$ED132)</f>
        <v>3.9589471368235318E-2</v>
      </c>
      <c r="DT132">
        <f>ABS(Sheet1!DT132-Sheet1!$ED132)</f>
        <v>3.9589471368235318E-2</v>
      </c>
      <c r="DU132">
        <f>ABS(Sheet1!DU132-Sheet1!$ED132)</f>
        <v>3.9589471368235318E-2</v>
      </c>
      <c r="DV132">
        <f>ABS(Sheet1!DV132-Sheet1!$ED132)</f>
        <v>3.9589471368235318E-2</v>
      </c>
      <c r="DW132">
        <f>ABS(Sheet1!DW132-Sheet1!$ED132)</f>
        <v>3.9589471368235318E-2</v>
      </c>
      <c r="DX132">
        <f>ABS(Sheet1!DX132-Sheet1!$ED132)</f>
        <v>3.9589471368235318E-2</v>
      </c>
      <c r="DY132">
        <f>ABS(Sheet1!DY132-Sheet1!$ED132)</f>
        <v>3.9589471368235318E-2</v>
      </c>
      <c r="DZ132">
        <f>ABS(Sheet1!DZ132-Sheet1!$ED132)</f>
        <v>3.9589471368235318E-2</v>
      </c>
      <c r="EA132">
        <f>ABS(Sheet1!EA132-Sheet1!$ED132)</f>
        <v>3.9589471368235318E-2</v>
      </c>
      <c r="EB132">
        <f>ABS(Sheet1!EB132-Sheet1!$ED132)</f>
        <v>3.9589471368235318E-2</v>
      </c>
      <c r="EC132">
        <f>ABS(Sheet1!EC132-Sheet1!$ED132)</f>
        <v>3.9589471368235263E-2</v>
      </c>
    </row>
    <row r="133" spans="1:145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>
        <f>ABS(Sheet1!DF133-Sheet1!$ED133)</f>
        <v>6.1590540894385093E-3</v>
      </c>
      <c r="DG133">
        <f>ABS(Sheet1!DG133-Sheet1!$ED133)</f>
        <v>5.9963876237726921E-3</v>
      </c>
      <c r="DH133">
        <f>ABS(Sheet1!DH133-Sheet1!$ED133)</f>
        <v>7.5652871981758407E-3</v>
      </c>
      <c r="DI133">
        <f>ABS(Sheet1!DI133-Sheet1!$ED133)</f>
        <v>6.2856194713098446E-3</v>
      </c>
      <c r="DJ133">
        <f>ABS(Sheet1!DJ133-Sheet1!$ED133)</f>
        <v>4.5001739129591489E-3</v>
      </c>
      <c r="DK133">
        <f>ABS(Sheet1!DK133-Sheet1!$ED133)</f>
        <v>5.8260010083958647E-3</v>
      </c>
      <c r="DL133">
        <f>ABS(Sheet1!DL133-Sheet1!$ED133)</f>
        <v>7.4500503932281026E-3</v>
      </c>
      <c r="DM133">
        <f>ABS(Sheet1!DM133-Sheet1!$ED133)</f>
        <v>7.5589084062174239E-3</v>
      </c>
      <c r="DN133">
        <f>ABS(Sheet1!DN133-Sheet1!$ED133)</f>
        <v>8.5106104148300887E-3</v>
      </c>
      <c r="DO133">
        <f>ABS(Sheet1!DO133-Sheet1!$ED133)</f>
        <v>9.0710570002147106E-3</v>
      </c>
      <c r="DP133">
        <f>ABS(Sheet1!DP133-Sheet1!$ED133)</f>
        <v>7.9099546921968522E-3</v>
      </c>
      <c r="DQ133">
        <f>ABS(Sheet1!DQ133-Sheet1!$ED133)</f>
        <v>8.5935828035677564E-3</v>
      </c>
      <c r="DR133">
        <f>ABS(Sheet1!DR133-Sheet1!$ED133)</f>
        <v>1.7484137782732168E-2</v>
      </c>
      <c r="DS133">
        <f>ABS(Sheet1!DS133-Sheet1!$ED133)</f>
        <v>1.7484137782732168E-2</v>
      </c>
      <c r="DT133">
        <f>ABS(Sheet1!DT133-Sheet1!$ED133)</f>
        <v>1.7484137782732168E-2</v>
      </c>
      <c r="DU133">
        <f>ABS(Sheet1!DU133-Sheet1!$ED133)</f>
        <v>1.7484137782732168E-2</v>
      </c>
      <c r="DV133">
        <f>ABS(Sheet1!DV133-Sheet1!$ED133)</f>
        <v>1.7484137782732168E-2</v>
      </c>
      <c r="DW133">
        <f>ABS(Sheet1!DW133-Sheet1!$ED133)</f>
        <v>1.7484137782732168E-2</v>
      </c>
      <c r="DX133">
        <f>ABS(Sheet1!DX133-Sheet1!$ED133)</f>
        <v>1.7484137782732168E-2</v>
      </c>
      <c r="DY133">
        <f>ABS(Sheet1!DY133-Sheet1!$ED133)</f>
        <v>1.7484137782732168E-2</v>
      </c>
      <c r="DZ133">
        <f>ABS(Sheet1!DZ133-Sheet1!$ED133)</f>
        <v>1.7484137782732168E-2</v>
      </c>
      <c r="EA133">
        <f>ABS(Sheet1!EA133-Sheet1!$ED133)</f>
        <v>1.7484137782732168E-2</v>
      </c>
      <c r="EB133">
        <f>ABS(Sheet1!EB133-Sheet1!$ED133)</f>
        <v>1.7484137782732168E-2</v>
      </c>
      <c r="EC133">
        <f>ABS(Sheet1!EC133-Sheet1!$ED133)</f>
        <v>1.7484137782732168E-2</v>
      </c>
    </row>
    <row r="134" spans="1:145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R134">
        <f>ABS(Sheet1!DR134-Sheet1!$EP134)</f>
        <v>1.7115729010811709E-2</v>
      </c>
      <c r="DS134">
        <f>ABS(Sheet1!DS134-Sheet1!$EP134)</f>
        <v>1.7115729010811709E-2</v>
      </c>
      <c r="DT134">
        <f>ABS(Sheet1!DT134-Sheet1!$EP134)</f>
        <v>1.7115729010811709E-2</v>
      </c>
      <c r="DU134">
        <f>ABS(Sheet1!DU134-Sheet1!$EP134)</f>
        <v>1.7115729010811709E-2</v>
      </c>
      <c r="DV134">
        <f>ABS(Sheet1!DV134-Sheet1!$EP134)</f>
        <v>1.7115729010811709E-2</v>
      </c>
      <c r="DW134">
        <f>ABS(Sheet1!DW134-Sheet1!$EP134)</f>
        <v>1.7115729010811709E-2</v>
      </c>
      <c r="DX134">
        <f>ABS(Sheet1!DX134-Sheet1!$EP134)</f>
        <v>1.7115729010811709E-2</v>
      </c>
      <c r="DY134">
        <f>ABS(Sheet1!DY134-Sheet1!$EP134)</f>
        <v>1.7115729010811709E-2</v>
      </c>
      <c r="DZ134">
        <f>ABS(Sheet1!DZ134-Sheet1!$EP134)</f>
        <v>1.7115729010811709E-2</v>
      </c>
      <c r="EA134">
        <f>ABS(Sheet1!EA134-Sheet1!$EP134)</f>
        <v>1.7115729010811709E-2</v>
      </c>
      <c r="EB134">
        <f>ABS(Sheet1!EB134-Sheet1!$EP134)</f>
        <v>1.7115729010811709E-2</v>
      </c>
      <c r="EC134">
        <f>ABS(Sheet1!EC134-Sheet1!$EP134)</f>
        <v>1.7115729010811709E-2</v>
      </c>
      <c r="ED134">
        <f>ABS(Sheet1!ED134-Sheet1!$EP134)</f>
        <v>1.2266232639075836E-2</v>
      </c>
      <c r="EE134">
        <f>ABS(Sheet1!EE134-Sheet1!$EP134)</f>
        <v>1.2266232639075836E-2</v>
      </c>
      <c r="EF134">
        <f>ABS(Sheet1!EF134-Sheet1!$EP134)</f>
        <v>1.2266232639075836E-2</v>
      </c>
      <c r="EG134">
        <f>ABS(Sheet1!EG134-Sheet1!$EP134)</f>
        <v>1.2266232639075836E-2</v>
      </c>
      <c r="EH134">
        <f>ABS(Sheet1!EH134-Sheet1!$EP134)</f>
        <v>1.2266232639075836E-2</v>
      </c>
      <c r="EI134">
        <f>ABS(Sheet1!EI134-Sheet1!$EP134)</f>
        <v>1.2266232639075836E-2</v>
      </c>
      <c r="EJ134">
        <f>ABS(Sheet1!EJ134-Sheet1!$EP134)</f>
        <v>1.2266232639075836E-2</v>
      </c>
      <c r="EK134">
        <f>ABS(Sheet1!EK134-Sheet1!$EP134)</f>
        <v>1.2266232639075836E-2</v>
      </c>
      <c r="EL134">
        <f>ABS(Sheet1!EL134-Sheet1!$EP134)</f>
        <v>1.2266232639075836E-2</v>
      </c>
      <c r="EM134">
        <f>ABS(Sheet1!EM134-Sheet1!$EP134)</f>
        <v>1.2266232639075836E-2</v>
      </c>
      <c r="EN134">
        <f>ABS(Sheet1!EN134-Sheet1!$EP134)</f>
        <v>1.2266232639075836E-2</v>
      </c>
      <c r="EO134">
        <f>ABS(Sheet1!EO134-Sheet1!$EP134)</f>
        <v>1.226623263907578E-2</v>
      </c>
    </row>
    <row r="135" spans="1:145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R135">
        <f>ABS(Sheet1!DR135-Sheet1!$EP135)</f>
        <v>2.5761511696079653E-3</v>
      </c>
      <c r="DS135">
        <f>ABS(Sheet1!DS135-Sheet1!$EP135)</f>
        <v>2.9895559569830255E-3</v>
      </c>
      <c r="DT135">
        <f>ABS(Sheet1!DT135-Sheet1!$EP135)</f>
        <v>2.9895559569830255E-3</v>
      </c>
      <c r="DU135">
        <f>ABS(Sheet1!DU135-Sheet1!$EP135)</f>
        <v>2.9895559569830255E-3</v>
      </c>
      <c r="DV135">
        <f>ABS(Sheet1!DV135-Sheet1!$EP135)</f>
        <v>2.9895559569830255E-3</v>
      </c>
      <c r="DW135">
        <f>ABS(Sheet1!DW135-Sheet1!$EP135)</f>
        <v>2.9895559569830255E-3</v>
      </c>
      <c r="DX135">
        <f>ABS(Sheet1!DX135-Sheet1!$EP135)</f>
        <v>2.9895559569830255E-3</v>
      </c>
      <c r="DY135">
        <f>ABS(Sheet1!DY135-Sheet1!$EP135)</f>
        <v>2.9895559569830255E-3</v>
      </c>
      <c r="DZ135">
        <f>ABS(Sheet1!DZ135-Sheet1!$EP135)</f>
        <v>2.9895559569830255E-3</v>
      </c>
      <c r="EA135">
        <f>ABS(Sheet1!EA135-Sheet1!$EP135)</f>
        <v>2.9895559569830255E-3</v>
      </c>
      <c r="EB135">
        <f>ABS(Sheet1!EB135-Sheet1!$EP135)</f>
        <v>2.9895559569830255E-3</v>
      </c>
      <c r="EC135">
        <f>ABS(Sheet1!EC135-Sheet1!$EP135)</f>
        <v>2.9895559569829699E-3</v>
      </c>
      <c r="ED135">
        <f>ABS(Sheet1!ED135-Sheet1!$EP135)</f>
        <v>2.4582453937841142E-2</v>
      </c>
      <c r="EE135">
        <f>ABS(Sheet1!EE135-Sheet1!$EP135)</f>
        <v>2.4582453937841142E-2</v>
      </c>
      <c r="EF135">
        <f>ABS(Sheet1!EF135-Sheet1!$EP135)</f>
        <v>2.4582453937841142E-2</v>
      </c>
      <c r="EG135">
        <f>ABS(Sheet1!EG135-Sheet1!$EP135)</f>
        <v>2.4582453937841142E-2</v>
      </c>
      <c r="EH135">
        <f>ABS(Sheet1!EH135-Sheet1!$EP135)</f>
        <v>2.4582453937841142E-2</v>
      </c>
      <c r="EI135">
        <f>ABS(Sheet1!EI135-Sheet1!$EP135)</f>
        <v>2.4582453937841142E-2</v>
      </c>
      <c r="EJ135">
        <f>ABS(Sheet1!EJ135-Sheet1!$EP135)</f>
        <v>2.4582453937841142E-2</v>
      </c>
      <c r="EK135">
        <f>ABS(Sheet1!EK135-Sheet1!$EP135)</f>
        <v>2.4582453937841142E-2</v>
      </c>
      <c r="EL135">
        <f>ABS(Sheet1!EL135-Sheet1!$EP135)</f>
        <v>2.4582453937841142E-2</v>
      </c>
      <c r="EM135">
        <f>ABS(Sheet1!EM135-Sheet1!$EP135)</f>
        <v>2.4582453937841142E-2</v>
      </c>
      <c r="EN135">
        <f>ABS(Sheet1!EN135-Sheet1!$EP135)</f>
        <v>2.4582453937841142E-2</v>
      </c>
      <c r="EO135">
        <f>ABS(Sheet1!EO135-Sheet1!$EP135)</f>
        <v>2.4582453937841198E-2</v>
      </c>
    </row>
    <row r="136" spans="1:145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R136">
        <f>ABS(Sheet1!DR136-Sheet1!$EP136)</f>
        <v>1.2692866060953989E-2</v>
      </c>
      <c r="DS136">
        <f>ABS(Sheet1!DS136-Sheet1!$EP136)</f>
        <v>1.7601481342987557E-2</v>
      </c>
      <c r="DT136">
        <f>ABS(Sheet1!DT136-Sheet1!$EP136)</f>
        <v>1.9236804869473212E-2</v>
      </c>
      <c r="DU136">
        <f>ABS(Sheet1!DU136-Sheet1!$EP136)</f>
        <v>1.9236804869473212E-2</v>
      </c>
      <c r="DV136">
        <f>ABS(Sheet1!DV136-Sheet1!$EP136)</f>
        <v>1.9236804869473212E-2</v>
      </c>
      <c r="DW136">
        <f>ABS(Sheet1!DW136-Sheet1!$EP136)</f>
        <v>1.9236804869473212E-2</v>
      </c>
      <c r="DX136">
        <f>ABS(Sheet1!DX136-Sheet1!$EP136)</f>
        <v>1.9236804869473212E-2</v>
      </c>
      <c r="DY136">
        <f>ABS(Sheet1!DY136-Sheet1!$EP136)</f>
        <v>1.9236804869473212E-2</v>
      </c>
      <c r="DZ136">
        <f>ABS(Sheet1!DZ136-Sheet1!$EP136)</f>
        <v>1.9236804869473212E-2</v>
      </c>
      <c r="EA136">
        <f>ABS(Sheet1!EA136-Sheet1!$EP136)</f>
        <v>1.9236804869473212E-2</v>
      </c>
      <c r="EB136">
        <f>ABS(Sheet1!EB136-Sheet1!$EP136)</f>
        <v>1.9236804869473212E-2</v>
      </c>
      <c r="EC136">
        <f>ABS(Sheet1!EC136-Sheet1!$EP136)</f>
        <v>1.9236804869473212E-2</v>
      </c>
      <c r="ED136">
        <f>ABS(Sheet1!ED136-Sheet1!$EP136)</f>
        <v>7.9505939866100217E-3</v>
      </c>
      <c r="EE136">
        <f>ABS(Sheet1!EE136-Sheet1!$EP136)</f>
        <v>7.9505939866100217E-3</v>
      </c>
      <c r="EF136">
        <f>ABS(Sheet1!EF136-Sheet1!$EP136)</f>
        <v>7.9505939866100217E-3</v>
      </c>
      <c r="EG136">
        <f>ABS(Sheet1!EG136-Sheet1!$EP136)</f>
        <v>7.9505939866100217E-3</v>
      </c>
      <c r="EH136">
        <f>ABS(Sheet1!EH136-Sheet1!$EP136)</f>
        <v>7.9505939866100217E-3</v>
      </c>
      <c r="EI136">
        <f>ABS(Sheet1!EI136-Sheet1!$EP136)</f>
        <v>7.9505939866100217E-3</v>
      </c>
      <c r="EJ136">
        <f>ABS(Sheet1!EJ136-Sheet1!$EP136)</f>
        <v>7.9505939866100217E-3</v>
      </c>
      <c r="EK136">
        <f>ABS(Sheet1!EK136-Sheet1!$EP136)</f>
        <v>7.9505939866100217E-3</v>
      </c>
      <c r="EL136">
        <f>ABS(Sheet1!EL136-Sheet1!$EP136)</f>
        <v>7.9505939866100217E-3</v>
      </c>
      <c r="EM136">
        <f>ABS(Sheet1!EM136-Sheet1!$EP136)</f>
        <v>7.9505939866100217E-3</v>
      </c>
      <c r="EN136">
        <f>ABS(Sheet1!EN136-Sheet1!$EP136)</f>
        <v>7.9505939866100217E-3</v>
      </c>
      <c r="EO136">
        <f>ABS(Sheet1!EO136-Sheet1!$EP136)</f>
        <v>7.9505939866099662E-3</v>
      </c>
    </row>
    <row r="137" spans="1:145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R137">
        <f>ABS(Sheet1!DR137-Sheet1!$EP137)</f>
        <v>1.6543226265505695E-2</v>
      </c>
      <c r="DS137">
        <f>ABS(Sheet1!DS137-Sheet1!$EP137)</f>
        <v>2.0115681890979453E-2</v>
      </c>
      <c r="DT137">
        <f>ABS(Sheet1!DT137-Sheet1!$EP137)</f>
        <v>2.1046238450900867E-2</v>
      </c>
      <c r="DU137">
        <f>ABS(Sheet1!DU137-Sheet1!$EP137)</f>
        <v>1.5352553717073947E-2</v>
      </c>
      <c r="DV137">
        <f>ABS(Sheet1!DV137-Sheet1!$EP137)</f>
        <v>1.5352553717073947E-2</v>
      </c>
      <c r="DW137">
        <f>ABS(Sheet1!DW137-Sheet1!$EP137)</f>
        <v>1.5352553717073947E-2</v>
      </c>
      <c r="DX137">
        <f>ABS(Sheet1!DX137-Sheet1!$EP137)</f>
        <v>1.5352553717073947E-2</v>
      </c>
      <c r="DY137">
        <f>ABS(Sheet1!DY137-Sheet1!$EP137)</f>
        <v>1.5352553717073947E-2</v>
      </c>
      <c r="DZ137">
        <f>ABS(Sheet1!DZ137-Sheet1!$EP137)</f>
        <v>1.5352553717073947E-2</v>
      </c>
      <c r="EA137">
        <f>ABS(Sheet1!EA137-Sheet1!$EP137)</f>
        <v>1.5352553717073947E-2</v>
      </c>
      <c r="EB137">
        <f>ABS(Sheet1!EB137-Sheet1!$EP137)</f>
        <v>1.5352553717073947E-2</v>
      </c>
      <c r="EC137">
        <f>ABS(Sheet1!EC137-Sheet1!$EP137)</f>
        <v>1.5352553717073891E-2</v>
      </c>
      <c r="ED137">
        <f>ABS(Sheet1!ED137-Sheet1!$EP137)</f>
        <v>1.0443904264528014E-2</v>
      </c>
      <c r="EE137">
        <f>ABS(Sheet1!EE137-Sheet1!$EP137)</f>
        <v>1.0443904264528014E-2</v>
      </c>
      <c r="EF137">
        <f>ABS(Sheet1!EF137-Sheet1!$EP137)</f>
        <v>1.0443904264528014E-2</v>
      </c>
      <c r="EG137">
        <f>ABS(Sheet1!EG137-Sheet1!$EP137)</f>
        <v>1.0443904264528014E-2</v>
      </c>
      <c r="EH137">
        <f>ABS(Sheet1!EH137-Sheet1!$EP137)</f>
        <v>1.0443904264528014E-2</v>
      </c>
      <c r="EI137">
        <f>ABS(Sheet1!EI137-Sheet1!$EP137)</f>
        <v>1.0443904264528014E-2</v>
      </c>
      <c r="EJ137">
        <f>ABS(Sheet1!EJ137-Sheet1!$EP137)</f>
        <v>1.0443904264528014E-2</v>
      </c>
      <c r="EK137">
        <f>ABS(Sheet1!EK137-Sheet1!$EP137)</f>
        <v>1.0443904264528014E-2</v>
      </c>
      <c r="EL137">
        <f>ABS(Sheet1!EL137-Sheet1!$EP137)</f>
        <v>1.0443904264528014E-2</v>
      </c>
      <c r="EM137">
        <f>ABS(Sheet1!EM137-Sheet1!$EP137)</f>
        <v>1.0443904264528014E-2</v>
      </c>
      <c r="EN137">
        <f>ABS(Sheet1!EN137-Sheet1!$EP137)</f>
        <v>1.0443904264528014E-2</v>
      </c>
      <c r="EO137">
        <f>ABS(Sheet1!EO137-Sheet1!$EP137)</f>
        <v>1.044390426452807E-2</v>
      </c>
    </row>
    <row r="138" spans="1:145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R138">
        <f>ABS(Sheet1!DR138-Sheet1!$EP138)</f>
        <v>6.4339436909298109E-3</v>
      </c>
      <c r="DS138">
        <f>ABS(Sheet1!DS138-Sheet1!$EP138)</f>
        <v>1.2019757416832366E-2</v>
      </c>
      <c r="DT138">
        <f>ABS(Sheet1!DT138-Sheet1!$EP138)</f>
        <v>1.3238591635103658E-2</v>
      </c>
      <c r="DU138">
        <f>ABS(Sheet1!DU138-Sheet1!$EP138)</f>
        <v>1.070439730746614E-2</v>
      </c>
      <c r="DV138">
        <f>ABS(Sheet1!DV138-Sheet1!$EP138)</f>
        <v>9.7220247834870488E-3</v>
      </c>
      <c r="DW138">
        <f>ABS(Sheet1!DW138-Sheet1!$EP138)</f>
        <v>9.7220247834870488E-3</v>
      </c>
      <c r="DX138">
        <f>ABS(Sheet1!DX138-Sheet1!$EP138)</f>
        <v>9.7220247834870488E-3</v>
      </c>
      <c r="DY138">
        <f>ABS(Sheet1!DY138-Sheet1!$EP138)</f>
        <v>9.7220247834870488E-3</v>
      </c>
      <c r="DZ138">
        <f>ABS(Sheet1!DZ138-Sheet1!$EP138)</f>
        <v>9.7220247834870488E-3</v>
      </c>
      <c r="EA138">
        <f>ABS(Sheet1!EA138-Sheet1!$EP138)</f>
        <v>9.7220247834870488E-3</v>
      </c>
      <c r="EB138">
        <f>ABS(Sheet1!EB138-Sheet1!$EP138)</f>
        <v>9.7220247834870488E-3</v>
      </c>
      <c r="EC138">
        <f>ABS(Sheet1!EC138-Sheet1!$EP138)</f>
        <v>9.7220247834869378E-3</v>
      </c>
      <c r="ED138">
        <f>ABS(Sheet1!ED138-Sheet1!$EP138)</f>
        <v>1.6308501180419599E-2</v>
      </c>
      <c r="EE138">
        <f>ABS(Sheet1!EE138-Sheet1!$EP138)</f>
        <v>1.6308501180419599E-2</v>
      </c>
      <c r="EF138">
        <f>ABS(Sheet1!EF138-Sheet1!$EP138)</f>
        <v>1.6308501180419599E-2</v>
      </c>
      <c r="EG138">
        <f>ABS(Sheet1!EG138-Sheet1!$EP138)</f>
        <v>1.6308501180419599E-2</v>
      </c>
      <c r="EH138">
        <f>ABS(Sheet1!EH138-Sheet1!$EP138)</f>
        <v>1.6308501180419599E-2</v>
      </c>
      <c r="EI138">
        <f>ABS(Sheet1!EI138-Sheet1!$EP138)</f>
        <v>1.6308501180419599E-2</v>
      </c>
      <c r="EJ138">
        <f>ABS(Sheet1!EJ138-Sheet1!$EP138)</f>
        <v>1.6308501180419599E-2</v>
      </c>
      <c r="EK138">
        <f>ABS(Sheet1!EK138-Sheet1!$EP138)</f>
        <v>1.6308501180419599E-2</v>
      </c>
      <c r="EL138">
        <f>ABS(Sheet1!EL138-Sheet1!$EP138)</f>
        <v>1.6308501180419599E-2</v>
      </c>
      <c r="EM138">
        <f>ABS(Sheet1!EM138-Sheet1!$EP138)</f>
        <v>1.6308501180419599E-2</v>
      </c>
      <c r="EN138">
        <f>ABS(Sheet1!EN138-Sheet1!$EP138)</f>
        <v>1.6308501180419599E-2</v>
      </c>
      <c r="EO138">
        <f>ABS(Sheet1!EO138-Sheet1!$EP138)</f>
        <v>1.6308501180419654E-2</v>
      </c>
    </row>
    <row r="139" spans="1:145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R139">
        <f>ABS(Sheet1!DR139-Sheet1!$EP139)</f>
        <v>6.2187005481286195E-3</v>
      </c>
      <c r="DS139">
        <f>ABS(Sheet1!DS139-Sheet1!$EP139)</f>
        <v>1.1235317776249032E-2</v>
      </c>
      <c r="DT139">
        <f>ABS(Sheet1!DT139-Sheet1!$EP139)</f>
        <v>1.3336394764095372E-2</v>
      </c>
      <c r="DU139">
        <f>ABS(Sheet1!DU139-Sheet1!$EP139)</f>
        <v>9.2031132329060128E-3</v>
      </c>
      <c r="DV139">
        <f>ABS(Sheet1!DV139-Sheet1!$EP139)</f>
        <v>7.1298857040657526E-3</v>
      </c>
      <c r="DW139">
        <f>ABS(Sheet1!DW139-Sheet1!$EP139)</f>
        <v>5.6405247240577383E-3</v>
      </c>
      <c r="DX139">
        <f>ABS(Sheet1!DX139-Sheet1!$EP139)</f>
        <v>5.6405247240577383E-3</v>
      </c>
      <c r="DY139">
        <f>ABS(Sheet1!DY139-Sheet1!$EP139)</f>
        <v>5.6405247240577383E-3</v>
      </c>
      <c r="DZ139">
        <f>ABS(Sheet1!DZ139-Sheet1!$EP139)</f>
        <v>5.6405247240577383E-3</v>
      </c>
      <c r="EA139">
        <f>ABS(Sheet1!EA139-Sheet1!$EP139)</f>
        <v>5.6405247240577383E-3</v>
      </c>
      <c r="EB139">
        <f>ABS(Sheet1!EB139-Sheet1!$EP139)</f>
        <v>5.6405247240577383E-3</v>
      </c>
      <c r="EC139">
        <f>ABS(Sheet1!EC139-Sheet1!$EP139)</f>
        <v>5.6405247240577938E-3</v>
      </c>
      <c r="ED139">
        <f>ABS(Sheet1!ED139-Sheet1!$EP139)</f>
        <v>1.9921909494770018E-2</v>
      </c>
      <c r="EE139">
        <f>ABS(Sheet1!EE139-Sheet1!$EP139)</f>
        <v>1.9921909494770018E-2</v>
      </c>
      <c r="EF139">
        <f>ABS(Sheet1!EF139-Sheet1!$EP139)</f>
        <v>1.9921909494770018E-2</v>
      </c>
      <c r="EG139">
        <f>ABS(Sheet1!EG139-Sheet1!$EP139)</f>
        <v>1.9921909494770018E-2</v>
      </c>
      <c r="EH139">
        <f>ABS(Sheet1!EH139-Sheet1!$EP139)</f>
        <v>1.9921909494770018E-2</v>
      </c>
      <c r="EI139">
        <f>ABS(Sheet1!EI139-Sheet1!$EP139)</f>
        <v>1.9921909494770018E-2</v>
      </c>
      <c r="EJ139">
        <f>ABS(Sheet1!EJ139-Sheet1!$EP139)</f>
        <v>1.9921909494770018E-2</v>
      </c>
      <c r="EK139">
        <f>ABS(Sheet1!EK139-Sheet1!$EP139)</f>
        <v>1.9921909494770018E-2</v>
      </c>
      <c r="EL139">
        <f>ABS(Sheet1!EL139-Sheet1!$EP139)</f>
        <v>1.9921909494770018E-2</v>
      </c>
      <c r="EM139">
        <f>ABS(Sheet1!EM139-Sheet1!$EP139)</f>
        <v>1.9921909494770018E-2</v>
      </c>
      <c r="EN139">
        <f>ABS(Sheet1!EN139-Sheet1!$EP139)</f>
        <v>1.9921909494770018E-2</v>
      </c>
      <c r="EO139">
        <f>ABS(Sheet1!EO139-Sheet1!$EP139)</f>
        <v>1.9921909494770074E-2</v>
      </c>
    </row>
    <row r="140" spans="1:145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R140">
        <f>ABS(Sheet1!DR140-Sheet1!$EP140)</f>
        <v>7.2129709113734064E-3</v>
      </c>
      <c r="DS140">
        <f>ABS(Sheet1!DS140-Sheet1!$EP140)</f>
        <v>1.2171342093750259E-2</v>
      </c>
      <c r="DT140">
        <f>ABS(Sheet1!DT140-Sheet1!$EP140)</f>
        <v>1.4474588117769804E-2</v>
      </c>
      <c r="DU140">
        <f>ABS(Sheet1!DU140-Sheet1!$EP140)</f>
        <v>9.3739324082137698E-3</v>
      </c>
      <c r="DV140">
        <f>ABS(Sheet1!DV140-Sheet1!$EP140)</f>
        <v>8.9684882874138117E-3</v>
      </c>
      <c r="DW140">
        <f>ABS(Sheet1!DW140-Sheet1!$EP140)</f>
        <v>1.0265112145993682E-2</v>
      </c>
      <c r="DX140">
        <f>ABS(Sheet1!DX140-Sheet1!$EP140)</f>
        <v>1.0088162418856905E-2</v>
      </c>
      <c r="DY140">
        <f>ABS(Sheet1!DY140-Sheet1!$EP140)</f>
        <v>1.0088162418856905E-2</v>
      </c>
      <c r="DZ140">
        <f>ABS(Sheet1!DZ140-Sheet1!$EP140)</f>
        <v>1.0088162418856905E-2</v>
      </c>
      <c r="EA140">
        <f>ABS(Sheet1!EA140-Sheet1!$EP140)</f>
        <v>1.0088162418856905E-2</v>
      </c>
      <c r="EB140">
        <f>ABS(Sheet1!EB140-Sheet1!$EP140)</f>
        <v>1.0088162418856905E-2</v>
      </c>
      <c r="EC140">
        <f>ABS(Sheet1!EC140-Sheet1!$EP140)</f>
        <v>1.0088162418856794E-2</v>
      </c>
      <c r="ED140">
        <f>ABS(Sheet1!ED140-Sheet1!$EP140)</f>
        <v>1.60592250284326E-2</v>
      </c>
      <c r="EE140">
        <f>ABS(Sheet1!EE140-Sheet1!$EP140)</f>
        <v>1.60592250284326E-2</v>
      </c>
      <c r="EF140">
        <f>ABS(Sheet1!EF140-Sheet1!$EP140)</f>
        <v>1.60592250284326E-2</v>
      </c>
      <c r="EG140">
        <f>ABS(Sheet1!EG140-Sheet1!$EP140)</f>
        <v>1.60592250284326E-2</v>
      </c>
      <c r="EH140">
        <f>ABS(Sheet1!EH140-Sheet1!$EP140)</f>
        <v>1.60592250284326E-2</v>
      </c>
      <c r="EI140">
        <f>ABS(Sheet1!EI140-Sheet1!$EP140)</f>
        <v>1.60592250284326E-2</v>
      </c>
      <c r="EJ140">
        <f>ABS(Sheet1!EJ140-Sheet1!$EP140)</f>
        <v>1.60592250284326E-2</v>
      </c>
      <c r="EK140">
        <f>ABS(Sheet1!EK140-Sheet1!$EP140)</f>
        <v>1.60592250284326E-2</v>
      </c>
      <c r="EL140">
        <f>ABS(Sheet1!EL140-Sheet1!$EP140)</f>
        <v>1.60592250284326E-2</v>
      </c>
      <c r="EM140">
        <f>ABS(Sheet1!EM140-Sheet1!$EP140)</f>
        <v>1.60592250284326E-2</v>
      </c>
      <c r="EN140">
        <f>ABS(Sheet1!EN140-Sheet1!$EP140)</f>
        <v>1.60592250284326E-2</v>
      </c>
      <c r="EO140">
        <f>ABS(Sheet1!EO140-Sheet1!$EP140)</f>
        <v>1.6059225028432655E-2</v>
      </c>
    </row>
    <row r="141" spans="1:145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R141">
        <f>ABS(Sheet1!DR141-Sheet1!$EP141)</f>
        <v>5.2235029471991989E-3</v>
      </c>
      <c r="DS141">
        <f>ABS(Sheet1!DS141-Sheet1!$EP141)</f>
        <v>1.0453927951829867E-2</v>
      </c>
      <c r="DT141">
        <f>ABS(Sheet1!DT141-Sheet1!$EP141)</f>
        <v>1.2621278266462033E-2</v>
      </c>
      <c r="DU141">
        <f>ABS(Sheet1!DU141-Sheet1!$EP141)</f>
        <v>8.4528783651298123E-3</v>
      </c>
      <c r="DV141">
        <f>ABS(Sheet1!DV141-Sheet1!$EP141)</f>
        <v>7.1099961846237125E-3</v>
      </c>
      <c r="DW141">
        <f>ABS(Sheet1!DW141-Sheet1!$EP141)</f>
        <v>5.6785261428622946E-3</v>
      </c>
      <c r="DX141">
        <f>ABS(Sheet1!DX141-Sheet1!$EP141)</f>
        <v>6.7066956645367437E-3</v>
      </c>
      <c r="DY141">
        <f>ABS(Sheet1!DY141-Sheet1!$EP141)</f>
        <v>9.5842263413795648E-3</v>
      </c>
      <c r="DZ141">
        <f>ABS(Sheet1!DZ141-Sheet1!$EP141)</f>
        <v>9.5842263413795648E-3</v>
      </c>
      <c r="EA141">
        <f>ABS(Sheet1!EA141-Sheet1!$EP141)</f>
        <v>9.5842263413795648E-3</v>
      </c>
      <c r="EB141">
        <f>ABS(Sheet1!EB141-Sheet1!$EP141)</f>
        <v>9.5842263413795648E-3</v>
      </c>
      <c r="EC141">
        <f>ABS(Sheet1!EC141-Sheet1!$EP141)</f>
        <v>9.5842263413796758E-3</v>
      </c>
      <c r="ED141">
        <f>ABS(Sheet1!ED141-Sheet1!$EP141)</f>
        <v>1.7515022117103818E-2</v>
      </c>
      <c r="EE141">
        <f>ABS(Sheet1!EE141-Sheet1!$EP141)</f>
        <v>1.7515022117103818E-2</v>
      </c>
      <c r="EF141">
        <f>ABS(Sheet1!EF141-Sheet1!$EP141)</f>
        <v>1.7515022117103818E-2</v>
      </c>
      <c r="EG141">
        <f>ABS(Sheet1!EG141-Sheet1!$EP141)</f>
        <v>1.7515022117103818E-2</v>
      </c>
      <c r="EH141">
        <f>ABS(Sheet1!EH141-Sheet1!$EP141)</f>
        <v>1.7515022117103818E-2</v>
      </c>
      <c r="EI141">
        <f>ABS(Sheet1!EI141-Sheet1!$EP141)</f>
        <v>1.7515022117103818E-2</v>
      </c>
      <c r="EJ141">
        <f>ABS(Sheet1!EJ141-Sheet1!$EP141)</f>
        <v>1.7515022117103818E-2</v>
      </c>
      <c r="EK141">
        <f>ABS(Sheet1!EK141-Sheet1!$EP141)</f>
        <v>1.7515022117103818E-2</v>
      </c>
      <c r="EL141">
        <f>ABS(Sheet1!EL141-Sheet1!$EP141)</f>
        <v>1.7515022117103818E-2</v>
      </c>
      <c r="EM141">
        <f>ABS(Sheet1!EM141-Sheet1!$EP141)</f>
        <v>1.7515022117103818E-2</v>
      </c>
      <c r="EN141">
        <f>ABS(Sheet1!EN141-Sheet1!$EP141)</f>
        <v>1.7515022117103818E-2</v>
      </c>
      <c r="EO141">
        <f>ABS(Sheet1!EO141-Sheet1!$EP141)</f>
        <v>1.7515022117103818E-2</v>
      </c>
    </row>
    <row r="142" spans="1:145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R142">
        <f>ABS(Sheet1!DR142-Sheet1!$EP142)</f>
        <v>5.7551069230149521E-3</v>
      </c>
      <c r="DS142">
        <f>ABS(Sheet1!DS142-Sheet1!$EP142)</f>
        <v>6.2072617259728569E-4</v>
      </c>
      <c r="DT142">
        <f>ABS(Sheet1!DT142-Sheet1!$EP142)</f>
        <v>1.7099352660724376E-3</v>
      </c>
      <c r="DU142">
        <f>ABS(Sheet1!DU142-Sheet1!$EP142)</f>
        <v>3.2724843382922475E-3</v>
      </c>
      <c r="DV142">
        <f>ABS(Sheet1!DV142-Sheet1!$EP142)</f>
        <v>4.7293260145514493E-3</v>
      </c>
      <c r="DW142">
        <f>ABS(Sheet1!DW142-Sheet1!$EP142)</f>
        <v>5.3577255644431387E-3</v>
      </c>
      <c r="DX142">
        <f>ABS(Sheet1!DX142-Sheet1!$EP142)</f>
        <v>5.6701706800350027E-3</v>
      </c>
      <c r="DY142">
        <f>ABS(Sheet1!DY142-Sheet1!$EP142)</f>
        <v>1.8572965660758611E-3</v>
      </c>
      <c r="DZ142">
        <f>ABS(Sheet1!DZ142-Sheet1!$EP142)</f>
        <v>1.8369370257476092E-4</v>
      </c>
      <c r="EA142">
        <f>ABS(Sheet1!EA142-Sheet1!$EP142)</f>
        <v>1.8369370257476092E-4</v>
      </c>
      <c r="EB142">
        <f>ABS(Sheet1!EB142-Sheet1!$EP142)</f>
        <v>1.8369370257476092E-4</v>
      </c>
      <c r="EC142">
        <f>ABS(Sheet1!EC142-Sheet1!$EP142)</f>
        <v>1.8369370257481643E-4</v>
      </c>
      <c r="ED142">
        <f>ABS(Sheet1!ED142-Sheet1!$EP142)</f>
        <v>2.6330960793634395E-2</v>
      </c>
      <c r="EE142">
        <f>ABS(Sheet1!EE142-Sheet1!$EP142)</f>
        <v>2.6330960793634395E-2</v>
      </c>
      <c r="EF142">
        <f>ABS(Sheet1!EF142-Sheet1!$EP142)</f>
        <v>2.6330960793634395E-2</v>
      </c>
      <c r="EG142">
        <f>ABS(Sheet1!EG142-Sheet1!$EP142)</f>
        <v>2.6330960793634395E-2</v>
      </c>
      <c r="EH142">
        <f>ABS(Sheet1!EH142-Sheet1!$EP142)</f>
        <v>2.6330960793634395E-2</v>
      </c>
      <c r="EI142">
        <f>ABS(Sheet1!EI142-Sheet1!$EP142)</f>
        <v>2.6330960793634395E-2</v>
      </c>
      <c r="EJ142">
        <f>ABS(Sheet1!EJ142-Sheet1!$EP142)</f>
        <v>2.6330960793634395E-2</v>
      </c>
      <c r="EK142">
        <f>ABS(Sheet1!EK142-Sheet1!$EP142)</f>
        <v>2.6330960793634395E-2</v>
      </c>
      <c r="EL142">
        <f>ABS(Sheet1!EL142-Sheet1!$EP142)</f>
        <v>2.6330960793634395E-2</v>
      </c>
      <c r="EM142">
        <f>ABS(Sheet1!EM142-Sheet1!$EP142)</f>
        <v>2.6330960793634395E-2</v>
      </c>
      <c r="EN142">
        <f>ABS(Sheet1!EN142-Sheet1!$EP142)</f>
        <v>2.6330960793634395E-2</v>
      </c>
      <c r="EO142">
        <f>ABS(Sheet1!EO142-Sheet1!$EP142)</f>
        <v>2.633096079363445E-2</v>
      </c>
    </row>
    <row r="143" spans="1:145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R143">
        <f>ABS(Sheet1!DR143-Sheet1!$EP143)</f>
        <v>6.351509413241585E-3</v>
      </c>
      <c r="DS143">
        <f>ABS(Sheet1!DS143-Sheet1!$EP143)</f>
        <v>1.1408992996729928E-2</v>
      </c>
      <c r="DT143">
        <f>ABS(Sheet1!DT143-Sheet1!$EP143)</f>
        <v>1.3888943468193582E-2</v>
      </c>
      <c r="DU143">
        <f>ABS(Sheet1!DU143-Sheet1!$EP143)</f>
        <v>9.2052204420183248E-3</v>
      </c>
      <c r="DV143">
        <f>ABS(Sheet1!DV143-Sheet1!$EP143)</f>
        <v>8.212707035245681E-3</v>
      </c>
      <c r="DW143">
        <f>ABS(Sheet1!DW143-Sheet1!$EP143)</f>
        <v>8.271408895748289E-3</v>
      </c>
      <c r="DX143">
        <f>ABS(Sheet1!DX143-Sheet1!$EP143)</f>
        <v>8.6267086870292498E-3</v>
      </c>
      <c r="DY143">
        <f>ABS(Sheet1!DY143-Sheet1!$EP143)</f>
        <v>1.0282690741896638E-2</v>
      </c>
      <c r="DZ143">
        <f>ABS(Sheet1!DZ143-Sheet1!$EP143)</f>
        <v>1.0341791670124667E-2</v>
      </c>
      <c r="EA143">
        <f>ABS(Sheet1!EA143-Sheet1!$EP143)</f>
        <v>1.1654688965794524E-2</v>
      </c>
      <c r="EB143">
        <f>ABS(Sheet1!EB143-Sheet1!$EP143)</f>
        <v>1.1654688965794524E-2</v>
      </c>
      <c r="EC143">
        <f>ABS(Sheet1!EC143-Sheet1!$EP143)</f>
        <v>1.1654688965794524E-2</v>
      </c>
      <c r="ED143">
        <f>ABS(Sheet1!ED143-Sheet1!$EP143)</f>
        <v>1.4809169478249617E-2</v>
      </c>
      <c r="EE143">
        <f>ABS(Sheet1!EE143-Sheet1!$EP143)</f>
        <v>1.4809169478249617E-2</v>
      </c>
      <c r="EF143">
        <f>ABS(Sheet1!EF143-Sheet1!$EP143)</f>
        <v>1.4809169478249617E-2</v>
      </c>
      <c r="EG143">
        <f>ABS(Sheet1!EG143-Sheet1!$EP143)</f>
        <v>1.4809169478249617E-2</v>
      </c>
      <c r="EH143">
        <f>ABS(Sheet1!EH143-Sheet1!$EP143)</f>
        <v>1.4809169478249617E-2</v>
      </c>
      <c r="EI143">
        <f>ABS(Sheet1!EI143-Sheet1!$EP143)</f>
        <v>1.4809169478249617E-2</v>
      </c>
      <c r="EJ143">
        <f>ABS(Sheet1!EJ143-Sheet1!$EP143)</f>
        <v>1.4809169478249617E-2</v>
      </c>
      <c r="EK143">
        <f>ABS(Sheet1!EK143-Sheet1!$EP143)</f>
        <v>1.4809169478249617E-2</v>
      </c>
      <c r="EL143">
        <f>ABS(Sheet1!EL143-Sheet1!$EP143)</f>
        <v>1.4809169478249617E-2</v>
      </c>
      <c r="EM143">
        <f>ABS(Sheet1!EM143-Sheet1!$EP143)</f>
        <v>1.4809169478249617E-2</v>
      </c>
      <c r="EN143">
        <f>ABS(Sheet1!EN143-Sheet1!$EP143)</f>
        <v>1.4809169478249617E-2</v>
      </c>
      <c r="EO143">
        <f>ABS(Sheet1!EO143-Sheet1!$EP143)</f>
        <v>1.4809169478249673E-2</v>
      </c>
    </row>
    <row r="144" spans="1:145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R144">
        <f>ABS(Sheet1!DR144-Sheet1!$EP144)</f>
        <v>7.3671576026926311E-3</v>
      </c>
      <c r="DS144">
        <f>ABS(Sheet1!DS144-Sheet1!$EP144)</f>
        <v>2.2955956692396473E-3</v>
      </c>
      <c r="DT144">
        <f>ABS(Sheet1!DT144-Sheet1!$EP144)</f>
        <v>9.2521756389296606E-5</v>
      </c>
      <c r="DU144">
        <f>ABS(Sheet1!DU144-Sheet1!$EP144)</f>
        <v>4.5381439623283781E-3</v>
      </c>
      <c r="DV144">
        <f>ABS(Sheet1!DV144-Sheet1!$EP144)</f>
        <v>5.8790667759566206E-3</v>
      </c>
      <c r="DW144">
        <f>ABS(Sheet1!DW144-Sheet1!$EP144)</f>
        <v>6.8348273743273902E-3</v>
      </c>
      <c r="DX144">
        <f>ABS(Sheet1!DX144-Sheet1!$EP144)</f>
        <v>6.1134850974555732E-3</v>
      </c>
      <c r="DY144">
        <f>ABS(Sheet1!DY144-Sheet1!$EP144)</f>
        <v>2.4602446493016683E-3</v>
      </c>
      <c r="DZ144">
        <f>ABS(Sheet1!DZ144-Sheet1!$EP144)</f>
        <v>1.1604789234939683E-3</v>
      </c>
      <c r="EA144">
        <f>ABS(Sheet1!EA144-Sheet1!$EP144)</f>
        <v>3.9961509375424642E-4</v>
      </c>
      <c r="EB144">
        <f>ABS(Sheet1!EB144-Sheet1!$EP144)</f>
        <v>1.4253430807681933E-3</v>
      </c>
      <c r="EC144">
        <f>ABS(Sheet1!EC144-Sheet1!$EP144)</f>
        <v>1.4253430807681933E-3</v>
      </c>
      <c r="ED144">
        <f>ABS(Sheet1!ED144-Sheet1!$EP144)</f>
        <v>2.4747872603228582E-2</v>
      </c>
      <c r="EE144">
        <f>ABS(Sheet1!EE144-Sheet1!$EP144)</f>
        <v>2.4747872603228582E-2</v>
      </c>
      <c r="EF144">
        <f>ABS(Sheet1!EF144-Sheet1!$EP144)</f>
        <v>2.4747872603228582E-2</v>
      </c>
      <c r="EG144">
        <f>ABS(Sheet1!EG144-Sheet1!$EP144)</f>
        <v>2.4747872603228582E-2</v>
      </c>
      <c r="EH144">
        <f>ABS(Sheet1!EH144-Sheet1!$EP144)</f>
        <v>2.4747872603228582E-2</v>
      </c>
      <c r="EI144">
        <f>ABS(Sheet1!EI144-Sheet1!$EP144)</f>
        <v>2.4747872603228582E-2</v>
      </c>
      <c r="EJ144">
        <f>ABS(Sheet1!EJ144-Sheet1!$EP144)</f>
        <v>2.4747872603228582E-2</v>
      </c>
      <c r="EK144">
        <f>ABS(Sheet1!EK144-Sheet1!$EP144)</f>
        <v>2.4747872603228582E-2</v>
      </c>
      <c r="EL144">
        <f>ABS(Sheet1!EL144-Sheet1!$EP144)</f>
        <v>2.4747872603228582E-2</v>
      </c>
      <c r="EM144">
        <f>ABS(Sheet1!EM144-Sheet1!$EP144)</f>
        <v>2.4747872603228582E-2</v>
      </c>
      <c r="EN144">
        <f>ABS(Sheet1!EN144-Sheet1!$EP144)</f>
        <v>2.4747872603228582E-2</v>
      </c>
      <c r="EO144">
        <f>ABS(Sheet1!EO144-Sheet1!$EP144)</f>
        <v>2.4747872603228749E-2</v>
      </c>
    </row>
    <row r="145" spans="1:157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R145">
        <f>ABS(Sheet1!DR145-Sheet1!$EP145)</f>
        <v>2.7158452638047226E-2</v>
      </c>
      <c r="DS145">
        <f>ABS(Sheet1!DS145-Sheet1!$EP145)</f>
        <v>2.2154168433203836E-2</v>
      </c>
      <c r="DT145">
        <f>ABS(Sheet1!DT145-Sheet1!$EP145)</f>
        <v>1.9732122017618814E-2</v>
      </c>
      <c r="DU145">
        <f>ABS(Sheet1!DU145-Sheet1!$EP145)</f>
        <v>2.4481481496068935E-2</v>
      </c>
      <c r="DV145">
        <f>ABS(Sheet1!DV145-Sheet1!$EP145)</f>
        <v>2.5800526500231957E-2</v>
      </c>
      <c r="DW145">
        <f>ABS(Sheet1!DW145-Sheet1!$EP145)</f>
        <v>2.6146884277377602E-2</v>
      </c>
      <c r="DX145">
        <f>ABS(Sheet1!DX145-Sheet1!$EP145)</f>
        <v>2.5962242868283025E-2</v>
      </c>
      <c r="DY145">
        <f>ABS(Sheet1!DY145-Sheet1!$EP145)</f>
        <v>2.2084380392269454E-2</v>
      </c>
      <c r="DZ145">
        <f>ABS(Sheet1!DZ145-Sheet1!$EP145)</f>
        <v>2.1145208241038882E-2</v>
      </c>
      <c r="EA145">
        <f>ABS(Sheet1!EA145-Sheet1!$EP145)</f>
        <v>2.0206679959814011E-2</v>
      </c>
      <c r="EB145">
        <f>ABS(Sheet1!EB145-Sheet1!$EP145)</f>
        <v>1.9558998193953014E-2</v>
      </c>
      <c r="EC145">
        <f>ABS(Sheet1!EC145-Sheet1!$EP145)</f>
        <v>1.7090800180022958E-2</v>
      </c>
      <c r="ED145">
        <f>ABS(Sheet1!ED145-Sheet1!$EP145)</f>
        <v>4.3364116980452505E-2</v>
      </c>
      <c r="EE145">
        <f>ABS(Sheet1!EE145-Sheet1!$EP145)</f>
        <v>4.3364116980452505E-2</v>
      </c>
      <c r="EF145">
        <f>ABS(Sheet1!EF145-Sheet1!$EP145)</f>
        <v>4.3364116980452505E-2</v>
      </c>
      <c r="EG145">
        <f>ABS(Sheet1!EG145-Sheet1!$EP145)</f>
        <v>4.3364116980452505E-2</v>
      </c>
      <c r="EH145">
        <f>ABS(Sheet1!EH145-Sheet1!$EP145)</f>
        <v>4.3364116980452505E-2</v>
      </c>
      <c r="EI145">
        <f>ABS(Sheet1!EI145-Sheet1!$EP145)</f>
        <v>4.3364116980452505E-2</v>
      </c>
      <c r="EJ145">
        <f>ABS(Sheet1!EJ145-Sheet1!$EP145)</f>
        <v>4.3364116980452505E-2</v>
      </c>
      <c r="EK145">
        <f>ABS(Sheet1!EK145-Sheet1!$EP145)</f>
        <v>4.3364116980452505E-2</v>
      </c>
      <c r="EL145">
        <f>ABS(Sheet1!EL145-Sheet1!$EP145)</f>
        <v>4.3364116980452505E-2</v>
      </c>
      <c r="EM145">
        <f>ABS(Sheet1!EM145-Sheet1!$EP145)</f>
        <v>4.3364116980452505E-2</v>
      </c>
      <c r="EN145">
        <f>ABS(Sheet1!EN145-Sheet1!$EP145)</f>
        <v>4.3364116980452505E-2</v>
      </c>
      <c r="EO145">
        <f>ABS(Sheet1!EO145-Sheet1!$EP145)</f>
        <v>4.3364116980452616E-2</v>
      </c>
    </row>
    <row r="146" spans="1:157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ED146">
        <f>ABS(Sheet1!ED146-Sheet1!$FB146)</f>
        <v>3.7972129993949777E-2</v>
      </c>
      <c r="EE146">
        <f>ABS(Sheet1!EE146-Sheet1!$FB146)</f>
        <v>3.7972129993949777E-2</v>
      </c>
      <c r="EF146">
        <f>ABS(Sheet1!EF146-Sheet1!$FB146)</f>
        <v>3.7972129993949777E-2</v>
      </c>
      <c r="EG146">
        <f>ABS(Sheet1!EG146-Sheet1!$FB146)</f>
        <v>3.7972129993949777E-2</v>
      </c>
      <c r="EH146">
        <f>ABS(Sheet1!EH146-Sheet1!$FB146)</f>
        <v>3.7972129993949777E-2</v>
      </c>
      <c r="EI146">
        <f>ABS(Sheet1!EI146-Sheet1!$FB146)</f>
        <v>3.7972129993949777E-2</v>
      </c>
      <c r="EJ146">
        <f>ABS(Sheet1!EJ146-Sheet1!$FB146)</f>
        <v>3.7972129993949777E-2</v>
      </c>
      <c r="EK146">
        <f>ABS(Sheet1!EK146-Sheet1!$FB146)</f>
        <v>3.7972129993949777E-2</v>
      </c>
      <c r="EL146">
        <f>ABS(Sheet1!EL146-Sheet1!$FB146)</f>
        <v>3.7972129993949777E-2</v>
      </c>
      <c r="EM146">
        <f>ABS(Sheet1!EM146-Sheet1!$FB146)</f>
        <v>3.7972129993949777E-2</v>
      </c>
      <c r="EN146">
        <f>ABS(Sheet1!EN146-Sheet1!$FB146)</f>
        <v>3.7972129993949777E-2</v>
      </c>
      <c r="EO146">
        <f>ABS(Sheet1!EO146-Sheet1!$FB146)</f>
        <v>3.7972129993949999E-2</v>
      </c>
      <c r="EP146">
        <f>ABS(Sheet1!EP146-Sheet1!$FB146)</f>
        <v>1.0827432630861056E-2</v>
      </c>
      <c r="EQ146">
        <f>ABS(Sheet1!EQ146-Sheet1!$FB146)</f>
        <v>1.0827432630861056E-2</v>
      </c>
      <c r="ER146">
        <f>ABS(Sheet1!ER146-Sheet1!$FB146)</f>
        <v>1.0827432630861056E-2</v>
      </c>
      <c r="ES146">
        <f>ABS(Sheet1!ES146-Sheet1!$FB146)</f>
        <v>1.0827432630861056E-2</v>
      </c>
      <c r="ET146">
        <f>ABS(Sheet1!ET146-Sheet1!$FB146)</f>
        <v>1.0827432630861056E-2</v>
      </c>
      <c r="EU146">
        <f>ABS(Sheet1!EU146-Sheet1!$FB146)</f>
        <v>1.0827432630861056E-2</v>
      </c>
      <c r="EV146">
        <f>ABS(Sheet1!EV146-Sheet1!$FB146)</f>
        <v>1.0827432630861056E-2</v>
      </c>
      <c r="EW146">
        <f>ABS(Sheet1!EW146-Sheet1!$FB146)</f>
        <v>1.0827432630861056E-2</v>
      </c>
      <c r="EX146">
        <f>ABS(Sheet1!EX146-Sheet1!$FB146)</f>
        <v>1.0827432630861056E-2</v>
      </c>
      <c r="EY146">
        <f>ABS(Sheet1!EY146-Sheet1!$FB146)</f>
        <v>1.0827432630861056E-2</v>
      </c>
      <c r="EZ146">
        <f>ABS(Sheet1!EZ146-Sheet1!$FB146)</f>
        <v>1.0827432630861056E-2</v>
      </c>
      <c r="FA146">
        <f>ABS(Sheet1!FA146-Sheet1!$FB146)</f>
        <v>1.0827432630861222E-2</v>
      </c>
    </row>
    <row r="147" spans="1:157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ED147">
        <f>ABS(Sheet1!ED147-Sheet1!$FB147)</f>
        <v>4.9282984099979332E-2</v>
      </c>
      <c r="EE147">
        <f>ABS(Sheet1!EE147-Sheet1!$FB147)</f>
        <v>5.0531781048303359E-2</v>
      </c>
      <c r="EF147">
        <f>ABS(Sheet1!EF147-Sheet1!$FB147)</f>
        <v>5.0531781048303359E-2</v>
      </c>
      <c r="EG147">
        <f>ABS(Sheet1!EG147-Sheet1!$FB147)</f>
        <v>5.0531781048303359E-2</v>
      </c>
      <c r="EH147">
        <f>ABS(Sheet1!EH147-Sheet1!$FB147)</f>
        <v>5.0531781048303359E-2</v>
      </c>
      <c r="EI147">
        <f>ABS(Sheet1!EI147-Sheet1!$FB147)</f>
        <v>5.0531781048303359E-2</v>
      </c>
      <c r="EJ147">
        <f>ABS(Sheet1!EJ147-Sheet1!$FB147)</f>
        <v>5.0531781048303359E-2</v>
      </c>
      <c r="EK147">
        <f>ABS(Sheet1!EK147-Sheet1!$FB147)</f>
        <v>5.0531781048303359E-2</v>
      </c>
      <c r="EL147">
        <f>ABS(Sheet1!EL147-Sheet1!$FB147)</f>
        <v>5.0531781048303359E-2</v>
      </c>
      <c r="EM147">
        <f>ABS(Sheet1!EM147-Sheet1!$FB147)</f>
        <v>5.0531781048303359E-2</v>
      </c>
      <c r="EN147">
        <f>ABS(Sheet1!EN147-Sheet1!$FB147)</f>
        <v>5.0531781048303359E-2</v>
      </c>
      <c r="EO147">
        <f>ABS(Sheet1!EO147-Sheet1!$FB147)</f>
        <v>5.0531781048303526E-2</v>
      </c>
      <c r="EP147">
        <f>ABS(Sheet1!EP147-Sheet1!$FB147)</f>
        <v>2.0031112540611018E-2</v>
      </c>
      <c r="EQ147">
        <f>ABS(Sheet1!EQ147-Sheet1!$FB147)</f>
        <v>2.0031112540611018E-2</v>
      </c>
      <c r="ER147">
        <f>ABS(Sheet1!ER147-Sheet1!$FB147)</f>
        <v>2.0031112540611018E-2</v>
      </c>
      <c r="ES147">
        <f>ABS(Sheet1!ES147-Sheet1!$FB147)</f>
        <v>2.0031112540611018E-2</v>
      </c>
      <c r="ET147">
        <f>ABS(Sheet1!ET147-Sheet1!$FB147)</f>
        <v>2.0031112540611018E-2</v>
      </c>
      <c r="EU147">
        <f>ABS(Sheet1!EU147-Sheet1!$FB147)</f>
        <v>2.0031112540611018E-2</v>
      </c>
      <c r="EV147">
        <f>ABS(Sheet1!EV147-Sheet1!$FB147)</f>
        <v>2.0031112540611018E-2</v>
      </c>
      <c r="EW147">
        <f>ABS(Sheet1!EW147-Sheet1!$FB147)</f>
        <v>2.0031112540611018E-2</v>
      </c>
      <c r="EX147">
        <f>ABS(Sheet1!EX147-Sheet1!$FB147)</f>
        <v>2.0031112540611018E-2</v>
      </c>
      <c r="EY147">
        <f>ABS(Sheet1!EY147-Sheet1!$FB147)</f>
        <v>2.0031112540611018E-2</v>
      </c>
      <c r="EZ147">
        <f>ABS(Sheet1!EZ147-Sheet1!$FB147)</f>
        <v>2.0031112540611018E-2</v>
      </c>
      <c r="FA147">
        <f>ABS(Sheet1!FA147-Sheet1!$FB147)</f>
        <v>2.0031112540611073E-2</v>
      </c>
    </row>
    <row r="148" spans="1:157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ED148">
        <f>ABS(Sheet1!ED148-Sheet1!$FB148)</f>
        <v>6.8802923339737754E-2</v>
      </c>
      <c r="EE148">
        <f>ABS(Sheet1!EE148-Sheet1!$FB148)</f>
        <v>6.9142825042270484E-2</v>
      </c>
      <c r="EF148">
        <f>ABS(Sheet1!EF148-Sheet1!$FB148)</f>
        <v>5.5278911814050091E-2</v>
      </c>
      <c r="EG148">
        <f>ABS(Sheet1!EG148-Sheet1!$FB148)</f>
        <v>5.5278911814050091E-2</v>
      </c>
      <c r="EH148">
        <f>ABS(Sheet1!EH148-Sheet1!$FB148)</f>
        <v>5.5278911814050091E-2</v>
      </c>
      <c r="EI148">
        <f>ABS(Sheet1!EI148-Sheet1!$FB148)</f>
        <v>5.5278911814050091E-2</v>
      </c>
      <c r="EJ148">
        <f>ABS(Sheet1!EJ148-Sheet1!$FB148)</f>
        <v>5.5278911814050091E-2</v>
      </c>
      <c r="EK148">
        <f>ABS(Sheet1!EK148-Sheet1!$FB148)</f>
        <v>5.5278911814050091E-2</v>
      </c>
      <c r="EL148">
        <f>ABS(Sheet1!EL148-Sheet1!$FB148)</f>
        <v>5.5278911814050091E-2</v>
      </c>
      <c r="EM148">
        <f>ABS(Sheet1!EM148-Sheet1!$FB148)</f>
        <v>5.5278911814050091E-2</v>
      </c>
      <c r="EN148">
        <f>ABS(Sheet1!EN148-Sheet1!$FB148)</f>
        <v>5.5278911814050091E-2</v>
      </c>
      <c r="EO148">
        <f>ABS(Sheet1!EO148-Sheet1!$FB148)</f>
        <v>5.5278911814050147E-2</v>
      </c>
      <c r="EP148">
        <f>ABS(Sheet1!EP148-Sheet1!$FB148)</f>
        <v>2.1835053308115304E-2</v>
      </c>
      <c r="EQ148">
        <f>ABS(Sheet1!EQ148-Sheet1!$FB148)</f>
        <v>2.1835053308115304E-2</v>
      </c>
      <c r="ER148">
        <f>ABS(Sheet1!ER148-Sheet1!$FB148)</f>
        <v>2.1835053308115304E-2</v>
      </c>
      <c r="ES148">
        <f>ABS(Sheet1!ES148-Sheet1!$FB148)</f>
        <v>2.1835053308115304E-2</v>
      </c>
      <c r="ET148">
        <f>ABS(Sheet1!ET148-Sheet1!$FB148)</f>
        <v>2.1835053308115304E-2</v>
      </c>
      <c r="EU148">
        <f>ABS(Sheet1!EU148-Sheet1!$FB148)</f>
        <v>2.1835053308115304E-2</v>
      </c>
      <c r="EV148">
        <f>ABS(Sheet1!EV148-Sheet1!$FB148)</f>
        <v>2.1835053308115304E-2</v>
      </c>
      <c r="EW148">
        <f>ABS(Sheet1!EW148-Sheet1!$FB148)</f>
        <v>2.1835053308115304E-2</v>
      </c>
      <c r="EX148">
        <f>ABS(Sheet1!EX148-Sheet1!$FB148)</f>
        <v>2.1835053308115304E-2</v>
      </c>
      <c r="EY148">
        <f>ABS(Sheet1!EY148-Sheet1!$FB148)</f>
        <v>2.1835053308115304E-2</v>
      </c>
      <c r="EZ148">
        <f>ABS(Sheet1!EZ148-Sheet1!$FB148)</f>
        <v>2.1835053308115304E-2</v>
      </c>
      <c r="FA148">
        <f>ABS(Sheet1!FA148-Sheet1!$FB148)</f>
        <v>2.183505330811536E-2</v>
      </c>
    </row>
    <row r="149" spans="1:157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ED149">
        <f>ABS(Sheet1!ED149-Sheet1!$FB149)</f>
        <v>8.1371513137618923E-2</v>
      </c>
      <c r="EE149">
        <f>ABS(Sheet1!EE149-Sheet1!$FB149)</f>
        <v>8.2355612437592485E-2</v>
      </c>
      <c r="EF149">
        <f>ABS(Sheet1!EF149-Sheet1!$FB149)</f>
        <v>7.4969074191729934E-2</v>
      </c>
      <c r="EG149">
        <f>ABS(Sheet1!EG149-Sheet1!$FB149)</f>
        <v>6.320433495241673E-2</v>
      </c>
      <c r="EH149">
        <f>ABS(Sheet1!EH149-Sheet1!$FB149)</f>
        <v>6.320433495241673E-2</v>
      </c>
      <c r="EI149">
        <f>ABS(Sheet1!EI149-Sheet1!$FB149)</f>
        <v>6.320433495241673E-2</v>
      </c>
      <c r="EJ149">
        <f>ABS(Sheet1!EJ149-Sheet1!$FB149)</f>
        <v>6.320433495241673E-2</v>
      </c>
      <c r="EK149">
        <f>ABS(Sheet1!EK149-Sheet1!$FB149)</f>
        <v>6.320433495241673E-2</v>
      </c>
      <c r="EL149">
        <f>ABS(Sheet1!EL149-Sheet1!$FB149)</f>
        <v>6.320433495241673E-2</v>
      </c>
      <c r="EM149">
        <f>ABS(Sheet1!EM149-Sheet1!$FB149)</f>
        <v>6.320433495241673E-2</v>
      </c>
      <c r="EN149">
        <f>ABS(Sheet1!EN149-Sheet1!$FB149)</f>
        <v>6.320433495241673E-2</v>
      </c>
      <c r="EO149">
        <f>ABS(Sheet1!EO149-Sheet1!$FB149)</f>
        <v>6.3204334952416785E-2</v>
      </c>
      <c r="EP149">
        <f>ABS(Sheet1!EP149-Sheet1!$FB149)</f>
        <v>3.1963199421852218E-2</v>
      </c>
      <c r="EQ149">
        <f>ABS(Sheet1!EQ149-Sheet1!$FB149)</f>
        <v>3.1963199421852218E-2</v>
      </c>
      <c r="ER149">
        <f>ABS(Sheet1!ER149-Sheet1!$FB149)</f>
        <v>3.1963199421852218E-2</v>
      </c>
      <c r="ES149">
        <f>ABS(Sheet1!ES149-Sheet1!$FB149)</f>
        <v>3.1963199421852218E-2</v>
      </c>
      <c r="ET149">
        <f>ABS(Sheet1!ET149-Sheet1!$FB149)</f>
        <v>3.1963199421852218E-2</v>
      </c>
      <c r="EU149">
        <f>ABS(Sheet1!EU149-Sheet1!$FB149)</f>
        <v>3.1963199421852218E-2</v>
      </c>
      <c r="EV149">
        <f>ABS(Sheet1!EV149-Sheet1!$FB149)</f>
        <v>3.1963199421852218E-2</v>
      </c>
      <c r="EW149">
        <f>ABS(Sheet1!EW149-Sheet1!$FB149)</f>
        <v>3.1963199421852218E-2</v>
      </c>
      <c r="EX149">
        <f>ABS(Sheet1!EX149-Sheet1!$FB149)</f>
        <v>3.1963199421852218E-2</v>
      </c>
      <c r="EY149">
        <f>ABS(Sheet1!EY149-Sheet1!$FB149)</f>
        <v>3.1963199421852218E-2</v>
      </c>
      <c r="EZ149">
        <f>ABS(Sheet1!EZ149-Sheet1!$FB149)</f>
        <v>3.1963199421852218E-2</v>
      </c>
      <c r="FA149">
        <f>ABS(Sheet1!FA149-Sheet1!$FB149)</f>
        <v>3.1963199421852273E-2</v>
      </c>
    </row>
    <row r="150" spans="1:157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ED150">
        <f>ABS(Sheet1!ED150-Sheet1!$FB150)</f>
        <v>0.12513094693568505</v>
      </c>
      <c r="EE150">
        <f>ABS(Sheet1!EE150-Sheet1!$FB150)</f>
        <v>0.12642024680648628</v>
      </c>
      <c r="EF150">
        <f>ABS(Sheet1!EF150-Sheet1!$FB150)</f>
        <v>0.11579960543140799</v>
      </c>
      <c r="EG150">
        <f>ABS(Sheet1!EG150-Sheet1!$FB150)</f>
        <v>0.10705489797698803</v>
      </c>
      <c r="EH150">
        <f>ABS(Sheet1!EH150-Sheet1!$FB150)</f>
        <v>0.10721114497250012</v>
      </c>
      <c r="EI150">
        <f>ABS(Sheet1!EI150-Sheet1!$FB150)</f>
        <v>0.10721114497250012</v>
      </c>
      <c r="EJ150">
        <f>ABS(Sheet1!EJ150-Sheet1!$FB150)</f>
        <v>0.10721114497250012</v>
      </c>
      <c r="EK150">
        <f>ABS(Sheet1!EK150-Sheet1!$FB150)</f>
        <v>0.10721114497250012</v>
      </c>
      <c r="EL150">
        <f>ABS(Sheet1!EL150-Sheet1!$FB150)</f>
        <v>0.10721114497250012</v>
      </c>
      <c r="EM150">
        <f>ABS(Sheet1!EM150-Sheet1!$FB150)</f>
        <v>0.10721114497250012</v>
      </c>
      <c r="EN150">
        <f>ABS(Sheet1!EN150-Sheet1!$FB150)</f>
        <v>0.10721114497250012</v>
      </c>
      <c r="EO150">
        <f>ABS(Sheet1!EO150-Sheet1!$FB150)</f>
        <v>0.10721114497250023</v>
      </c>
      <c r="EP150">
        <f>ABS(Sheet1!EP150-Sheet1!$FB150)</f>
        <v>7.7277996715627628E-2</v>
      </c>
      <c r="EQ150">
        <f>ABS(Sheet1!EQ150-Sheet1!$FB150)</f>
        <v>7.7277996715627628E-2</v>
      </c>
      <c r="ER150">
        <f>ABS(Sheet1!ER150-Sheet1!$FB150)</f>
        <v>7.7277996715627628E-2</v>
      </c>
      <c r="ES150">
        <f>ABS(Sheet1!ES150-Sheet1!$FB150)</f>
        <v>7.7277996715627628E-2</v>
      </c>
      <c r="ET150">
        <f>ABS(Sheet1!ET150-Sheet1!$FB150)</f>
        <v>7.7277996715627628E-2</v>
      </c>
      <c r="EU150">
        <f>ABS(Sheet1!EU150-Sheet1!$FB150)</f>
        <v>7.7277996715627628E-2</v>
      </c>
      <c r="EV150">
        <f>ABS(Sheet1!EV150-Sheet1!$FB150)</f>
        <v>7.7277996715627628E-2</v>
      </c>
      <c r="EW150">
        <f>ABS(Sheet1!EW150-Sheet1!$FB150)</f>
        <v>7.7277996715627628E-2</v>
      </c>
      <c r="EX150">
        <f>ABS(Sheet1!EX150-Sheet1!$FB150)</f>
        <v>7.7277996715627628E-2</v>
      </c>
      <c r="EY150">
        <f>ABS(Sheet1!EY150-Sheet1!$FB150)</f>
        <v>7.7277996715627628E-2</v>
      </c>
      <c r="EZ150">
        <f>ABS(Sheet1!EZ150-Sheet1!$FB150)</f>
        <v>7.7277996715627628E-2</v>
      </c>
      <c r="FA150">
        <f>ABS(Sheet1!FA150-Sheet1!$FB150)</f>
        <v>7.7277996715627795E-2</v>
      </c>
    </row>
    <row r="151" spans="1:157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ED151">
        <f>ABS(Sheet1!ED151-Sheet1!$FB151)</f>
        <v>0.16570616072463779</v>
      </c>
      <c r="EE151">
        <f>ABS(Sheet1!EE151-Sheet1!$FB151)</f>
        <v>0.16685187339818369</v>
      </c>
      <c r="EF151">
        <f>ABS(Sheet1!EF151-Sheet1!$FB151)</f>
        <v>0.1551714228464825</v>
      </c>
      <c r="EG151">
        <f>ABS(Sheet1!EG151-Sheet1!$FB151)</f>
        <v>0.14697703818954228</v>
      </c>
      <c r="EH151">
        <f>ABS(Sheet1!EH151-Sheet1!$FB151)</f>
        <v>0.14920960355854085</v>
      </c>
      <c r="EI151">
        <f>ABS(Sheet1!EI151-Sheet1!$FB151)</f>
        <v>0.15235805320941098</v>
      </c>
      <c r="EJ151">
        <f>ABS(Sheet1!EJ151-Sheet1!$FB151)</f>
        <v>0.15235805320941098</v>
      </c>
      <c r="EK151">
        <f>ABS(Sheet1!EK151-Sheet1!$FB151)</f>
        <v>0.15235805320941098</v>
      </c>
      <c r="EL151">
        <f>ABS(Sheet1!EL151-Sheet1!$FB151)</f>
        <v>0.15235805320941098</v>
      </c>
      <c r="EM151">
        <f>ABS(Sheet1!EM151-Sheet1!$FB151)</f>
        <v>0.15235805320941098</v>
      </c>
      <c r="EN151">
        <f>ABS(Sheet1!EN151-Sheet1!$FB151)</f>
        <v>0.15235805320941098</v>
      </c>
      <c r="EO151">
        <f>ABS(Sheet1!EO151-Sheet1!$FB151)</f>
        <v>0.15235805320941115</v>
      </c>
      <c r="EP151">
        <f>ABS(Sheet1!EP151-Sheet1!$FB151)</f>
        <v>0.12385904569491579</v>
      </c>
      <c r="EQ151">
        <f>ABS(Sheet1!EQ151-Sheet1!$FB151)</f>
        <v>0.12385904569491579</v>
      </c>
      <c r="ER151">
        <f>ABS(Sheet1!ER151-Sheet1!$FB151)</f>
        <v>0.12385904569491579</v>
      </c>
      <c r="ES151">
        <f>ABS(Sheet1!ES151-Sheet1!$FB151)</f>
        <v>0.12385904569491579</v>
      </c>
      <c r="ET151">
        <f>ABS(Sheet1!ET151-Sheet1!$FB151)</f>
        <v>0.12385904569491579</v>
      </c>
      <c r="EU151">
        <f>ABS(Sheet1!EU151-Sheet1!$FB151)</f>
        <v>0.12385904569491579</v>
      </c>
      <c r="EV151">
        <f>ABS(Sheet1!EV151-Sheet1!$FB151)</f>
        <v>0.12385904569491579</v>
      </c>
      <c r="EW151">
        <f>ABS(Sheet1!EW151-Sheet1!$FB151)</f>
        <v>0.12385904569491579</v>
      </c>
      <c r="EX151">
        <f>ABS(Sheet1!EX151-Sheet1!$FB151)</f>
        <v>0.12385904569491579</v>
      </c>
      <c r="EY151">
        <f>ABS(Sheet1!EY151-Sheet1!$FB151)</f>
        <v>0.12385904569491579</v>
      </c>
      <c r="EZ151">
        <f>ABS(Sheet1!EZ151-Sheet1!$FB151)</f>
        <v>0.12385904569491579</v>
      </c>
      <c r="FA151">
        <f>ABS(Sheet1!FA151-Sheet1!$FB151)</f>
        <v>0.12385904569491613</v>
      </c>
    </row>
    <row r="152" spans="1:157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ED152">
        <f>ABS(Sheet1!ED152-Sheet1!$FB152)</f>
        <v>0.19108751256988404</v>
      </c>
      <c r="EE152">
        <f>ABS(Sheet1!EE152-Sheet1!$FB152)</f>
        <v>0.19239116836767478</v>
      </c>
      <c r="EF152">
        <f>ABS(Sheet1!EF152-Sheet1!$FB152)</f>
        <v>0.18288673011207401</v>
      </c>
      <c r="EG152">
        <f>ABS(Sheet1!EG152-Sheet1!$FB152)</f>
        <v>0.17327250067046934</v>
      </c>
      <c r="EH152">
        <f>ABS(Sheet1!EH152-Sheet1!$FB152)</f>
        <v>0.17256148230785651</v>
      </c>
      <c r="EI152">
        <f>ABS(Sheet1!EI152-Sheet1!$FB152)</f>
        <v>0.17374061076871394</v>
      </c>
      <c r="EJ152">
        <f>ABS(Sheet1!EJ152-Sheet1!$FB152)</f>
        <v>0.17731764389128635</v>
      </c>
      <c r="EK152">
        <f>ABS(Sheet1!EK152-Sheet1!$FB152)</f>
        <v>0.17731764389128635</v>
      </c>
      <c r="EL152">
        <f>ABS(Sheet1!EL152-Sheet1!$FB152)</f>
        <v>0.17731764389128635</v>
      </c>
      <c r="EM152">
        <f>ABS(Sheet1!EM152-Sheet1!$FB152)</f>
        <v>0.17731764389128635</v>
      </c>
      <c r="EN152">
        <f>ABS(Sheet1!EN152-Sheet1!$FB152)</f>
        <v>0.17731764389128635</v>
      </c>
      <c r="EO152">
        <f>ABS(Sheet1!EO152-Sheet1!$FB152)</f>
        <v>0.17731764389128651</v>
      </c>
      <c r="EP152">
        <f>ABS(Sheet1!EP152-Sheet1!$FB152)</f>
        <v>0.15082879285620393</v>
      </c>
      <c r="EQ152">
        <f>ABS(Sheet1!EQ152-Sheet1!$FB152)</f>
        <v>0.15082879285620393</v>
      </c>
      <c r="ER152">
        <f>ABS(Sheet1!ER152-Sheet1!$FB152)</f>
        <v>0.15082879285620393</v>
      </c>
      <c r="ES152">
        <f>ABS(Sheet1!ES152-Sheet1!$FB152)</f>
        <v>0.15082879285620393</v>
      </c>
      <c r="ET152">
        <f>ABS(Sheet1!ET152-Sheet1!$FB152)</f>
        <v>0.15082879285620393</v>
      </c>
      <c r="EU152">
        <f>ABS(Sheet1!EU152-Sheet1!$FB152)</f>
        <v>0.15082879285620393</v>
      </c>
      <c r="EV152">
        <f>ABS(Sheet1!EV152-Sheet1!$FB152)</f>
        <v>0.15082879285620393</v>
      </c>
      <c r="EW152">
        <f>ABS(Sheet1!EW152-Sheet1!$FB152)</f>
        <v>0.15082879285620393</v>
      </c>
      <c r="EX152">
        <f>ABS(Sheet1!EX152-Sheet1!$FB152)</f>
        <v>0.15082879285620393</v>
      </c>
      <c r="EY152">
        <f>ABS(Sheet1!EY152-Sheet1!$FB152)</f>
        <v>0.15082879285620393</v>
      </c>
      <c r="EZ152">
        <f>ABS(Sheet1!EZ152-Sheet1!$FB152)</f>
        <v>0.15082879285620393</v>
      </c>
      <c r="FA152">
        <f>ABS(Sheet1!FA152-Sheet1!$FB152)</f>
        <v>0.15082879285620426</v>
      </c>
    </row>
    <row r="153" spans="1:157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ED153">
        <f>ABS(Sheet1!ED153-Sheet1!$FB153)</f>
        <v>0.19874269420992402</v>
      </c>
      <c r="EE153">
        <f>ABS(Sheet1!EE153-Sheet1!$FB153)</f>
        <v>0.20004438063666286</v>
      </c>
      <c r="EF153">
        <f>ABS(Sheet1!EF153-Sheet1!$FB153)</f>
        <v>0.18896711126944188</v>
      </c>
      <c r="EG153">
        <f>ABS(Sheet1!EG153-Sheet1!$FB153)</f>
        <v>0.18110265637283557</v>
      </c>
      <c r="EH153">
        <f>ABS(Sheet1!EH153-Sheet1!$FB153)</f>
        <v>0.18127447542557068</v>
      </c>
      <c r="EI153">
        <f>ABS(Sheet1!EI153-Sheet1!$FB153)</f>
        <v>0.18355243515803782</v>
      </c>
      <c r="EJ153">
        <f>ABS(Sheet1!EJ153-Sheet1!$FB153)</f>
        <v>0.18356862994331608</v>
      </c>
      <c r="EK153">
        <f>ABS(Sheet1!EK153-Sheet1!$FB153)</f>
        <v>0.18758507590894569</v>
      </c>
      <c r="EL153">
        <f>ABS(Sheet1!EL153-Sheet1!$FB153)</f>
        <v>0.18758507590894569</v>
      </c>
      <c r="EM153">
        <f>ABS(Sheet1!EM153-Sheet1!$FB153)</f>
        <v>0.18758507590894569</v>
      </c>
      <c r="EN153">
        <f>ABS(Sheet1!EN153-Sheet1!$FB153)</f>
        <v>0.18758507590894569</v>
      </c>
      <c r="EO153">
        <f>ABS(Sheet1!EO153-Sheet1!$FB153)</f>
        <v>0.1875850759089458</v>
      </c>
      <c r="EP153">
        <f>ABS(Sheet1!EP153-Sheet1!$FB153)</f>
        <v>0.1633874695066681</v>
      </c>
      <c r="EQ153">
        <f>ABS(Sheet1!EQ153-Sheet1!$FB153)</f>
        <v>0.1633874695066681</v>
      </c>
      <c r="ER153">
        <f>ABS(Sheet1!ER153-Sheet1!$FB153)</f>
        <v>0.1633874695066681</v>
      </c>
      <c r="ES153">
        <f>ABS(Sheet1!ES153-Sheet1!$FB153)</f>
        <v>0.1633874695066681</v>
      </c>
      <c r="ET153">
        <f>ABS(Sheet1!ET153-Sheet1!$FB153)</f>
        <v>0.1633874695066681</v>
      </c>
      <c r="EU153">
        <f>ABS(Sheet1!EU153-Sheet1!$FB153)</f>
        <v>0.1633874695066681</v>
      </c>
      <c r="EV153">
        <f>ABS(Sheet1!EV153-Sheet1!$FB153)</f>
        <v>0.1633874695066681</v>
      </c>
      <c r="EW153">
        <f>ABS(Sheet1!EW153-Sheet1!$FB153)</f>
        <v>0.1633874695066681</v>
      </c>
      <c r="EX153">
        <f>ABS(Sheet1!EX153-Sheet1!$FB153)</f>
        <v>0.1633874695066681</v>
      </c>
      <c r="EY153">
        <f>ABS(Sheet1!EY153-Sheet1!$FB153)</f>
        <v>0.1633874695066681</v>
      </c>
      <c r="EZ153">
        <f>ABS(Sheet1!EZ153-Sheet1!$FB153)</f>
        <v>0.1633874695066681</v>
      </c>
      <c r="FA153">
        <f>ABS(Sheet1!FA153-Sheet1!$FB153)</f>
        <v>0.16338746950666844</v>
      </c>
    </row>
    <row r="154" spans="1:157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ED154">
        <f>ABS(Sheet1!ED154-Sheet1!$FB154)</f>
        <v>0.17700336375000281</v>
      </c>
      <c r="EE154">
        <f>ABS(Sheet1!EE154-Sheet1!$FB154)</f>
        <v>0.17833096385522296</v>
      </c>
      <c r="EF154">
        <f>ABS(Sheet1!EF154-Sheet1!$FB154)</f>
        <v>0.16797519258450772</v>
      </c>
      <c r="EG154">
        <f>ABS(Sheet1!EG154-Sheet1!$FB154)</f>
        <v>0.15964986607382375</v>
      </c>
      <c r="EH154">
        <f>ABS(Sheet1!EH154-Sheet1!$FB154)</f>
        <v>0.15997929664728439</v>
      </c>
      <c r="EI154">
        <f>ABS(Sheet1!EI154-Sheet1!$FB154)</f>
        <v>0.16343035485306917</v>
      </c>
      <c r="EJ154">
        <f>ABS(Sheet1!EJ154-Sheet1!$FB154)</f>
        <v>0.16647428023609395</v>
      </c>
      <c r="EK154">
        <f>ABS(Sheet1!EK154-Sheet1!$FB154)</f>
        <v>0.16974095298045649</v>
      </c>
      <c r="EL154">
        <f>ABS(Sheet1!EL154-Sheet1!$FB154)</f>
        <v>0.16332774633402414</v>
      </c>
      <c r="EM154">
        <f>ABS(Sheet1!EM154-Sheet1!$FB154)</f>
        <v>0.16332774633402414</v>
      </c>
      <c r="EN154">
        <f>ABS(Sheet1!EN154-Sheet1!$FB154)</f>
        <v>0.16332774633402414</v>
      </c>
      <c r="EO154">
        <f>ABS(Sheet1!EO154-Sheet1!$FB154)</f>
        <v>0.16332774633402425</v>
      </c>
      <c r="EP154">
        <f>ABS(Sheet1!EP154-Sheet1!$FB154)</f>
        <v>0.13883809179884204</v>
      </c>
      <c r="EQ154">
        <f>ABS(Sheet1!EQ154-Sheet1!$FB154)</f>
        <v>0.13883809179884204</v>
      </c>
      <c r="ER154">
        <f>ABS(Sheet1!ER154-Sheet1!$FB154)</f>
        <v>0.13883809179884204</v>
      </c>
      <c r="ES154">
        <f>ABS(Sheet1!ES154-Sheet1!$FB154)</f>
        <v>0.13883809179884204</v>
      </c>
      <c r="ET154">
        <f>ABS(Sheet1!ET154-Sheet1!$FB154)</f>
        <v>0.13883809179884204</v>
      </c>
      <c r="EU154">
        <f>ABS(Sheet1!EU154-Sheet1!$FB154)</f>
        <v>0.13883809179884204</v>
      </c>
      <c r="EV154">
        <f>ABS(Sheet1!EV154-Sheet1!$FB154)</f>
        <v>0.13883809179884204</v>
      </c>
      <c r="EW154">
        <f>ABS(Sheet1!EW154-Sheet1!$FB154)</f>
        <v>0.13883809179884204</v>
      </c>
      <c r="EX154">
        <f>ABS(Sheet1!EX154-Sheet1!$FB154)</f>
        <v>0.13883809179884204</v>
      </c>
      <c r="EY154">
        <f>ABS(Sheet1!EY154-Sheet1!$FB154)</f>
        <v>0.13883809179884204</v>
      </c>
      <c r="EZ154">
        <f>ABS(Sheet1!EZ154-Sheet1!$FB154)</f>
        <v>0.13883809179884204</v>
      </c>
      <c r="FA154">
        <f>ABS(Sheet1!FA154-Sheet1!$FB154)</f>
        <v>0.13883809179884243</v>
      </c>
    </row>
    <row r="155" spans="1:157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ED155">
        <f>ABS(Sheet1!ED155-Sheet1!$FB155)</f>
        <v>0.21278146053903174</v>
      </c>
      <c r="EE155">
        <f>ABS(Sheet1!EE155-Sheet1!$FB155)</f>
        <v>0.21412120806783069</v>
      </c>
      <c r="EF155">
        <f>ABS(Sheet1!EF155-Sheet1!$FB155)</f>
        <v>0.20420912391216955</v>
      </c>
      <c r="EG155">
        <f>ABS(Sheet1!EG155-Sheet1!$FB155)</f>
        <v>0.19616655014538892</v>
      </c>
      <c r="EH155">
        <f>ABS(Sheet1!EH155-Sheet1!$FB155)</f>
        <v>0.19560683223988662</v>
      </c>
      <c r="EI155">
        <f>ABS(Sheet1!EI155-Sheet1!$FB155)</f>
        <v>0.19878713259025899</v>
      </c>
      <c r="EJ155">
        <f>ABS(Sheet1!EJ155-Sheet1!$FB155)</f>
        <v>0.20282084348822299</v>
      </c>
      <c r="EK155">
        <f>ABS(Sheet1!EK155-Sheet1!$FB155)</f>
        <v>0.2051375272650609</v>
      </c>
      <c r="EL155">
        <f>ABS(Sheet1!EL155-Sheet1!$FB155)</f>
        <v>0.20311438988996705</v>
      </c>
      <c r="EM155">
        <f>ABS(Sheet1!EM155-Sheet1!$FB155)</f>
        <v>0.18140005674503834</v>
      </c>
      <c r="EN155">
        <f>ABS(Sheet1!EN155-Sheet1!$FB155)</f>
        <v>0.18140005674503834</v>
      </c>
      <c r="EO155">
        <f>ABS(Sheet1!EO155-Sheet1!$FB155)</f>
        <v>0.1814000567450384</v>
      </c>
      <c r="EP155">
        <f>ABS(Sheet1!EP155-Sheet1!$FB155)</f>
        <v>0.15628481758409202</v>
      </c>
      <c r="EQ155">
        <f>ABS(Sheet1!EQ155-Sheet1!$FB155)</f>
        <v>0.15628481758409202</v>
      </c>
      <c r="ER155">
        <f>ABS(Sheet1!ER155-Sheet1!$FB155)</f>
        <v>0.15628481758409202</v>
      </c>
      <c r="ES155">
        <f>ABS(Sheet1!ES155-Sheet1!$FB155)</f>
        <v>0.15628481758409202</v>
      </c>
      <c r="ET155">
        <f>ABS(Sheet1!ET155-Sheet1!$FB155)</f>
        <v>0.15628481758409202</v>
      </c>
      <c r="EU155">
        <f>ABS(Sheet1!EU155-Sheet1!$FB155)</f>
        <v>0.15628481758409202</v>
      </c>
      <c r="EV155">
        <f>ABS(Sheet1!EV155-Sheet1!$FB155)</f>
        <v>0.15628481758409202</v>
      </c>
      <c r="EW155">
        <f>ABS(Sheet1!EW155-Sheet1!$FB155)</f>
        <v>0.15628481758409202</v>
      </c>
      <c r="EX155">
        <f>ABS(Sheet1!EX155-Sheet1!$FB155)</f>
        <v>0.15628481758409202</v>
      </c>
      <c r="EY155">
        <f>ABS(Sheet1!EY155-Sheet1!$FB155)</f>
        <v>0.15628481758409202</v>
      </c>
      <c r="EZ155">
        <f>ABS(Sheet1!EZ155-Sheet1!$FB155)</f>
        <v>0.15628481758409202</v>
      </c>
      <c r="FA155">
        <f>ABS(Sheet1!FA155-Sheet1!$FB155)</f>
        <v>0.15628481758409235</v>
      </c>
    </row>
    <row r="156" spans="1:157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ED156">
        <f>ABS(Sheet1!ED156-Sheet1!$FB156)</f>
        <v>0.21049384910929819</v>
      </c>
      <c r="EE156">
        <f>ABS(Sheet1!EE156-Sheet1!$FB156)</f>
        <v>0.21181042098609504</v>
      </c>
      <c r="EF156">
        <f>ABS(Sheet1!EF156-Sheet1!$FB156)</f>
        <v>0.20169136601410637</v>
      </c>
      <c r="EG156">
        <f>ABS(Sheet1!EG156-Sheet1!$FB156)</f>
        <v>0.19426263516522468</v>
      </c>
      <c r="EH156">
        <f>ABS(Sheet1!EH156-Sheet1!$FB156)</f>
        <v>0.19414097553155873</v>
      </c>
      <c r="EI156">
        <f>ABS(Sheet1!EI156-Sheet1!$FB156)</f>
        <v>0.19748677618456234</v>
      </c>
      <c r="EJ156">
        <f>ABS(Sheet1!EJ156-Sheet1!$FB156)</f>
        <v>0.20114597745829516</v>
      </c>
      <c r="EK156">
        <f>ABS(Sheet1!EK156-Sheet1!$FB156)</f>
        <v>0.20535405712540267</v>
      </c>
      <c r="EL156">
        <f>ABS(Sheet1!EL156-Sheet1!$FB156)</f>
        <v>0.19989865592952044</v>
      </c>
      <c r="EM156">
        <f>ABS(Sheet1!EM156-Sheet1!$FB156)</f>
        <v>0.1891844939788071</v>
      </c>
      <c r="EN156">
        <f>ABS(Sheet1!EN156-Sheet1!$FB156)</f>
        <v>0.17995686668165384</v>
      </c>
      <c r="EO156">
        <f>ABS(Sheet1!EO156-Sheet1!$FB156)</f>
        <v>0.17995686668165389</v>
      </c>
      <c r="EP156">
        <f>ABS(Sheet1!EP156-Sheet1!$FB156)</f>
        <v>0.15541994609901483</v>
      </c>
      <c r="EQ156">
        <f>ABS(Sheet1!EQ156-Sheet1!$FB156)</f>
        <v>0.15541994609901483</v>
      </c>
      <c r="ER156">
        <f>ABS(Sheet1!ER156-Sheet1!$FB156)</f>
        <v>0.15541994609901483</v>
      </c>
      <c r="ES156">
        <f>ABS(Sheet1!ES156-Sheet1!$FB156)</f>
        <v>0.15541994609901483</v>
      </c>
      <c r="ET156">
        <f>ABS(Sheet1!ET156-Sheet1!$FB156)</f>
        <v>0.15541994609901483</v>
      </c>
      <c r="EU156">
        <f>ABS(Sheet1!EU156-Sheet1!$FB156)</f>
        <v>0.15541994609901483</v>
      </c>
      <c r="EV156">
        <f>ABS(Sheet1!EV156-Sheet1!$FB156)</f>
        <v>0.15541994609901483</v>
      </c>
      <c r="EW156">
        <f>ABS(Sheet1!EW156-Sheet1!$FB156)</f>
        <v>0.15541994609901483</v>
      </c>
      <c r="EX156">
        <f>ABS(Sheet1!EX156-Sheet1!$FB156)</f>
        <v>0.15541994609901483</v>
      </c>
      <c r="EY156">
        <f>ABS(Sheet1!EY156-Sheet1!$FB156)</f>
        <v>0.15541994609901483</v>
      </c>
      <c r="EZ156">
        <f>ABS(Sheet1!EZ156-Sheet1!$FB156)</f>
        <v>0.15541994609901483</v>
      </c>
      <c r="FA156">
        <f>ABS(Sheet1!FA156-Sheet1!$FB156)</f>
        <v>0.15541994609901527</v>
      </c>
    </row>
    <row r="157" spans="1:157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ED157">
        <f>ABS(Sheet1!ED157-Sheet1!$FB157)</f>
        <v>0.19730805694037107</v>
      </c>
      <c r="EE157">
        <f>ABS(Sheet1!EE157-Sheet1!$FB157)</f>
        <v>0.19862433461424994</v>
      </c>
      <c r="EF157">
        <f>ABS(Sheet1!EF157-Sheet1!$FB157)</f>
        <v>0.18899163293456678</v>
      </c>
      <c r="EG157">
        <f>ABS(Sheet1!EG157-Sheet1!$FB157)</f>
        <v>0.18159060613993661</v>
      </c>
      <c r="EH157">
        <f>ABS(Sheet1!EH157-Sheet1!$FB157)</f>
        <v>0.18131025493381608</v>
      </c>
      <c r="EI157">
        <f>ABS(Sheet1!EI157-Sheet1!$FB157)</f>
        <v>0.18482236144678288</v>
      </c>
      <c r="EJ157">
        <f>ABS(Sheet1!EJ157-Sheet1!$FB157)</f>
        <v>0.18915952198491187</v>
      </c>
      <c r="EK157">
        <f>ABS(Sheet1!EK157-Sheet1!$FB157)</f>
        <v>0.19309678893601123</v>
      </c>
      <c r="EL157">
        <f>ABS(Sheet1!EL157-Sheet1!$FB157)</f>
        <v>0.18772904794218576</v>
      </c>
      <c r="EM157">
        <f>ABS(Sheet1!EM157-Sheet1!$FB157)</f>
        <v>0.17066801119986369</v>
      </c>
      <c r="EN157">
        <f>ABS(Sheet1!EN157-Sheet1!$FB157)</f>
        <v>0.16517309600658003</v>
      </c>
      <c r="EO157">
        <f>ABS(Sheet1!EO157-Sheet1!$FB157)</f>
        <v>0.15886059371784811</v>
      </c>
      <c r="EP157">
        <f>ABS(Sheet1!EP157-Sheet1!$FB157)</f>
        <v>0.13497473603375837</v>
      </c>
      <c r="EQ157">
        <f>ABS(Sheet1!EQ157-Sheet1!$FB157)</f>
        <v>0.13497473603375837</v>
      </c>
      <c r="ER157">
        <f>ABS(Sheet1!ER157-Sheet1!$FB157)</f>
        <v>0.13497473603375837</v>
      </c>
      <c r="ES157">
        <f>ABS(Sheet1!ES157-Sheet1!$FB157)</f>
        <v>0.13497473603375837</v>
      </c>
      <c r="ET157">
        <f>ABS(Sheet1!ET157-Sheet1!$FB157)</f>
        <v>0.13497473603375837</v>
      </c>
      <c r="EU157">
        <f>ABS(Sheet1!EU157-Sheet1!$FB157)</f>
        <v>0.13497473603375837</v>
      </c>
      <c r="EV157">
        <f>ABS(Sheet1!EV157-Sheet1!$FB157)</f>
        <v>0.13497473603375837</v>
      </c>
      <c r="EW157">
        <f>ABS(Sheet1!EW157-Sheet1!$FB157)</f>
        <v>0.13497473603375837</v>
      </c>
      <c r="EX157">
        <f>ABS(Sheet1!EX157-Sheet1!$FB157)</f>
        <v>0.13497473603375837</v>
      </c>
      <c r="EY157">
        <f>ABS(Sheet1!EY157-Sheet1!$FB157)</f>
        <v>0.13497473603375837</v>
      </c>
      <c r="EZ157">
        <f>ABS(Sheet1!EZ157-Sheet1!$FB157)</f>
        <v>0.13497473603375837</v>
      </c>
      <c r="FA157">
        <f>ABS(Sheet1!FA157-Sheet1!$FB157)</f>
        <v>0.13497473603375881</v>
      </c>
    </row>
    <row r="158" spans="1:157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57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57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2D7-9F87-445B-8894-05402DCF855A}">
  <dimension ref="A1:FA69"/>
  <sheetViews>
    <sheetView tabSelected="1" zoomScale="30" zoomScaleNormal="30" workbookViewId="0">
      <selection activeCell="W23" sqref="W23"/>
    </sheetView>
  </sheetViews>
  <sheetFormatPr defaultRowHeight="14.4" x14ac:dyDescent="0.3"/>
  <cols>
    <col min="1" max="1" width="13.88671875" bestFit="1" customWidth="1"/>
    <col min="2" max="109" width="11.44140625" customWidth="1"/>
    <col min="110" max="111" width="12" bestFit="1" customWidth="1"/>
    <col min="122" max="122" width="12" bestFit="1" customWidth="1"/>
    <col min="134" max="134" width="12" bestFit="1" customWidth="1"/>
    <col min="146" max="146" width="12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3.6342035958734677E-2</v>
      </c>
      <c r="C2">
        <f>AVERAGE(ErrorAbs!C2:C13)</f>
        <v>3.6342035958734621E-2</v>
      </c>
      <c r="D2">
        <f>AVERAGE(ErrorAbs!D2:D13)</f>
        <v>3.6342035958734621E-2</v>
      </c>
      <c r="E2">
        <f>AVERAGE(ErrorAbs!E2:E13)</f>
        <v>3.6342035958734621E-2</v>
      </c>
      <c r="F2">
        <f>AVERAGE(ErrorAbs!F2:F13)</f>
        <v>3.6342035958734621E-2</v>
      </c>
      <c r="G2">
        <f>AVERAGE(ErrorAbs!G2:G13)</f>
        <v>3.6342035958734621E-2</v>
      </c>
      <c r="H2">
        <f>AVERAGE(ErrorAbs!H2:H13)</f>
        <v>3.6342035958734621E-2</v>
      </c>
      <c r="I2">
        <f>AVERAGE(ErrorAbs!I2:I13)</f>
        <v>3.6342035958734621E-2</v>
      </c>
      <c r="J2">
        <f>AVERAGE(ErrorAbs!J2:J13)</f>
        <v>3.6342035958734621E-2</v>
      </c>
      <c r="K2">
        <f>AVERAGE(ErrorAbs!K2:K13)</f>
        <v>3.6342035958734621E-2</v>
      </c>
      <c r="L2">
        <f>AVERAGE(ErrorAbs!L2:L13)</f>
        <v>3.6342035958734621E-2</v>
      </c>
      <c r="M2">
        <f>AVERAGE(ErrorAbs!M2:M13)</f>
        <v>3.6342035958733566E-2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0.17585134317550055</v>
      </c>
      <c r="C3">
        <f>AVERAGE(ErrorAbs!C14:C25)</f>
        <v>0.13903183376055905</v>
      </c>
      <c r="D3">
        <f>AVERAGE(ErrorAbs!D14:D25)</f>
        <v>0.15149621355993914</v>
      </c>
      <c r="E3">
        <f>AVERAGE(ErrorAbs!E14:E25)</f>
        <v>0.17373663316219445</v>
      </c>
      <c r="F3">
        <f>AVERAGE(ErrorAbs!F14:F25)</f>
        <v>0.1773586396221202</v>
      </c>
      <c r="G3">
        <f>AVERAGE(ErrorAbs!G14:G25)</f>
        <v>0.17640948874243431</v>
      </c>
      <c r="H3">
        <f>AVERAGE(ErrorAbs!H14:H25)</f>
        <v>0.1905208295593229</v>
      </c>
      <c r="I3">
        <f>AVERAGE(ErrorAbs!I14:I25)</f>
        <v>0.20714424261884823</v>
      </c>
      <c r="J3">
        <f>AVERAGE(ErrorAbs!J14:J25)</f>
        <v>0.22329496274881133</v>
      </c>
      <c r="K3">
        <f>AVERAGE(ErrorAbs!K14:K25)</f>
        <v>0.23142063837512616</v>
      </c>
      <c r="L3">
        <f>AVERAGE(ErrorAbs!L14:L25)</f>
        <v>0.23913554018377026</v>
      </c>
      <c r="M3">
        <f>AVERAGE(ErrorAbs!M14:M25)</f>
        <v>0.24723535175785441</v>
      </c>
      <c r="N3">
        <f>AVERAGE(ErrorAbs!N14:N25)</f>
        <v>1.3828325030643115E-2</v>
      </c>
      <c r="O3">
        <f>AVERAGE(ErrorAbs!O14:O25)</f>
        <v>1.3828325030643115E-2</v>
      </c>
      <c r="P3">
        <f>AVERAGE(ErrorAbs!P14:P25)</f>
        <v>1.3828325030643115E-2</v>
      </c>
      <c r="Q3">
        <f>AVERAGE(ErrorAbs!Q14:Q25)</f>
        <v>1.3828325030643115E-2</v>
      </c>
      <c r="R3">
        <f>AVERAGE(ErrorAbs!R14:R25)</f>
        <v>1.3828325030643115E-2</v>
      </c>
      <c r="S3">
        <f>AVERAGE(ErrorAbs!S14:S25)</f>
        <v>1.3828325030643115E-2</v>
      </c>
      <c r="T3">
        <f>AVERAGE(ErrorAbs!T14:T25)</f>
        <v>1.3828325030643115E-2</v>
      </c>
      <c r="U3">
        <f>AVERAGE(ErrorAbs!U14:U25)</f>
        <v>1.3828325030643115E-2</v>
      </c>
      <c r="V3">
        <f>AVERAGE(ErrorAbs!V14:V25)</f>
        <v>1.3828325030643115E-2</v>
      </c>
      <c r="W3">
        <f>AVERAGE(ErrorAbs!W14:W25)</f>
        <v>1.3828325030643115E-2</v>
      </c>
      <c r="X3">
        <f>AVERAGE(ErrorAbs!X14:X25)</f>
        <v>1.3828325030643115E-2</v>
      </c>
      <c r="Y3">
        <f>AVERAGE(ErrorAbs!Y14:Y25)</f>
        <v>1.382832503064306E-2</v>
      </c>
    </row>
    <row r="4" spans="1:157" x14ac:dyDescent="0.3">
      <c r="A4">
        <v>10</v>
      </c>
      <c r="N4">
        <f>AVERAGE(ErrorAbs!N26:N37)</f>
        <v>3.1859733866462382E-2</v>
      </c>
      <c r="O4">
        <f>AVERAGE(ErrorAbs!O26:O37)</f>
        <v>2.5617284291368034E-2</v>
      </c>
      <c r="P4">
        <f>AVERAGE(ErrorAbs!P26:P37)</f>
        <v>2.2196820820458402E-2</v>
      </c>
      <c r="Q4">
        <f>AVERAGE(ErrorAbs!Q26:Q37)</f>
        <v>2.27784672327833E-2</v>
      </c>
      <c r="R4">
        <f>AVERAGE(ErrorAbs!R26:R37)</f>
        <v>2.5953420671320993E-2</v>
      </c>
      <c r="S4">
        <f>AVERAGE(ErrorAbs!S26:S37)</f>
        <v>2.5906128407761662E-2</v>
      </c>
      <c r="T4">
        <f>AVERAGE(ErrorAbs!T26:T37)</f>
        <v>2.4169095921691339E-2</v>
      </c>
      <c r="U4">
        <f>AVERAGE(ErrorAbs!U26:U37)</f>
        <v>2.4427786063926298E-2</v>
      </c>
      <c r="V4">
        <f>AVERAGE(ErrorAbs!V26:V37)</f>
        <v>2.5265730049984378E-2</v>
      </c>
      <c r="W4">
        <f>AVERAGE(ErrorAbs!W26:W37)</f>
        <v>2.4428169941774117E-2</v>
      </c>
      <c r="X4">
        <f>AVERAGE(ErrorAbs!X26:X37)</f>
        <v>2.5010485364040966E-2</v>
      </c>
      <c r="Y4">
        <f>AVERAGE(ErrorAbs!Y26:Y37)</f>
        <v>2.5791814507057479E-2</v>
      </c>
      <c r="Z4">
        <f>AVERAGE(ErrorAbs!Z26:Z37)</f>
        <v>2.2739112403084807E-2</v>
      </c>
      <c r="AA4">
        <f>AVERAGE(ErrorAbs!AA26:AA37)</f>
        <v>2.2739112403084807E-2</v>
      </c>
      <c r="AB4">
        <f>AVERAGE(ErrorAbs!AB26:AB37)</f>
        <v>2.2739112403084807E-2</v>
      </c>
      <c r="AC4">
        <f>AVERAGE(ErrorAbs!AC26:AC37)</f>
        <v>2.2739112403084807E-2</v>
      </c>
      <c r="AD4">
        <f>AVERAGE(ErrorAbs!AD26:AD37)</f>
        <v>2.2739112403084807E-2</v>
      </c>
      <c r="AE4">
        <f>AVERAGE(ErrorAbs!AE26:AE37)</f>
        <v>2.2739112403084807E-2</v>
      </c>
      <c r="AF4">
        <f>AVERAGE(ErrorAbs!AF26:AF37)</f>
        <v>2.2739112403084807E-2</v>
      </c>
      <c r="AG4">
        <f>AVERAGE(ErrorAbs!AG26:AG37)</f>
        <v>2.2739112403084807E-2</v>
      </c>
      <c r="AH4">
        <f>AVERAGE(ErrorAbs!AH26:AH37)</f>
        <v>2.2739112403084807E-2</v>
      </c>
      <c r="AI4">
        <f>AVERAGE(ErrorAbs!AI26:AI37)</f>
        <v>2.2739112403084807E-2</v>
      </c>
      <c r="AJ4">
        <f>AVERAGE(ErrorAbs!AJ26:AJ37)</f>
        <v>2.2739112403084807E-2</v>
      </c>
      <c r="AK4">
        <f>AVERAGE(ErrorAbs!AK26:AK37)</f>
        <v>2.2739112403084797E-2</v>
      </c>
    </row>
    <row r="5" spans="1:157" x14ac:dyDescent="0.3">
      <c r="A5">
        <v>11</v>
      </c>
      <c r="Z5">
        <f>AVERAGE(ErrorAbs!Z38:Z49)</f>
        <v>3.5604048983222177E-2</v>
      </c>
      <c r="AA5">
        <f>AVERAGE(ErrorAbs!AA38:AA49)</f>
        <v>2.7207826303261629E-2</v>
      </c>
      <c r="AB5">
        <f>AVERAGE(ErrorAbs!AB38:AB49)</f>
        <v>2.3611721587614015E-2</v>
      </c>
      <c r="AC5">
        <f>AVERAGE(ErrorAbs!AC38:AC49)</f>
        <v>2.4696332128050679E-2</v>
      </c>
      <c r="AD5">
        <f>AVERAGE(ErrorAbs!AD38:AD49)</f>
        <v>2.0898257013860805E-2</v>
      </c>
      <c r="AE5">
        <f>AVERAGE(ErrorAbs!AE38:AE49)</f>
        <v>1.7918159497919084E-2</v>
      </c>
      <c r="AF5">
        <f>AVERAGE(ErrorAbs!AF38:AF49)</f>
        <v>1.7283387109008615E-2</v>
      </c>
      <c r="AG5">
        <f>AVERAGE(ErrorAbs!AG38:AG49)</f>
        <v>1.6956482994805663E-2</v>
      </c>
      <c r="AH5">
        <f>AVERAGE(ErrorAbs!AH38:AH49)</f>
        <v>1.4424218182877794E-2</v>
      </c>
      <c r="AI5">
        <f>AVERAGE(ErrorAbs!AI38:AI49)</f>
        <v>1.5016543323884829E-2</v>
      </c>
      <c r="AJ5">
        <f>AVERAGE(ErrorAbs!AJ38:AJ49)</f>
        <v>1.5482634620237584E-2</v>
      </c>
      <c r="AK5">
        <f>AVERAGE(ErrorAbs!AK38:AK49)</f>
        <v>1.4846140864906576E-2</v>
      </c>
      <c r="AL5">
        <f>AVERAGE(ErrorAbs!AL38:AL49)</f>
        <v>8.6444135029528774E-3</v>
      </c>
      <c r="AM5">
        <f>AVERAGE(ErrorAbs!AM38:AM49)</f>
        <v>8.6444135029528774E-3</v>
      </c>
      <c r="AN5">
        <f>AVERAGE(ErrorAbs!AN38:AN49)</f>
        <v>8.6444135029528774E-3</v>
      </c>
      <c r="AO5">
        <f>AVERAGE(ErrorAbs!AO38:AO49)</f>
        <v>8.6444135029528774E-3</v>
      </c>
      <c r="AP5">
        <f>AVERAGE(ErrorAbs!AP38:AP49)</f>
        <v>8.6444135029528774E-3</v>
      </c>
      <c r="AQ5">
        <f>AVERAGE(ErrorAbs!AQ38:AQ49)</f>
        <v>8.6444135029528774E-3</v>
      </c>
      <c r="AR5">
        <f>AVERAGE(ErrorAbs!AR38:AR49)</f>
        <v>8.6444135029528774E-3</v>
      </c>
      <c r="AS5">
        <f>AVERAGE(ErrorAbs!AS38:AS49)</f>
        <v>8.6444135029528774E-3</v>
      </c>
      <c r="AT5">
        <f>AVERAGE(ErrorAbs!AT38:AT49)</f>
        <v>8.6444135029528774E-3</v>
      </c>
      <c r="AU5">
        <f>AVERAGE(ErrorAbs!AU38:AU49)</f>
        <v>8.6444135029528774E-3</v>
      </c>
      <c r="AV5">
        <f>AVERAGE(ErrorAbs!AV38:AV49)</f>
        <v>8.6444135029528774E-3</v>
      </c>
      <c r="AW5">
        <f>AVERAGE(ErrorAbs!AW38:AW49)</f>
        <v>8.644413502952952E-3</v>
      </c>
    </row>
    <row r="6" spans="1:157" x14ac:dyDescent="0.3">
      <c r="A6">
        <v>12</v>
      </c>
      <c r="AL6">
        <f>AVERAGE(ErrorAbs!AL50:AL61)</f>
        <v>1.318753286227925E-2</v>
      </c>
      <c r="AM6">
        <f>AVERAGE(ErrorAbs!AM50:AM61)</f>
        <v>9.522933480137016E-3</v>
      </c>
      <c r="AN6">
        <f>AVERAGE(ErrorAbs!AN50:AN61)</f>
        <v>1.1271189220214741E-2</v>
      </c>
      <c r="AO6">
        <f>AVERAGE(ErrorAbs!AO50:AO61)</f>
        <v>1.0066410656709148E-2</v>
      </c>
      <c r="AP6">
        <f>AVERAGE(ErrorAbs!AP50:AP61)</f>
        <v>9.3687592806815882E-3</v>
      </c>
      <c r="AQ6">
        <f>AVERAGE(ErrorAbs!AQ50:AQ61)</f>
        <v>9.0529680832864192E-3</v>
      </c>
      <c r="AR6">
        <f>AVERAGE(ErrorAbs!AR50:AR61)</f>
        <v>9.1422043129916006E-3</v>
      </c>
      <c r="AS6">
        <f>AVERAGE(ErrorAbs!AS50:AS61)</f>
        <v>9.1535066743126895E-3</v>
      </c>
      <c r="AT6">
        <f>AVERAGE(ErrorAbs!AT50:AT61)</f>
        <v>9.2793965811854198E-3</v>
      </c>
      <c r="AU6">
        <f>AVERAGE(ErrorAbs!AU50:AU61)</f>
        <v>9.3481937713997681E-3</v>
      </c>
      <c r="AV6">
        <f>AVERAGE(ErrorAbs!AV50:AV61)</f>
        <v>9.6222866133199528E-3</v>
      </c>
      <c r="AW6">
        <f>AVERAGE(ErrorAbs!AW50:AW61)</f>
        <v>9.8889671368278531E-3</v>
      </c>
      <c r="AX6">
        <f>AVERAGE(ErrorAbs!AX50:AX61)</f>
        <v>9.4834143236197186E-3</v>
      </c>
      <c r="AY6">
        <f>AVERAGE(ErrorAbs!AY50:AY61)</f>
        <v>9.4834143236197325E-3</v>
      </c>
      <c r="AZ6">
        <f>AVERAGE(ErrorAbs!AZ50:AZ61)</f>
        <v>9.4834143236197325E-3</v>
      </c>
      <c r="BA6">
        <f>AVERAGE(ErrorAbs!BA50:BA61)</f>
        <v>9.4834143236197325E-3</v>
      </c>
      <c r="BB6">
        <f>AVERAGE(ErrorAbs!BB50:BB61)</f>
        <v>9.4834143236197325E-3</v>
      </c>
      <c r="BC6">
        <f>AVERAGE(ErrorAbs!BC50:BC61)</f>
        <v>9.4834143236197325E-3</v>
      </c>
      <c r="BD6">
        <f>AVERAGE(ErrorAbs!BD50:BD61)</f>
        <v>9.4834143236197325E-3</v>
      </c>
      <c r="BE6">
        <f>AVERAGE(ErrorAbs!BE50:BE61)</f>
        <v>9.4834143236197325E-3</v>
      </c>
      <c r="BF6">
        <f>AVERAGE(ErrorAbs!BF50:BF61)</f>
        <v>9.4834143236197325E-3</v>
      </c>
      <c r="BG6">
        <f>AVERAGE(ErrorAbs!BG50:BG61)</f>
        <v>9.4834143236197325E-3</v>
      </c>
      <c r="BH6">
        <f>AVERAGE(ErrorAbs!BH50:BH61)</f>
        <v>9.4834143236197325E-3</v>
      </c>
      <c r="BI6">
        <f>AVERAGE(ErrorAbs!BI50:BI61)</f>
        <v>9.483414323619729E-3</v>
      </c>
    </row>
    <row r="7" spans="1:157" x14ac:dyDescent="0.3">
      <c r="A7">
        <v>13</v>
      </c>
      <c r="AX7">
        <f>AVERAGE(ErrorAbs!AX62:AX73)</f>
        <v>2.4116280809299635E-2</v>
      </c>
      <c r="AY7">
        <f>AVERAGE(ErrorAbs!AY62:AY73)</f>
        <v>3.1882422251157658E-2</v>
      </c>
      <c r="AZ7">
        <f>AVERAGE(ErrorAbs!AZ62:AZ73)</f>
        <v>3.0004983778915764E-2</v>
      </c>
      <c r="BA7">
        <f>AVERAGE(ErrorAbs!BA62:BA73)</f>
        <v>2.4012358047455686E-2</v>
      </c>
      <c r="BB7">
        <f>AVERAGE(ErrorAbs!BB62:BB73)</f>
        <v>2.3521738278953611E-2</v>
      </c>
      <c r="BC7">
        <f>AVERAGE(ErrorAbs!BC62:BC73)</f>
        <v>1.7518858118887332E-2</v>
      </c>
      <c r="BD7">
        <f>AVERAGE(ErrorAbs!BD62:BD73)</f>
        <v>1.9027257819682394E-2</v>
      </c>
      <c r="BE7">
        <f>AVERAGE(ErrorAbs!BE62:BE73)</f>
        <v>1.8844088387116518E-2</v>
      </c>
      <c r="BF7">
        <f>AVERAGE(ErrorAbs!BF62:BF73)</f>
        <v>1.89227762316138E-2</v>
      </c>
      <c r="BG7">
        <f>AVERAGE(ErrorAbs!BG62:BG73)</f>
        <v>1.8969381494837682E-2</v>
      </c>
      <c r="BH7">
        <f>AVERAGE(ErrorAbs!BH62:BH73)</f>
        <v>1.9117647741942675E-2</v>
      </c>
      <c r="BI7">
        <f>AVERAGE(ErrorAbs!BI62:BI73)</f>
        <v>1.9485376463987309E-2</v>
      </c>
      <c r="BJ7">
        <f>AVERAGE(ErrorAbs!BJ62:BJ73)</f>
        <v>1.1654039821467316E-2</v>
      </c>
      <c r="BK7">
        <f>AVERAGE(ErrorAbs!BK62:BK73)</f>
        <v>1.1654039821467316E-2</v>
      </c>
      <c r="BL7">
        <f>AVERAGE(ErrorAbs!BL62:BL73)</f>
        <v>1.1654039821467316E-2</v>
      </c>
      <c r="BM7">
        <f>AVERAGE(ErrorAbs!BM62:BM73)</f>
        <v>1.1654039821467316E-2</v>
      </c>
      <c r="BN7">
        <f>AVERAGE(ErrorAbs!BN62:BN73)</f>
        <v>1.1654039821467316E-2</v>
      </c>
      <c r="BO7">
        <f>AVERAGE(ErrorAbs!BO62:BO73)</f>
        <v>1.1654039821467316E-2</v>
      </c>
      <c r="BP7">
        <f>AVERAGE(ErrorAbs!BP62:BP73)</f>
        <v>1.1654039821467316E-2</v>
      </c>
      <c r="BQ7">
        <f>AVERAGE(ErrorAbs!BQ62:BQ73)</f>
        <v>1.1654039821467316E-2</v>
      </c>
      <c r="BR7">
        <f>AVERAGE(ErrorAbs!BR62:BR73)</f>
        <v>1.1654039821467316E-2</v>
      </c>
      <c r="BS7">
        <f>AVERAGE(ErrorAbs!BS62:BS73)</f>
        <v>1.1654039821467316E-2</v>
      </c>
      <c r="BT7">
        <f>AVERAGE(ErrorAbs!BT62:BT73)</f>
        <v>1.1654039821467316E-2</v>
      </c>
      <c r="BU7">
        <f>AVERAGE(ErrorAbs!BU62:BU73)</f>
        <v>1.1654039821467352E-2</v>
      </c>
    </row>
    <row r="8" spans="1:157" x14ac:dyDescent="0.3">
      <c r="A8">
        <v>14</v>
      </c>
      <c r="BJ8">
        <f>AVERAGE(ErrorAbs!BJ74:BJ85)</f>
        <v>1.3590050647109927E-2</v>
      </c>
      <c r="BK8">
        <f>AVERAGE(ErrorAbs!BK74:BK85)</f>
        <v>1.4321443911608125E-2</v>
      </c>
      <c r="BL8">
        <f>AVERAGE(ErrorAbs!BL74:BL85)</f>
        <v>1.6091186779106228E-2</v>
      </c>
      <c r="BM8">
        <f>AVERAGE(ErrorAbs!BM74:BM85)</f>
        <v>2.3105265566184696E-2</v>
      </c>
      <c r="BN8">
        <f>AVERAGE(ErrorAbs!BN74:BN85)</f>
        <v>1.6332087804386469E-2</v>
      </c>
      <c r="BO8">
        <f>AVERAGE(ErrorAbs!BO74:BO85)</f>
        <v>1.3552631682373339E-2</v>
      </c>
      <c r="BP8">
        <f>AVERAGE(ErrorAbs!BP74:BP85)</f>
        <v>1.1973315043258492E-2</v>
      </c>
      <c r="BQ8">
        <f>AVERAGE(ErrorAbs!BQ74:BQ85)</f>
        <v>1.3626753070998096E-2</v>
      </c>
      <c r="BR8">
        <f>AVERAGE(ErrorAbs!BR74:BR85)</f>
        <v>1.3751154873065807E-2</v>
      </c>
      <c r="BS8">
        <f>AVERAGE(ErrorAbs!BS74:BS85)</f>
        <v>1.3503326055353334E-2</v>
      </c>
      <c r="BT8">
        <f>AVERAGE(ErrorAbs!BT74:BT85)</f>
        <v>1.3455000980684903E-2</v>
      </c>
      <c r="BU8">
        <f>AVERAGE(ErrorAbs!BU74:BU85)</f>
        <v>1.322836061602283E-2</v>
      </c>
      <c r="BV8">
        <f>AVERAGE(ErrorAbs!BV74:BV85)</f>
        <v>1.1754763561420897E-2</v>
      </c>
      <c r="BW8">
        <f>AVERAGE(ErrorAbs!BW74:BW85)</f>
        <v>1.1754763561420897E-2</v>
      </c>
      <c r="BX8">
        <f>AVERAGE(ErrorAbs!BX74:BX85)</f>
        <v>1.1754763561420897E-2</v>
      </c>
      <c r="BY8">
        <f>AVERAGE(ErrorAbs!BY74:BY85)</f>
        <v>1.1754763561420897E-2</v>
      </c>
      <c r="BZ8">
        <f>AVERAGE(ErrorAbs!BZ74:BZ85)</f>
        <v>1.1754763561420897E-2</v>
      </c>
      <c r="CA8">
        <f>AVERAGE(ErrorAbs!CA74:CA85)</f>
        <v>1.1754763561420897E-2</v>
      </c>
      <c r="CB8">
        <f>AVERAGE(ErrorAbs!CB74:CB85)</f>
        <v>1.1754763561420897E-2</v>
      </c>
      <c r="CC8">
        <f>AVERAGE(ErrorAbs!CC74:CC85)</f>
        <v>1.1754763561420897E-2</v>
      </c>
      <c r="CD8">
        <f>AVERAGE(ErrorAbs!CD74:CD85)</f>
        <v>1.1754763561420897E-2</v>
      </c>
      <c r="CE8">
        <f>AVERAGE(ErrorAbs!CE74:CE85)</f>
        <v>1.1754763561420897E-2</v>
      </c>
      <c r="CF8">
        <f>AVERAGE(ErrorAbs!CF74:CF85)</f>
        <v>1.1754763561420897E-2</v>
      </c>
      <c r="CG8">
        <f>AVERAGE(ErrorAbs!CG74:CG85)</f>
        <v>1.1754763561420916E-2</v>
      </c>
    </row>
    <row r="9" spans="1:157" x14ac:dyDescent="0.3">
      <c r="A9">
        <v>15</v>
      </c>
      <c r="BV9">
        <f>AVERAGE(ErrorAbs!BV86:BV97)</f>
        <v>4.3856009913118797E-2</v>
      </c>
      <c r="BW9">
        <f>AVERAGE(ErrorAbs!BW86:BW97)</f>
        <v>3.8459479241596345E-2</v>
      </c>
      <c r="BX9">
        <f>AVERAGE(ErrorAbs!BX86:BX97)</f>
        <v>3.2901776556420965E-2</v>
      </c>
      <c r="BY9">
        <f>AVERAGE(ErrorAbs!BY86:BY97)</f>
        <v>3.0753944560657321E-2</v>
      </c>
      <c r="BZ9">
        <f>AVERAGE(ErrorAbs!BZ86:BZ97)</f>
        <v>3.0935222739640111E-2</v>
      </c>
      <c r="CA9">
        <f>AVERAGE(ErrorAbs!CA86:CA97)</f>
        <v>2.9810884947157626E-2</v>
      </c>
      <c r="CB9">
        <f>AVERAGE(ErrorAbs!CB86:CB97)</f>
        <v>3.2069222413552013E-2</v>
      </c>
      <c r="CC9">
        <f>AVERAGE(ErrorAbs!CC86:CC97)</f>
        <v>3.1533175041095561E-2</v>
      </c>
      <c r="CD9">
        <f>AVERAGE(ErrorAbs!CD86:CD97)</f>
        <v>3.0315389391869573E-2</v>
      </c>
      <c r="CE9">
        <f>AVERAGE(ErrorAbs!CE86:CE97)</f>
        <v>2.9283791292508906E-2</v>
      </c>
      <c r="CF9">
        <f>AVERAGE(ErrorAbs!CF86:CF97)</f>
        <v>2.9087146165376415E-2</v>
      </c>
      <c r="CG9">
        <f>AVERAGE(ErrorAbs!CG86:CG97)</f>
        <v>2.7988030774913981E-2</v>
      </c>
      <c r="CH9">
        <f>AVERAGE(ErrorAbs!CH86:CH97)</f>
        <v>2.4953315886074429E-2</v>
      </c>
      <c r="CI9">
        <f>AVERAGE(ErrorAbs!CI86:CI97)</f>
        <v>2.4953315886074429E-2</v>
      </c>
      <c r="CJ9">
        <f>AVERAGE(ErrorAbs!CJ86:CJ97)</f>
        <v>2.4953315886074429E-2</v>
      </c>
      <c r="CK9">
        <f>AVERAGE(ErrorAbs!CK86:CK97)</f>
        <v>2.4953315886074429E-2</v>
      </c>
      <c r="CL9">
        <f>AVERAGE(ErrorAbs!CL86:CL97)</f>
        <v>2.4953315886074429E-2</v>
      </c>
      <c r="CM9">
        <f>AVERAGE(ErrorAbs!CM86:CM97)</f>
        <v>2.4953315886074429E-2</v>
      </c>
      <c r="CN9">
        <f>AVERAGE(ErrorAbs!CN86:CN97)</f>
        <v>2.4953315886074429E-2</v>
      </c>
      <c r="CO9">
        <f>AVERAGE(ErrorAbs!CO86:CO97)</f>
        <v>2.4953315886074429E-2</v>
      </c>
      <c r="CP9">
        <f>AVERAGE(ErrorAbs!CP86:CP97)</f>
        <v>2.4953315886074429E-2</v>
      </c>
      <c r="CQ9">
        <f>AVERAGE(ErrorAbs!CQ86:CQ97)</f>
        <v>2.4953315886074429E-2</v>
      </c>
      <c r="CR9">
        <f>AVERAGE(ErrorAbs!CR86:CR97)</f>
        <v>2.4953315886074429E-2</v>
      </c>
      <c r="CS9">
        <f>AVERAGE(ErrorAbs!CS86:CS97)</f>
        <v>2.4953315886074409E-2</v>
      </c>
    </row>
    <row r="10" spans="1:157" x14ac:dyDescent="0.3">
      <c r="A10">
        <v>16</v>
      </c>
      <c r="CH10">
        <f>AVERAGE(ErrorAbs!CH98:CH109)</f>
        <v>6.4039802161388701E-2</v>
      </c>
      <c r="CI10">
        <f>AVERAGE(ErrorAbs!CI98:CI109)</f>
        <v>5.812062415527719E-2</v>
      </c>
      <c r="CJ10">
        <f>AVERAGE(ErrorAbs!CJ98:CJ109)</f>
        <v>6.0721502062111854E-2</v>
      </c>
      <c r="CK10">
        <f>AVERAGE(ErrorAbs!CK98:CK109)</f>
        <v>6.064693271387403E-2</v>
      </c>
      <c r="CL10">
        <f>AVERAGE(ErrorAbs!CL98:CL109)</f>
        <v>5.8940828387263645E-2</v>
      </c>
      <c r="CM10">
        <f>AVERAGE(ErrorAbs!CM98:CM109)</f>
        <v>5.8606033942013282E-2</v>
      </c>
      <c r="CN10">
        <f>AVERAGE(ErrorAbs!CN98:CN109)</f>
        <v>5.9561053348274072E-2</v>
      </c>
      <c r="CO10">
        <f>AVERAGE(ErrorAbs!CO98:CO109)</f>
        <v>5.7777189422397401E-2</v>
      </c>
      <c r="CP10">
        <f>AVERAGE(ErrorAbs!CP98:CP109)</f>
        <v>5.3636467881952664E-2</v>
      </c>
      <c r="CQ10">
        <f>AVERAGE(ErrorAbs!CQ98:CQ109)</f>
        <v>5.340117983499057E-2</v>
      </c>
      <c r="CR10">
        <f>AVERAGE(ErrorAbs!CR98:CR109)</f>
        <v>5.284943229880066E-2</v>
      </c>
      <c r="CS10">
        <f>AVERAGE(ErrorAbs!CS98:CS109)</f>
        <v>5.3033066089540261E-2</v>
      </c>
      <c r="CT10">
        <f>AVERAGE(ErrorAbs!CT98:CT109)</f>
        <v>5.5932304317984495E-2</v>
      </c>
      <c r="CU10">
        <f>AVERAGE(ErrorAbs!CU98:CU109)</f>
        <v>5.5932304317984523E-2</v>
      </c>
      <c r="CV10">
        <f>AVERAGE(ErrorAbs!CV98:CV109)</f>
        <v>5.5932304317984523E-2</v>
      </c>
      <c r="CW10">
        <f>AVERAGE(ErrorAbs!CW98:CW109)</f>
        <v>5.5932304317984523E-2</v>
      </c>
      <c r="CX10">
        <f>AVERAGE(ErrorAbs!CX98:CX109)</f>
        <v>5.5932304317984523E-2</v>
      </c>
      <c r="CY10">
        <f>AVERAGE(ErrorAbs!CY98:CY109)</f>
        <v>5.5932304317984523E-2</v>
      </c>
      <c r="CZ10">
        <f>AVERAGE(ErrorAbs!CZ98:CZ109)</f>
        <v>5.5932304317984523E-2</v>
      </c>
      <c r="DA10">
        <f>AVERAGE(ErrorAbs!DA98:DA109)</f>
        <v>5.5932304317984523E-2</v>
      </c>
      <c r="DB10">
        <f>AVERAGE(ErrorAbs!DB98:DB109)</f>
        <v>5.5932304317984523E-2</v>
      </c>
      <c r="DC10">
        <f>AVERAGE(ErrorAbs!DC98:DC109)</f>
        <v>5.5932304317984523E-2</v>
      </c>
      <c r="DD10">
        <f>AVERAGE(ErrorAbs!DD98:DD109)</f>
        <v>5.5932304317984523E-2</v>
      </c>
      <c r="DE10">
        <f>AVERAGE(ErrorAbs!DE98:DE109)</f>
        <v>5.5932304317984537E-2</v>
      </c>
    </row>
    <row r="11" spans="1:157" x14ac:dyDescent="0.3">
      <c r="A11">
        <v>17</v>
      </c>
      <c r="CT11">
        <f>AVERAGE(ErrorAbs!CT110:CT121)</f>
        <v>6.5359311480043383E-2</v>
      </c>
      <c r="CU11">
        <f>AVERAGE(ErrorAbs!CU110:CU121)</f>
        <v>6.1613728826080683E-2</v>
      </c>
      <c r="CV11">
        <f>AVERAGE(ErrorAbs!CV110:CV121)</f>
        <v>6.3448301556853604E-2</v>
      </c>
      <c r="CW11">
        <f>AVERAGE(ErrorAbs!CW110:CW121)</f>
        <v>6.3088150800533774E-2</v>
      </c>
      <c r="CX11">
        <f>AVERAGE(ErrorAbs!CX110:CX121)</f>
        <v>6.388702178152246E-2</v>
      </c>
      <c r="CY11">
        <f>AVERAGE(ErrorAbs!CY110:CY121)</f>
        <v>6.6377533590355267E-2</v>
      </c>
      <c r="CZ11">
        <f>AVERAGE(ErrorAbs!CZ110:CZ121)</f>
        <v>6.7710864117027703E-2</v>
      </c>
      <c r="DA11">
        <f>AVERAGE(ErrorAbs!DA110:DA121)</f>
        <v>6.7917982969505922E-2</v>
      </c>
      <c r="DB11">
        <f>AVERAGE(ErrorAbs!DB110:DB121)</f>
        <v>6.6194120431872602E-2</v>
      </c>
      <c r="DC11">
        <f>AVERAGE(ErrorAbs!DC110:DC121)</f>
        <v>6.4769449753897035E-2</v>
      </c>
      <c r="DD11">
        <f>AVERAGE(ErrorAbs!DD110:DD121)</f>
        <v>6.4876092532477156E-2</v>
      </c>
      <c r="DE11">
        <f>AVERAGE(ErrorAbs!DE110:DE121)</f>
        <v>6.5015019350729258E-2</v>
      </c>
      <c r="DF11">
        <f>AVERAGE(ErrorAbs!DF110:DF121)</f>
        <v>1.5661185326222665E-2</v>
      </c>
      <c r="DG11">
        <f>AVERAGE(ErrorAbs!DG110:DG121)</f>
        <v>1.5661185326222665E-2</v>
      </c>
      <c r="DH11">
        <f>AVERAGE(ErrorAbs!DH110:DH121)</f>
        <v>1.5661185326222665E-2</v>
      </c>
      <c r="DI11">
        <f>AVERAGE(ErrorAbs!DI110:DI121)</f>
        <v>1.5661185326222665E-2</v>
      </c>
      <c r="DJ11">
        <f>AVERAGE(ErrorAbs!DJ110:DJ121)</f>
        <v>1.5661185326222665E-2</v>
      </c>
      <c r="DK11">
        <f>AVERAGE(ErrorAbs!DK110:DK121)</f>
        <v>1.5661185326222665E-2</v>
      </c>
      <c r="DL11">
        <f>AVERAGE(ErrorAbs!DL110:DL121)</f>
        <v>1.5661185326222665E-2</v>
      </c>
      <c r="DM11">
        <f>AVERAGE(ErrorAbs!DM110:DM121)</f>
        <v>1.5661185326222665E-2</v>
      </c>
      <c r="DN11">
        <f>AVERAGE(ErrorAbs!DN110:DN121)</f>
        <v>1.5661185326222665E-2</v>
      </c>
      <c r="DO11">
        <f>AVERAGE(ErrorAbs!DO110:DO121)</f>
        <v>1.5661185326222665E-2</v>
      </c>
      <c r="DP11">
        <f>AVERAGE(ErrorAbs!DP110:DP121)</f>
        <v>1.5661185326222665E-2</v>
      </c>
      <c r="DQ11">
        <f>AVERAGE(ErrorAbs!DQ110:DQ121)</f>
        <v>1.5661185326222654E-2</v>
      </c>
    </row>
    <row r="12" spans="1:157" x14ac:dyDescent="0.3">
      <c r="A12">
        <v>18</v>
      </c>
      <c r="DF12">
        <f>AVERAGE(ErrorAbs!DF122:DF133)</f>
        <v>1.3806046192831564E-2</v>
      </c>
      <c r="DG12">
        <f>AVERAGE(ErrorAbs!DG122:DG133)</f>
        <v>1.3817939808996677E-2</v>
      </c>
      <c r="DH12">
        <f>AVERAGE(ErrorAbs!DH122:DH133)</f>
        <v>1.4028917293530669E-2</v>
      </c>
      <c r="DI12">
        <f>AVERAGE(ErrorAbs!DI122:DI133)</f>
        <v>1.4117182022883349E-2</v>
      </c>
      <c r="DJ12">
        <f>AVERAGE(ErrorAbs!DJ122:DJ133)</f>
        <v>1.4407018384716225E-2</v>
      </c>
      <c r="DK12">
        <f>AVERAGE(ErrorAbs!DK122:DK133)</f>
        <v>1.4346935751433513E-2</v>
      </c>
      <c r="DL12">
        <f>AVERAGE(ErrorAbs!DL122:DL133)</f>
        <v>1.4408603929050232E-2</v>
      </c>
      <c r="DM12">
        <f>AVERAGE(ErrorAbs!DM122:DM133)</f>
        <v>1.4290480695535743E-2</v>
      </c>
      <c r="DN12">
        <f>AVERAGE(ErrorAbs!DN122:DN133)</f>
        <v>1.4294934258571789E-2</v>
      </c>
      <c r="DO12">
        <f>AVERAGE(ErrorAbs!DO122:DO133)</f>
        <v>1.413072361443693E-2</v>
      </c>
      <c r="DP12">
        <f>AVERAGE(ErrorAbs!DP122:DP133)</f>
        <v>1.4132955928001073E-2</v>
      </c>
      <c r="DQ12">
        <f>AVERAGE(ErrorAbs!DQ122:DQ133)</f>
        <v>1.4189924937282003E-2</v>
      </c>
      <c r="DR12">
        <f>AVERAGE(ErrorAbs!DR122:DR133)</f>
        <v>2.2800528764659742E-2</v>
      </c>
      <c r="DS12">
        <f>AVERAGE(ErrorAbs!DS122:DS133)</f>
        <v>2.2800528764659742E-2</v>
      </c>
      <c r="DT12">
        <f>AVERAGE(ErrorAbs!DT122:DT133)</f>
        <v>2.2800528764659742E-2</v>
      </c>
      <c r="DU12">
        <f>AVERAGE(ErrorAbs!DU122:DU133)</f>
        <v>2.2800528764659742E-2</v>
      </c>
      <c r="DV12">
        <f>AVERAGE(ErrorAbs!DV122:DV133)</f>
        <v>2.2800528764659742E-2</v>
      </c>
      <c r="DW12">
        <f>AVERAGE(ErrorAbs!DW122:DW133)</f>
        <v>2.2800528764659742E-2</v>
      </c>
      <c r="DX12">
        <f>AVERAGE(ErrorAbs!DX122:DX133)</f>
        <v>2.2800528764659742E-2</v>
      </c>
      <c r="DY12">
        <f>AVERAGE(ErrorAbs!DY122:DY133)</f>
        <v>2.2800528764659742E-2</v>
      </c>
      <c r="DZ12">
        <f>AVERAGE(ErrorAbs!DZ122:DZ133)</f>
        <v>2.2800528764659742E-2</v>
      </c>
      <c r="EA12">
        <f>AVERAGE(ErrorAbs!EA122:EA133)</f>
        <v>2.2800528764659742E-2</v>
      </c>
      <c r="EB12">
        <f>AVERAGE(ErrorAbs!EB122:EB133)</f>
        <v>2.2800528764659742E-2</v>
      </c>
      <c r="EC12">
        <f>AVERAGE(ErrorAbs!EC122:EC133)</f>
        <v>2.2800528764659721E-2</v>
      </c>
    </row>
    <row r="13" spans="1:157" x14ac:dyDescent="0.3">
      <c r="A13">
        <v>19</v>
      </c>
      <c r="DR13">
        <f>AVERAGE(ErrorAbs!DR134:DR145)</f>
        <v>1.0054109765125566E-2</v>
      </c>
      <c r="DS13">
        <f>AVERAGE(ErrorAbs!DS134:DS145)</f>
        <v>1.168185639268283E-2</v>
      </c>
      <c r="DT13">
        <f>AVERAGE(ErrorAbs!DT134:DT145)</f>
        <v>1.2456891964989484E-2</v>
      </c>
      <c r="DU13">
        <f>AVERAGE(ErrorAbs!DU134:DU145)</f>
        <v>1.1160524592230459E-2</v>
      </c>
      <c r="DV13">
        <f>AVERAGE(ErrorAbs!DV134:DV145)</f>
        <v>1.1020555403326493E-2</v>
      </c>
      <c r="DW13">
        <f>AVERAGE(ErrorAbs!DW134:DW145)</f>
        <v>1.105097312188659E-2</v>
      </c>
      <c r="DX13">
        <f>AVERAGE(ErrorAbs!DX134:DX145)</f>
        <v>1.1102054873173598E-2</v>
      </c>
      <c r="DY13">
        <f>AVERAGE(ErrorAbs!DY134:DY145)</f>
        <v>1.0534516180972231E-2</v>
      </c>
      <c r="DZ13">
        <f>AVERAGE(ErrorAbs!DZ134:DZ145)</f>
        <v>1.0213396196612953E-2</v>
      </c>
      <c r="EA13">
        <f>AVERAGE(ErrorAbs!EA134:EA145)</f>
        <v>1.0181188295338392E-2</v>
      </c>
      <c r="EB13">
        <f>AVERAGE(ErrorAbs!EB134:EB145)</f>
        <v>1.0212692147101137E-2</v>
      </c>
      <c r="EC13">
        <f>AVERAGE(ErrorAbs!EC134:EC145)</f>
        <v>1.0007008979273624E-2</v>
      </c>
      <c r="ED13">
        <f>AVERAGE(ErrorAbs!ED134:ED145)</f>
        <v>1.9524996875362178E-2</v>
      </c>
      <c r="EE13">
        <f>AVERAGE(ErrorAbs!EE134:EE145)</f>
        <v>1.9524996875362178E-2</v>
      </c>
      <c r="EF13">
        <f>AVERAGE(ErrorAbs!EF134:EF145)</f>
        <v>1.9524996875362178E-2</v>
      </c>
      <c r="EG13">
        <f>AVERAGE(ErrorAbs!EG134:EG145)</f>
        <v>1.9524996875362178E-2</v>
      </c>
      <c r="EH13">
        <f>AVERAGE(ErrorAbs!EH134:EH145)</f>
        <v>1.9524996875362178E-2</v>
      </c>
      <c r="EI13">
        <f>AVERAGE(ErrorAbs!EI134:EI145)</f>
        <v>1.9524996875362178E-2</v>
      </c>
      <c r="EJ13">
        <f>AVERAGE(ErrorAbs!EJ134:EJ145)</f>
        <v>1.9524996875362178E-2</v>
      </c>
      <c r="EK13">
        <f>AVERAGE(ErrorAbs!EK134:EK145)</f>
        <v>1.9524996875362178E-2</v>
      </c>
      <c r="EL13">
        <f>AVERAGE(ErrorAbs!EL134:EL145)</f>
        <v>1.9524996875362178E-2</v>
      </c>
      <c r="EM13">
        <f>AVERAGE(ErrorAbs!EM134:EM145)</f>
        <v>1.9524996875362178E-2</v>
      </c>
      <c r="EN13">
        <f>AVERAGE(ErrorAbs!EN134:EN145)</f>
        <v>1.9524996875362178E-2</v>
      </c>
      <c r="EO13">
        <f>AVERAGE(ErrorAbs!EO134:EO145)</f>
        <v>1.9524996875362226E-2</v>
      </c>
    </row>
    <row r="14" spans="1:157" x14ac:dyDescent="0.3">
      <c r="A14">
        <v>20</v>
      </c>
      <c r="ED14">
        <f>AVERAGE(ErrorAbs!ED146:ED157)</f>
        <v>0.14297363294584339</v>
      </c>
      <c r="EE14">
        <f>AVERAGE(ErrorAbs!EE146:EE157)</f>
        <v>0.14404974543787688</v>
      </c>
      <c r="EF14">
        <f>AVERAGE(ErrorAbs!EF146:EF157)</f>
        <v>0.13537034017939917</v>
      </c>
      <c r="EG14">
        <f>AVERAGE(ErrorAbs!EG146:EG157)</f>
        <v>0.12892199237857743</v>
      </c>
      <c r="EH14">
        <f>AVERAGE(ErrorAbs!EH146:EH157)</f>
        <v>0.1290234352854778</v>
      </c>
      <c r="EI14">
        <f>AVERAGE(ErrorAbs!EI146:EI157)</f>
        <v>0.130698002249338</v>
      </c>
      <c r="EJ14">
        <f>AVERAGE(ErrorAbs!EJ146:EJ157)</f>
        <v>0.13225360441606313</v>
      </c>
      <c r="EK14">
        <f>AVERAGE(ErrorAbs!EK146:EK157)</f>
        <v>0.13373236684148285</v>
      </c>
      <c r="EL14">
        <f>AVERAGE(ErrorAbs!EL146:EL157)</f>
        <v>0.13212740965721337</v>
      </c>
      <c r="EM14">
        <f>AVERAGE(ErrorAbs!EM146:EM157)</f>
        <v>0.12800328200404973</v>
      </c>
      <c r="EN14">
        <f>AVERAGE(ErrorAbs!EN146:EN157)</f>
        <v>0.12677640346317995</v>
      </c>
      <c r="EO14">
        <f>AVERAGE(ErrorAbs!EO146:EO157)</f>
        <v>0.12625036160578573</v>
      </c>
      <c r="EP14">
        <f>AVERAGE(ErrorAbs!EP146:EP157)</f>
        <v>9.8793974515880192E-2</v>
      </c>
      <c r="EQ14">
        <f>AVERAGE(ErrorAbs!EQ146:EQ157)</f>
        <v>9.8793974515880192E-2</v>
      </c>
      <c r="ER14">
        <f>AVERAGE(ErrorAbs!ER146:ER157)</f>
        <v>9.8793974515880192E-2</v>
      </c>
      <c r="ES14">
        <f>AVERAGE(ErrorAbs!ES146:ES157)</f>
        <v>9.8793974515880192E-2</v>
      </c>
      <c r="ET14">
        <f>AVERAGE(ErrorAbs!ET146:ET157)</f>
        <v>9.8793974515880192E-2</v>
      </c>
      <c r="EU14">
        <f>AVERAGE(ErrorAbs!EU146:EU157)</f>
        <v>9.8793974515880192E-2</v>
      </c>
      <c r="EV14">
        <f>AVERAGE(ErrorAbs!EV146:EV157)</f>
        <v>9.8793974515880192E-2</v>
      </c>
      <c r="EW14">
        <f>AVERAGE(ErrorAbs!EW146:EW157)</f>
        <v>9.8793974515880192E-2</v>
      </c>
      <c r="EX14">
        <f>AVERAGE(ErrorAbs!EX146:EX157)</f>
        <v>9.8793974515880192E-2</v>
      </c>
      <c r="EY14">
        <f>AVERAGE(ErrorAbs!EY146:EY157)</f>
        <v>9.8793974515880192E-2</v>
      </c>
      <c r="EZ14">
        <f>AVERAGE(ErrorAbs!EZ146:EZ157)</f>
        <v>9.8793974515880192E-2</v>
      </c>
      <c r="FA14">
        <f>AVERAGE(ErrorAbs!FA146:FA157)</f>
        <v>9.8793974515880456E-2</v>
      </c>
    </row>
    <row r="15" spans="1:157" x14ac:dyDescent="0.3">
      <c r="A15">
        <v>21</v>
      </c>
    </row>
    <row r="17" spans="1:122" x14ac:dyDescent="0.3">
      <c r="DR17" t="s">
        <v>20</v>
      </c>
    </row>
    <row r="18" spans="1:122" x14ac:dyDescent="0.3">
      <c r="A18" t="s">
        <v>1</v>
      </c>
      <c r="B18" t="s">
        <v>14</v>
      </c>
      <c r="C18" t="s">
        <v>15</v>
      </c>
      <c r="D18" t="s">
        <v>23</v>
      </c>
    </row>
    <row r="19" spans="1:122" x14ac:dyDescent="0.3">
      <c r="A19" t="s">
        <v>2</v>
      </c>
      <c r="B19">
        <f>AVERAGE(B2,N3,Z4,AL5,AX6,BJ7,BV8,CH9,CT10,DF11,DR12,ED13,EP14)</f>
        <v>2.7085570022162084E-2</v>
      </c>
      <c r="C19">
        <f t="shared" ref="C19:M19" si="0">AVERAGE(C2,O3,AA4,AM5,AY6,BK7,BW8,CI9,CU10,DG11,DS12,EE13,EQ14)</f>
        <v>2.7085570022162084E-2</v>
      </c>
      <c r="D19">
        <f t="shared" si="0"/>
        <v>2.7085570022162084E-2</v>
      </c>
      <c r="E19">
        <f t="shared" si="0"/>
        <v>2.7085570022162084E-2</v>
      </c>
      <c r="F19">
        <f t="shared" si="0"/>
        <v>2.7085570022162084E-2</v>
      </c>
      <c r="G19">
        <f t="shared" si="0"/>
        <v>2.7085570022162084E-2</v>
      </c>
      <c r="H19">
        <f t="shared" si="0"/>
        <v>2.7085570022162084E-2</v>
      </c>
      <c r="I19">
        <f t="shared" si="0"/>
        <v>2.7085570022162084E-2</v>
      </c>
      <c r="J19">
        <f t="shared" si="0"/>
        <v>2.7085570022162084E-2</v>
      </c>
      <c r="K19">
        <f t="shared" si="0"/>
        <v>2.7085570022162084E-2</v>
      </c>
      <c r="L19">
        <f t="shared" si="0"/>
        <v>2.7085570022162084E-2</v>
      </c>
      <c r="M19">
        <f t="shared" si="0"/>
        <v>2.7085570022162029E-2</v>
      </c>
      <c r="DF19" s="2"/>
      <c r="DM19" t="s">
        <v>17</v>
      </c>
      <c r="DN19" t="s">
        <v>16</v>
      </c>
      <c r="DO19" t="s">
        <v>18</v>
      </c>
      <c r="DP19" t="s">
        <v>19</v>
      </c>
      <c r="DR19" t="s">
        <v>21</v>
      </c>
    </row>
    <row r="20" spans="1:122" x14ac:dyDescent="0.3">
      <c r="A20" t="s">
        <v>3</v>
      </c>
      <c r="B20">
        <f>AVERAGE(B3,N4,Z5,AL6,AX7,BJ8,BV9,CH10,CT11,DF12,DR13,ED14)</f>
        <v>5.2858158566852109E-2</v>
      </c>
      <c r="C20">
        <f>AVERAGE(C3,O4,AA5,AM6,AY7,BK8,BW9,CI10,CU11,DG12,DS13,EE14)</f>
        <v>4.7943926488383505E-2</v>
      </c>
      <c r="D20">
        <f t="shared" ref="D20" si="1">AVERAGE(D3,P4,AB5,AN6,AZ7,BL8,BX9,CJ10,CV11,DH12,DT13,EF14)</f>
        <v>4.7799987113296166E-2</v>
      </c>
      <c r="E20">
        <f t="shared" ref="E20" si="2">AVERAGE(E3,Q4,AC5,AO6,BA7,BM8,BY9,CK10,CW11,DI12,DU13,EG14)</f>
        <v>4.8923682821844526E-2</v>
      </c>
      <c r="F20">
        <f t="shared" ref="F20" si="3">AVERAGE(F3,R4,AD5,AP6,BB7,BN8,BZ9,CL10,CX11,DJ12,DV13,EH14)</f>
        <v>4.8470582054439194E-2</v>
      </c>
      <c r="G20">
        <f t="shared" ref="G20" si="4">AVERAGE(G3,S4,AE5,AQ6,BC7,BO8,CA9,CM10,CY11,DK12,DW13,EI14)</f>
        <v>4.7604049844570534E-2</v>
      </c>
      <c r="H20">
        <f t="shared" ref="H20" si="5">AVERAGE(H3,T4,AF5,AR6,BD7,BP8,CB9,CN10,CZ11,DL12,DX13,EJ14)</f>
        <v>4.9101791071924673E-2</v>
      </c>
      <c r="I20">
        <f t="shared" ref="I20" si="6">AVERAGE(I3,U4,AG5,AS6,BE7,BQ8,CC9,CO10,DA11,DM12,DY13,EK14)</f>
        <v>5.0494880913416425E-2</v>
      </c>
      <c r="J20">
        <f>AVERAGE(J3,V4,AH5,AT6,BF7,BR8,CD9,CP10,DB11,DN12,DZ13,EL14)</f>
        <v>5.0976663040469293E-2</v>
      </c>
      <c r="K20">
        <f t="shared" ref="K20" si="7">AVERAGE(K3,W4,AI5,AU6,BG7,BS8,CE9,CQ10,DC11,DO12,EA13,EM14)</f>
        <v>5.1037988979799782E-2</v>
      </c>
      <c r="L20">
        <f>AVERAGE(L3,X4,AJ5,AV6,BH7,BT8,CF9,CR10,DD11,DP12,EB13,EN14)</f>
        <v>5.1646526503244396E-2</v>
      </c>
      <c r="M20">
        <f>AVERAGE(M3,Y4,AK5,AW6,BI7,BU8,CG9,CS10,DE11,DQ12,EC13,EO14)</f>
        <v>5.2246618590348452E-2</v>
      </c>
    </row>
    <row r="21" spans="1:122" x14ac:dyDescent="0.3">
      <c r="A21" t="s">
        <v>4</v>
      </c>
      <c r="B21">
        <f>AVERAGE(B2,N3,Z4,AL5,AX6,BJ7,BV8,CH9,CT10,DF11,DR12,ED13)</f>
        <v>2.1109869647685575E-2</v>
      </c>
      <c r="C21">
        <f t="shared" ref="C21:M21" si="8">AVERAGE(C2,O3,AA4,AM5,AY6,BK7,BW8,CI9,CU10,DG11,DS12,EE13)</f>
        <v>2.1109869647685575E-2</v>
      </c>
      <c r="D21">
        <f t="shared" si="8"/>
        <v>2.1109869647685575E-2</v>
      </c>
      <c r="E21">
        <f t="shared" si="8"/>
        <v>2.1109869647685575E-2</v>
      </c>
      <c r="F21">
        <f t="shared" si="8"/>
        <v>2.1109869647685575E-2</v>
      </c>
      <c r="G21">
        <f t="shared" si="8"/>
        <v>2.1109869647685575E-2</v>
      </c>
      <c r="H21">
        <f t="shared" si="8"/>
        <v>2.1109869647685575E-2</v>
      </c>
      <c r="I21">
        <f t="shared" si="8"/>
        <v>2.1109869647685575E-2</v>
      </c>
      <c r="J21">
        <f t="shared" si="8"/>
        <v>2.1109869647685575E-2</v>
      </c>
      <c r="K21">
        <f t="shared" si="8"/>
        <v>2.1109869647685575E-2</v>
      </c>
      <c r="L21">
        <f t="shared" si="8"/>
        <v>2.1109869647685575E-2</v>
      </c>
      <c r="M21">
        <f t="shared" si="8"/>
        <v>2.1109869647685492E-2</v>
      </c>
    </row>
    <row r="22" spans="1:122" x14ac:dyDescent="0.3">
      <c r="A22" t="s">
        <v>5</v>
      </c>
      <c r="B22">
        <f t="shared" ref="B22:M22" si="9">AVERAGE(B3,N4,Z5,AL6,AX7,BJ8,BV9,CH10,CT11,DF12,DR13)</f>
        <v>4.4665842714216537E-2</v>
      </c>
      <c r="C22">
        <f t="shared" si="9"/>
        <v>3.9207033856611388E-2</v>
      </c>
      <c r="D22">
        <f t="shared" si="9"/>
        <v>3.9839045925468622E-2</v>
      </c>
      <c r="E22">
        <f t="shared" si="9"/>
        <v>4.1651109225777895E-2</v>
      </c>
      <c r="F22">
        <f t="shared" si="9"/>
        <v>4.1147595397072051E-2</v>
      </c>
      <c r="G22">
        <f t="shared" si="9"/>
        <v>4.005005417140986E-2</v>
      </c>
      <c r="H22">
        <f t="shared" si="9"/>
        <v>4.154253531336663E-2</v>
      </c>
      <c r="I22">
        <f t="shared" si="9"/>
        <v>4.2927836738137666E-2</v>
      </c>
      <c r="J22">
        <f t="shared" si="9"/>
        <v>4.3599322438947104E-2</v>
      </c>
      <c r="K22">
        <f t="shared" si="9"/>
        <v>4.4041144159413431E-2</v>
      </c>
      <c r="L22">
        <f t="shared" si="9"/>
        <v>4.4816537688704798E-2</v>
      </c>
      <c r="M22">
        <f t="shared" si="9"/>
        <v>4.5519005588945061E-2</v>
      </c>
      <c r="DF22" s="2"/>
    </row>
    <row r="23" spans="1:122" x14ac:dyDescent="0.3">
      <c r="A23" t="s">
        <v>6</v>
      </c>
    </row>
    <row r="24" spans="1:122" x14ac:dyDescent="0.3">
      <c r="A24" t="s">
        <v>7</v>
      </c>
    </row>
    <row r="25" spans="1:122" x14ac:dyDescent="0.3">
      <c r="A25" t="s">
        <v>8</v>
      </c>
    </row>
    <row r="26" spans="1:122" x14ac:dyDescent="0.3">
      <c r="A26" t="s">
        <v>9</v>
      </c>
    </row>
    <row r="27" spans="1:122" x14ac:dyDescent="0.3">
      <c r="A27" t="s">
        <v>10</v>
      </c>
    </row>
    <row r="28" spans="1:122" x14ac:dyDescent="0.3">
      <c r="A28" t="s">
        <v>11</v>
      </c>
    </row>
    <row r="29" spans="1:122" x14ac:dyDescent="0.3">
      <c r="A29" t="s">
        <v>12</v>
      </c>
    </row>
    <row r="30" spans="1:122" x14ac:dyDescent="0.3">
      <c r="A30" t="s">
        <v>13</v>
      </c>
    </row>
    <row r="31" spans="1:122" x14ac:dyDescent="0.3">
      <c r="D31" t="s">
        <v>26</v>
      </c>
      <c r="G31" t="s">
        <v>27</v>
      </c>
    </row>
    <row r="32" spans="1:122" x14ac:dyDescent="0.3">
      <c r="A32" t="s">
        <v>2</v>
      </c>
      <c r="B32">
        <v>2.7085570022162084E-2</v>
      </c>
      <c r="C32">
        <v>5.285815856685213E-2</v>
      </c>
      <c r="D32">
        <v>2.1109869647685575E-2</v>
      </c>
      <c r="E32">
        <v>4.4665842714216558E-2</v>
      </c>
      <c r="G32">
        <f>AVERAGE(N3,Z4,AL5,AX6,BJ7,BV8,CH9,CT10,DF11,DR12,ED13,EP14)</f>
        <v>2.6314197860781038E-2</v>
      </c>
      <c r="H32">
        <f>AVERAGE(N4,Z5,AL6,AX7,BJ8,BV9,CH10,CT11,DF12,DR13,ED14)</f>
        <v>4.1676959966065887E-2</v>
      </c>
    </row>
    <row r="33" spans="1:8" x14ac:dyDescent="0.3">
      <c r="A33" t="s">
        <v>3</v>
      </c>
      <c r="B33">
        <v>2.7085570022162084E-2</v>
      </c>
      <c r="C33">
        <v>4.7943926488383505E-2</v>
      </c>
      <c r="D33">
        <v>2.1109869647685575E-2</v>
      </c>
      <c r="E33">
        <v>3.9207033856611388E-2</v>
      </c>
      <c r="G33">
        <f>AVERAGE(N3,Z4,AL5,AX6,BJ7,BV8,CH9,CT10,DF11,DR12,ED13,EP14)</f>
        <v>2.6314197860781038E-2</v>
      </c>
      <c r="H33">
        <f>AVERAGE(O4,AA5,AM6,AY7,BK8,BW9,CI10,CU11,DG12,DS13,EE14)</f>
        <v>3.9663207645458456E-2</v>
      </c>
    </row>
    <row r="34" spans="1:8" x14ac:dyDescent="0.3">
      <c r="A34" t="s">
        <v>4</v>
      </c>
      <c r="B34">
        <v>2.7085570022162084E-2</v>
      </c>
      <c r="C34">
        <v>4.7799987113296166E-2</v>
      </c>
      <c r="D34">
        <v>2.1109869647685575E-2</v>
      </c>
      <c r="E34">
        <v>3.9839045925468622E-2</v>
      </c>
      <c r="G34">
        <f>AVERAGE(N3,Z4,AL5,AX6,BJ7,BV8,CH9,CT10,DF11,DR12,ED13,EP14)</f>
        <v>2.6314197860781038E-2</v>
      </c>
      <c r="H34">
        <f>AVERAGE(P4,AB5,AN6,AZ7,BL8,BX9,CJ10,CV11,DH12,DT13,EF14)</f>
        <v>3.8373057436328635E-2</v>
      </c>
    </row>
    <row r="35" spans="1:8" x14ac:dyDescent="0.3">
      <c r="A35" t="s">
        <v>5</v>
      </c>
      <c r="B35">
        <v>2.7085570022162084E-2</v>
      </c>
      <c r="C35">
        <v>4.8923682821844526E-2</v>
      </c>
      <c r="D35">
        <v>2.1109869647685575E-2</v>
      </c>
      <c r="E35">
        <v>4.1651109225777895E-2</v>
      </c>
      <c r="G35">
        <f>AVERAGE(N3,Z4,AL5,AX6,BJ7,BV8,CH9,CT10,DF11,DR12,ED13,EP14)</f>
        <v>2.6314197860781038E-2</v>
      </c>
      <c r="H35">
        <f>AVERAGE(Q4,AC5,AO6,BA7,BM8,BY9,CK10,CW11,DI12,DU13,EG14)</f>
        <v>3.7577050972721807E-2</v>
      </c>
    </row>
    <row r="36" spans="1:8" x14ac:dyDescent="0.3">
      <c r="A36" t="s">
        <v>6</v>
      </c>
      <c r="B36">
        <v>2.7085570022162084E-2</v>
      </c>
      <c r="C36">
        <v>4.8470582054439194E-2</v>
      </c>
      <c r="D36">
        <v>2.1109869647685575E-2</v>
      </c>
      <c r="E36">
        <v>4.1147595397072051E-2</v>
      </c>
      <c r="G36">
        <f>AVERAGE(N3,Z4,AL5,AX6,BJ7,BV8,CH9,CT10,DF11,DR12,ED13,EP14)</f>
        <v>2.6314197860781038E-2</v>
      </c>
      <c r="H36">
        <f>AVERAGE(R4,AD5,AP6,BB7,BN8,BZ9,CL10,CX11,DJ12,DV13,EH14)</f>
        <v>3.6753485911922741E-2</v>
      </c>
    </row>
    <row r="37" spans="1:8" x14ac:dyDescent="0.3">
      <c r="A37" t="s">
        <v>7</v>
      </c>
      <c r="B37">
        <v>2.7085570022162084E-2</v>
      </c>
      <c r="C37">
        <v>4.7604049844570534E-2</v>
      </c>
      <c r="D37">
        <v>2.1109869647685575E-2</v>
      </c>
      <c r="E37">
        <v>4.005005417140986E-2</v>
      </c>
      <c r="G37">
        <f>AVERAGE(N3,Z4,AL5,AX6,BJ7,BV8,CH9,CT10,DF11,DR12,ED13,EP14)</f>
        <v>2.6314197860781038E-2</v>
      </c>
      <c r="H37">
        <f>AVERAGE(S4,AE5,AQ6,BC7,BO8,CA9,CM10,CY11,DK12,DW13,EI14)</f>
        <v>3.5894464490219276E-2</v>
      </c>
    </row>
    <row r="38" spans="1:8" x14ac:dyDescent="0.3">
      <c r="A38" t="s">
        <v>8</v>
      </c>
      <c r="B38">
        <v>2.7085570022162084E-2</v>
      </c>
      <c r="C38">
        <v>4.9101791071924673E-2</v>
      </c>
      <c r="D38">
        <v>2.1109869647685575E-2</v>
      </c>
      <c r="E38">
        <v>4.154253531336663E-2</v>
      </c>
      <c r="G38">
        <f>AVERAGE(N3,Z4,AL5,AX6,BJ7,BV8,CH9,CT10,DF11,DR12,ED13,EP14)</f>
        <v>2.6314197860781038E-2</v>
      </c>
      <c r="H38">
        <f>AVERAGE(T4,AF5,AR6,BD7,BP8,CB9,CN10,CZ11,DL12,DX13,EJ14)</f>
        <v>3.6245514845797563E-2</v>
      </c>
    </row>
    <row r="39" spans="1:8" x14ac:dyDescent="0.3">
      <c r="A39" t="s">
        <v>9</v>
      </c>
      <c r="B39">
        <v>2.7085570022162084E-2</v>
      </c>
      <c r="C39">
        <v>5.0494880913416425E-2</v>
      </c>
      <c r="D39">
        <v>2.1109869647685575E-2</v>
      </c>
      <c r="E39">
        <v>4.2927836738137666E-2</v>
      </c>
      <c r="G39">
        <f>AVERAGE(N3,Z4,AL5,AX6,BJ7,BV8,CH9,CT10,DF11,DR12,ED13,EP14)</f>
        <v>2.6314197860781038E-2</v>
      </c>
      <c r="H39">
        <f>AVERAGE(U4,AG5,AS6,BE7,BQ8,CC9,CO10,DA11,DM12,DY13,EK14)</f>
        <v>3.6254029849286273E-2</v>
      </c>
    </row>
    <row r="40" spans="1:8" x14ac:dyDescent="0.3">
      <c r="A40" t="s">
        <v>10</v>
      </c>
      <c r="B40">
        <v>2.7085570022162084E-2</v>
      </c>
      <c r="C40">
        <v>5.0976663040469293E-2</v>
      </c>
      <c r="D40">
        <v>2.1109869647685575E-2</v>
      </c>
      <c r="E40">
        <v>4.3599322438947104E-2</v>
      </c>
      <c r="G40">
        <f>AVERAGE(N3,Z4,AL5,AX6,BJ7,BV8,CH9,CT10,DF11,DR12,ED13,EP14)</f>
        <v>2.6314197860781038E-2</v>
      </c>
      <c r="H40">
        <f>AVERAGE(V4,AH5,AT6,BF7,BR8,CD9,CP10,DB11,DN12,DZ13,EL14)</f>
        <v>3.5311363066983653E-2</v>
      </c>
    </row>
    <row r="41" spans="1:8" x14ac:dyDescent="0.3">
      <c r="A41" t="s">
        <v>11</v>
      </c>
      <c r="B41">
        <v>2.7085570022162084E-2</v>
      </c>
      <c r="C41">
        <v>5.1037988979799782E-2</v>
      </c>
      <c r="D41">
        <v>2.1109869647685575E-2</v>
      </c>
      <c r="E41">
        <v>4.4041144159413431E-2</v>
      </c>
      <c r="G41">
        <f>AVERAGE(N3,Z4,AL5,AX6,BJ7,BV8,CH9,CT10,DF11,DR12,ED13,EP14)</f>
        <v>2.6314197860781038E-2</v>
      </c>
      <c r="H41">
        <f>AVERAGE(W4,AI5,AU6,BG7,BS8,CE9,CQ10,DC11,DO12,EA13,EM14)</f>
        <v>3.4639566307497385E-2</v>
      </c>
    </row>
    <row r="42" spans="1:8" x14ac:dyDescent="0.3">
      <c r="A42" t="s">
        <v>12</v>
      </c>
      <c r="B42">
        <v>2.7085570022162084E-2</v>
      </c>
      <c r="C42">
        <v>5.1646526503244396E-2</v>
      </c>
      <c r="D42">
        <v>2.1109869647685575E-2</v>
      </c>
      <c r="E42">
        <v>4.4816537688704798E-2</v>
      </c>
      <c r="G42">
        <f>AVERAGE(N3,Z4,AL5,AX6,BJ7,BV8,CH9,CT10,DF11,DR12,ED13,EP14)</f>
        <v>2.6314197860781038E-2</v>
      </c>
      <c r="H42">
        <f>AVERAGE(X4,AJ5,AV6,BH7,BT8,CF9,CR10,DD11,DP12,EB13,EN14)</f>
        <v>3.4602070714105676E-2</v>
      </c>
    </row>
    <row r="43" spans="1:8" x14ac:dyDescent="0.3">
      <c r="A43" t="s">
        <v>13</v>
      </c>
      <c r="B43">
        <v>2.7085570022162029E-2</v>
      </c>
      <c r="C43">
        <v>5.2246618590348452E-2</v>
      </c>
      <c r="D43">
        <v>2.1109869647685492E-2</v>
      </c>
      <c r="E43">
        <v>4.5519005588945061E-2</v>
      </c>
      <c r="G43">
        <f>AVERAGE(N3,Z4,AL5,AX6,BJ7,BV8,CH9,CT10,DF11,DR12,ED13,EP14)</f>
        <v>2.6314197860781038E-2</v>
      </c>
      <c r="H43">
        <f>AVERAGE(Y4,AK5,AW6,BI7,BU8,CG9,CS10,DE11,DQ12,EC13,EO14)</f>
        <v>3.4520370120575176E-2</v>
      </c>
    </row>
    <row r="68" spans="1:13" x14ac:dyDescent="0.3">
      <c r="A68" t="s">
        <v>25</v>
      </c>
      <c r="B68">
        <f t="shared" ref="B68:M68" si="10">AVERAGE(N3,Z4,AL5,AX6,BJ7,BV8,CH9,CT10,DF11,DR12,ED13,EP14)</f>
        <v>2.6314197860781038E-2</v>
      </c>
      <c r="C68">
        <f t="shared" si="10"/>
        <v>2.6314197860781038E-2</v>
      </c>
      <c r="D68">
        <f t="shared" si="10"/>
        <v>2.6314197860781038E-2</v>
      </c>
      <c r="E68">
        <f t="shared" si="10"/>
        <v>2.6314197860781038E-2</v>
      </c>
      <c r="F68">
        <f t="shared" si="10"/>
        <v>2.6314197860781038E-2</v>
      </c>
      <c r="G68">
        <f t="shared" si="10"/>
        <v>2.6314197860781038E-2</v>
      </c>
      <c r="H68">
        <f t="shared" si="10"/>
        <v>2.6314197860781038E-2</v>
      </c>
      <c r="I68">
        <f t="shared" si="10"/>
        <v>2.6314197860781038E-2</v>
      </c>
      <c r="J68">
        <f t="shared" si="10"/>
        <v>2.6314197860781038E-2</v>
      </c>
      <c r="K68">
        <f t="shared" si="10"/>
        <v>2.6314197860781038E-2</v>
      </c>
      <c r="L68">
        <f t="shared" si="10"/>
        <v>2.6314197860781038E-2</v>
      </c>
      <c r="M68">
        <f t="shared" si="10"/>
        <v>2.6314197860781069E-2</v>
      </c>
    </row>
    <row r="69" spans="1:13" x14ac:dyDescent="0.3">
      <c r="A69" t="s">
        <v>24</v>
      </c>
      <c r="B69">
        <f>AVERAGE(N4,Z5,AL6,AX7,BJ8,BV9,CH10,CT11,DF12,DR13,ED14)</f>
        <v>4.1676959966065887E-2</v>
      </c>
      <c r="C69">
        <f>AVERAGE(O4,AA5,AM6,AY7,BK8,BW9,CI10,CU11,DG12,DS13,EE14)</f>
        <v>3.9663207645458456E-2</v>
      </c>
      <c r="D69">
        <f t="shared" ref="D69:M69" si="11">AVERAGE(P4,AB5,AN6,AZ7,BL8,BX9,CJ10,CV11,DH12,DT13,EF14)</f>
        <v>3.8373057436328635E-2</v>
      </c>
      <c r="E69">
        <f t="shared" si="11"/>
        <v>3.7577050972721807E-2</v>
      </c>
      <c r="F69">
        <f t="shared" si="11"/>
        <v>3.6753485911922741E-2</v>
      </c>
      <c r="G69">
        <f t="shared" si="11"/>
        <v>3.5894464490219276E-2</v>
      </c>
      <c r="H69">
        <f t="shared" si="11"/>
        <v>3.6245514845797563E-2</v>
      </c>
      <c r="I69">
        <f t="shared" si="11"/>
        <v>3.6254029849286273E-2</v>
      </c>
      <c r="J69">
        <f t="shared" si="11"/>
        <v>3.5311363066983653E-2</v>
      </c>
      <c r="K69">
        <f t="shared" si="11"/>
        <v>3.4639566307497385E-2</v>
      </c>
      <c r="L69">
        <f t="shared" si="11"/>
        <v>3.4602070714105676E-2</v>
      </c>
      <c r="M69">
        <f t="shared" si="11"/>
        <v>3.4520370120575176E-2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2023-02-25T20:49:22Z</dcterms:modified>
</cp:coreProperties>
</file>