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280" documentId="8_{32764FF8-0521-41BC-9C42-B32AB6347FE1}" xr6:coauthVersionLast="47" xr6:coauthVersionMax="47" xr10:uidLastSave="{B98B897B-A34C-4A90-BD9A-88A7AF6D0296}"/>
  <bookViews>
    <workbookView xWindow="3150" yWindow="1080" windowWidth="24525" windowHeight="12645" tabRatio="773" firstSheet="3" activeTab="7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20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<sst xmlns="http://schemas.openxmlformats.org/spreadsheetml/2006/main" count="1494" uniqueCount="644">
  <si>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</si>
  <si>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</si>
  <si>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</si>
  <si>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</si>
  <si>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</si>
  <si>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</si>
  <si>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</si>
  <si>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</si>
  <si>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</si>
  <si>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</si>
  <si>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</si>
  <si>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</si>
  <si>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</si>
  <si>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</si>
  <si>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</si>
  <si>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</si>
  <si>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</si>
  <si>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</si>
  <si>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</si>
  <si>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</si>
  <si>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</si>
  <si>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</si>
  <si>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</si>
  <si>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</si>
  <si>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</si>
  <si>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</si>
  <si>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</si>
  <si>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</si>
  <si>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</si>
  <si>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</si>
  <si>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</si>
  <si>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</si>
  <si>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</si>
  <si>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</si>
  <si>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</si>
  <si>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</si>
  <si>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</si>
  <si>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</si>
  <si>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</si>
  <si>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</si>
  <si>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</si>
  <si>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</si>
  <si>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</si>
  <si>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</si>
  <si>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</si>
  <si>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</si>
  <si>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</si>
  <si>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</si>
  <si>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</si>
  <si>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</si>
  <si>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</si>
  <si>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</si>
  <si>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</si>
  <si>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</si>
  <si>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</si>
  <si>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</si>
  <si>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</si>
  <si>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</si>
  <si>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</si>
  <si>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</si>
  <si>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</si>
  <si>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</si>
  <si>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</si>
  <si>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</si>
  <si>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</si>
  <si>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</si>
  <si>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</si>
  <si>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</si>
  <si>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</si>
  <si>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</si>
  <si>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</si>
  <si>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</si>
  <si>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</si>
  <si>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</si>
  <si>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</si>
  <si>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</si>
  <si>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</si>
  <si>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</si>
  <si>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</si>
  <si>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</si>
  <si>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</si>
  <si>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</si>
  <si>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</si>
  <si>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</si>
  <si>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</si>
  <si>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</si>
  <si>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</si>
  <si>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</si>
  <si>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</si>
  <si>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</si>
  <si>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</si>
  <si>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</si>
  <si>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</si>
  <si>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</si>
  <si>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</si>
  <si>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</si>
  <si>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</si>
  <si>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</si>
  <si>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</si>
  <si>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</si>
  <si>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</si>
  <si>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</si>
  <si>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</si>
  <si>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</si>
  <si>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</si>
  <si>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</si>
  <si>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</si>
  <si>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</si>
  <si>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</si>
  <si>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</si>
  <si>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</si>
  <si>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</si>
  <si>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</si>
  <si>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</si>
  <si>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</si>
  <si>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</si>
  <si>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</si>
  <si>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</si>
  <si>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</si>
  <si>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</si>
  <si>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</si>
  <si>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</si>
  <si>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</si>
  <si>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</si>
  <si>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</si>
  <si>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</si>
  <si>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</si>
  <si>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</si>
  <si>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</si>
  <si>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</si>
  <si>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</si>
  <si>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</si>
  <si>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</si>
  <si>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</si>
  <si>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</si>
  <si>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</si>
  <si>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</si>
  <si>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</si>
  <si>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</si>
  <si>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</si>
  <si>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</si>
  <si>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</si>
  <si>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</si>
  <si>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</si>
  <si>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</si>
  <si>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</si>
  <si>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</si>
  <si>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</si>
  <si>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</si>
  <si>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</si>
  <si>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</si>
  <si>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</si>
  <si>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</si>
  <si>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</si>
  <si>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</si>
  <si>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</si>
  <si>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</si>
  <si>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</si>
  <si>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</si>
  <si>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</si>
  <si>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</si>
  <si>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</si>
  <si>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</si>
  <si>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</si>
  <si>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</si>
  <si>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</si>
  <si>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</si>
  <si>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</si>
  <si>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</si>
  <si>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</si>
  <si>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</si>
  <si>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</si>
  <si>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</si>
  <si>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</si>
  <si>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</si>
  <si>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</si>
  <si>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</si>
  <si>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</si>
  <si>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</si>
  <si>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</si>
  <si>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</si>
  <si>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</si>
  <si>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</si>
  <si>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</si>
  <si>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</si>
  <si>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</si>
  <si>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</si>
  <si>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</si>
  <si>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</si>
  <si>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</si>
  <si>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</si>
  <si>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</si>
  <si>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</si>
  <si>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</si>
  <si>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</si>
  <si>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</si>
  <si>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</si>
  <si>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</si>
  <si>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</si>
  <si>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</si>
  <si>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</si>
  <si>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</si>
  <si>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</si>
  <si>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</si>
  <si>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</si>
  <si>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</si>
  <si>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</si>
  <si>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</si>
  <si>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</si>
  <si>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</si>
  <si>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</si>
  <si>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</si>
  <si>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</si>
  <si>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</si>
  <si>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</si>
  <si>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</si>
  <si>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</si>
  <si>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</si>
  <si>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</si>
  <si>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</si>
  <si>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</si>
  <si>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</si>
  <si>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</si>
  <si>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</si>
  <si>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</si>
  <si>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</si>
  <si>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</si>
  <si>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</si>
  <si>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</si>
  <si>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</si>
  <si>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</si>
  <si>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</si>
  <si>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</si>
  <si>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</si>
  <si>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</si>
  <si>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</si>
  <si>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</si>
  <si>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</si>
  <si>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</si>
  <si>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</si>
  <si>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</si>
  <si>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</si>
  <si>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</si>
  <si>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</si>
  <si>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</si>
  <si>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</si>
  <si>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</si>
  <si>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</si>
  <si>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</si>
  <si>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</si>
  <si>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</si>
  <si>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</si>
  <si>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</si>
  <si>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</si>
  <si>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</si>
  <si>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</si>
  <si>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</si>
  <si>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</si>
  <si>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</si>
  <si>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</si>
  <si>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</si>
  <si>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</si>
  <si>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</si>
  <si>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</si>
  <si>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</si>
  <si>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</si>
  <si>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</si>
  <si>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</si>
  <si>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</si>
  <si>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</si>
  <si>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</si>
  <si>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</si>
  <si>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</si>
  <si>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</si>
  <si>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</si>
  <si>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</si>
  <si>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</si>
  <si>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</si>
  <si>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</si>
  <si>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</si>
  <si>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</si>
  <si>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</si>
  <si>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</si>
  <si>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</si>
  <si>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</si>
  <si>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</si>
  <si>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</si>
  <si>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</si>
  <si>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</si>
  <si>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</si>
  <si>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</si>
  <si>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</si>
  <si>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</si>
  <si>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</si>
  <si>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</si>
  <si>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</si>
  <si>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</si>
  <si>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</si>
  <si>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</si>
  <si>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</si>
  <si>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</si>
  <si>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</si>
  <si>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</si>
  <si>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</si>
  <si>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</si>
  <si>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</si>
  <si>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</si>
  <si>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</si>
  <si>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</si>
  <si>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</si>
  <si>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</si>
  <si>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</si>
  <si>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</si>
  <si>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</si>
  <si>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</si>
  <si>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</si>
  <si>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</si>
  <si>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</si>
  <si>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</si>
  <si>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</si>
  <si>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</si>
  <si>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</si>
  <si>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</si>
  <si>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</si>
  <si>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</si>
  <si>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</si>
  <si>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</si>
  <si>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</si>
  <si>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</si>
  <si>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</si>
  <si>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</si>
  <si>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</si>
  <si>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</si>
  <si>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</si>
  <si>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</si>
  <si>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</si>
  <si>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</si>
  <si>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</si>
  <si>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</si>
  <si>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</si>
  <si>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</si>
  <si>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</si>
  <si>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</si>
  <si>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</si>
  <si>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</si>
  <si>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</si>
  <si>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</si>
  <si>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</si>
  <si>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</si>
  <si>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</si>
  <si>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</si>
  <si>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</si>
  <si>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</si>
  <si>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</si>
  <si>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</si>
  <si>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</si>
  <si>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</si>
  <si>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</si>
  <si>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</si>
  <si>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</si>
  <si>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</si>
  <si>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</si>
  <si>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</si>
  <si>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</si>
  <si>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</si>
  <si>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</si>
  <si>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</si>
  <si>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</si>
  <si>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</si>
  <si>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</si>
  <si>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</si>
  <si>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</si>
  <si>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</si>
  <si>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</si>
  <si>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</si>
  <si>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</si>
  <si>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</si>
  <si>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</si>
  <si>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</si>
  <si>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</si>
  <si>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</si>
  <si>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</si>
  <si>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</si>
  <si>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</si>
  <si>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</si>
  <si>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</si>
  <si>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</si>
  <si>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</si>
  <si>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</si>
  <si>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</si>
  <si>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</si>
  <si>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</si>
  <si>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</si>
  <si>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</si>
  <si>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</si>
  <si>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</si>
  <si>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</si>
  <si>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</si>
  <si>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</si>
  <si>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</si>
  <si>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</si>
  <si>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</si>
  <si>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</si>
  <si>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</si>
  <si>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</si>
  <si>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</si>
  <si>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</si>
  <si>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</si>
  <si>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</si>
  <si>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</si>
  <si>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</si>
  <si>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</si>
  <si>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</si>
  <si>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</si>
  <si>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</si>
  <si>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</si>
  <si>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</si>
  <si>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</si>
  <si>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</si>
  <si>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</si>
  <si>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</si>
  <si>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</si>
  <si>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</si>
  <si>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</si>
  <si>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</si>
  <si>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</si>
  <si>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</si>
  <si>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</si>
  <si>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</si>
  <si>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</si>
  <si>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</si>
  <si>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</si>
  <si>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</si>
  <si>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</si>
  <si>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</si>
  <si>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</si>
  <si>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</si>
  <si>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</si>
  <si>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</si>
  <si>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</si>
  <si>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</si>
  <si>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</si>
  <si>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</si>
  <si>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</si>
  <si>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</si>
  <si>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</si>
  <si>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</si>
  <si>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</si>
  <si>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</si>
  <si>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</si>
  <si>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</si>
  <si>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</si>
  <si>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</si>
  <si>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</si>
  <si>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</si>
  <si>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</si>
  <si>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</si>
  <si>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</si>
  <si>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</si>
  <si>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</si>
  <si>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</si>
  <si>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</si>
  <si>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</si>
  <si>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</si>
  <si>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</si>
  <si>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</si>
  <si>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</si>
  <si>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</si>
  <si>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</si>
  <si>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</si>
  <si>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</si>
  <si>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</si>
  <si>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</si>
  <si>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</si>
  <si>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</si>
  <si>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</si>
  <si>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</si>
  <si>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</si>
  <si>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</si>
  <si>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</si>
  <si>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</si>
  <si>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</si>
  <si>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</si>
  <si>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</si>
  <si>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</si>
  <si>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</si>
  <si>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</si>
  <si>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</si>
  <si>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</si>
  <si>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</si>
  <si>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</si>
  <si>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</si>
  <si>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</si>
  <si>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</si>
  <si>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</si>
  <si>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</si>
  <si>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</si>
  <si>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</si>
  <si>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</si>
  <si>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</si>
  <si>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</si>
  <si>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</si>
  <si>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</si>
  <si>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</si>
  <si>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</si>
  <si>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</si>
  <si>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</si>
  <si>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</si>
  <si>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</si>
  <si>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</si>
  <si>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</si>
  <si>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</si>
  <si>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</si>
  <si>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</si>
  <si>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</si>
  <si>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</si>
  <si>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</si>
  <si>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</si>
  <si>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</si>
  <si>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</si>
  <si>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</si>
  <si>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</si>
  <si>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</si>
  <si>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</si>
  <si>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</si>
  <si>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</si>
  <si>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</si>
  <si>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</si>
  <si>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</si>
  <si>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</si>
  <si>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</si>
  <si>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</si>
  <si>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</si>
  <si>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</si>
  <si>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</si>
  <si>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</si>
  <si>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</si>
  <si>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</si>
  <si>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</si>
  <si>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</si>
  <si>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</si>
  <si>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</si>
  <si>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</si>
  <si>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</si>
  <si>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</si>
  <si>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</si>
  <si>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</si>
  <si>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</si>
  <si>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</si>
  <si>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</si>
  <si>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</si>
  <si>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</si>
  <si>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</si>
  <si>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</si>
  <si>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</si>
  <si>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</si>
  <si>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</si>
  <si>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</si>
  <si>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</si>
  <si>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</si>
  <si>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</si>
  <si>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</si>
  <si>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</si>
  <si>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</si>
  <si>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</si>
  <si>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</si>
  <si>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</si>
  <si>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</si>
  <si>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</si>
  <si>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</si>
  <si>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</si>
  <si>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</si>
  <si>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</si>
  <si>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</si>
  <si>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</si>
  <si>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</si>
  <si>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</si>
  <si>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</si>
  <si>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</si>
  <si>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</si>
  <si>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</si>
  <si>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</si>
  <si>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</si>
  <si>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</si>
  <si>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</si>
  <si>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</si>
  <si>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</si>
  <si>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</si>
  <si>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</si>
  <si>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</si>
  <si>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</si>
  <si>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</si>
  <si>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</si>
  <si>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</si>
  <si>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</si>
  <si>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</si>
  <si>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</si>
  <si>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</si>
  <si>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</si>
  <si>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</si>
  <si>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</si>
  <si>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</si>
  <si>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</si>
  <si>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</si>
  <si>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</si>
  <si>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</si>
  <si>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</si>
  <si>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</si>
  <si>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</si>
  <si>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</si>
  <si>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</si>
  <si>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</si>
  <si>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</si>
  <si>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</si>
  <si>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</si>
  <si>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</si>
  <si>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</si>
  <si>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injectée au PDR en régime normal (convention générateur)</t>
  </si>
  <si>
    <t>Pmin_injection_PDR</t>
  </si>
  <si>
    <t>Pmin_soutirage_PDR</t>
  </si>
  <si>
    <t>-Le transformateur de groupe (HTA/BT) est représenté par son rapport de transformation (fixe, pas de régleur en charge) et une impédance en per unit (R_cc + j*X_cc)</t>
  </si>
  <si>
    <t>Puissance active maximale soutirée au PDR en régime normal (convention récepteur)
Cette valeur est utilisée uniquement pour les projets de stockage, sinon elle sera ignorée.</t>
  </si>
  <si>
    <t>Puissance active minimale soutirée au PDR en régime normal (convention récepteur)
Cette valeur est utilisée uniquement pour les projets de stockage, sinon elle sera ignorée.</t>
  </si>
  <si>
    <t>Protection de haute et basse tension</t>
  </si>
  <si>
    <t>LHVRT</t>
  </si>
  <si>
    <t>UUnderPu</t>
  </si>
  <si>
    <t>tLagAction</t>
  </si>
  <si>
    <t>tUFilt</t>
  </si>
  <si>
    <t>TablesFile</t>
  </si>
  <si>
    <t>LHVRT.txt</t>
  </si>
  <si>
    <t>string</t>
  </si>
  <si>
    <t>TablesOnFile</t>
  </si>
  <si>
    <t>true</t>
  </si>
  <si>
    <t>TabletUoverUfilt</t>
  </si>
  <si>
    <t>TabletUunderUfilt</t>
  </si>
  <si>
    <t>hvrt</t>
  </si>
  <si>
    <t>lvrt</t>
  </si>
  <si>
    <t>Protection de tension</t>
  </si>
  <si>
    <t>UOverPu</t>
  </si>
  <si>
    <t>lvrt U (pu)</t>
  </si>
  <si>
    <t>lvrt t (s)</t>
  </si>
  <si>
    <t>hvrt U (pu)</t>
  </si>
  <si>
    <t>hvrt t (s)</t>
  </si>
  <si>
    <t>Tables de temps de déclenchement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</si>
</sst>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2" fillId="0" borderId="88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90" xfId="0" applyFont="1" applyBorder="1" applyAlignment="1">
      <alignment horizontal="center" vertical="center"/>
    </xf>
    <xf numFmtId="0" fontId="3" fillId="5" borderId="91" xfId="0" applyFont="1" applyFill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 wrapText="1"/>
    </xf>
    <xf numFmtId="0" fontId="1" fillId="2" borderId="84" xfId="0" applyFont="1" applyFill="1" applyBorder="1" applyAlignment="1">
      <alignment horizontal="center" vertical="center" wrapText="1"/>
    </xf>
    <xf numFmtId="0" fontId="1" fillId="2" borderId="85" xfId="0" applyFont="1" applyFill="1" applyBorder="1" applyAlignment="1">
      <alignment horizontal="center" vertical="center" wrapText="1"/>
    </xf>
    <xf numFmtId="0" fontId="8" fillId="0" borderId="86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9" fillId="5" borderId="88" xfId="0" applyFont="1" applyFill="1" applyBorder="1" applyAlignment="1">
      <alignment horizontal="center" vertical="center"/>
    </xf>
    <xf numFmtId="0" fontId="9" fillId="5" borderId="89" xfId="0" applyFont="1" applyFill="1" applyBorder="1" applyAlignment="1">
      <alignment horizontal="center" vertical="center"/>
    </xf>
    <xf numFmtId="0" fontId="9" fillId="5" borderId="90" xfId="0" applyFont="1" applyFill="1" applyBorder="1" applyAlignment="1">
      <alignment horizontal="center" vertical="center"/>
    </xf>
    <xf numFmtId="0" fontId="9" fillId="5" borderId="91" xfId="0" applyFont="1" applyFill="1" applyBorder="1" applyAlignment="1">
      <alignment horizontal="center" vertical="center"/>
    </xf>
    <xf numFmtId="0" fontId="9" fillId="5" borderId="92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53" t="s">
        <v>5</v>
      </c>
      <c r="B14" s="153"/>
      <c r="C14" s="153"/>
      <c r="D14" s="153"/>
      <c r="E14" s="153"/>
      <c r="F14" s="153"/>
    </row>
    <row r="16" spans="1:6" ht="18.75" x14ac:dyDescent="0.3">
      <c r="A16" s="35" t="s">
        <v>620</v>
      </c>
    </row>
    <row r="18" spans="1:5" ht="18.75" x14ac:dyDescent="0.3">
      <c r="A18" s="36" t="s">
        <v>6</v>
      </c>
      <c r="B18" s="36" t="s">
        <v>7</v>
      </c>
      <c r="C18" s="36" t="s">
        <v>8</v>
      </c>
      <c r="D18" s="36" t="s">
        <v>9</v>
      </c>
      <c r="E18" s="36" t="s">
        <v>10</v>
      </c>
    </row>
    <row r="19" spans="1:5" ht="37.5" x14ac:dyDescent="0.3">
      <c r="A19" s="35" t="s">
        <v>11</v>
      </c>
      <c r="B19" s="35" t="s">
        <v>12</v>
      </c>
      <c r="C19" s="35">
        <v>1.1000000000000001</v>
      </c>
      <c r="D19" s="35" t="s">
        <v>13</v>
      </c>
      <c r="E19" s="38" t="s">
        <v>14</v>
      </c>
    </row>
    <row r="20" spans="1:5" ht="37.5" x14ac:dyDescent="0.3">
      <c r="A20" s="35" t="s">
        <v>15</v>
      </c>
      <c r="B20" s="37" t="s">
        <v>16</v>
      </c>
      <c r="C20" s="35">
        <v>50</v>
      </c>
      <c r="D20" t="s">
        <v>17</v>
      </c>
    </row>
    <row r="21" spans="1:5" ht="37.5" x14ac:dyDescent="0.3">
      <c r="A21" s="35" t="s">
        <v>18</v>
      </c>
      <c r="B21" s="39" t="s">
        <v>19</v>
      </c>
      <c r="C21" s="35" t="s">
        <v>20</v>
      </c>
      <c r="D21" s="35" t="s">
        <v>17</v>
      </c>
      <c r="E21" s="37" t="s">
        <v>21</v>
      </c>
    </row>
    <row r="22" spans="1:5" ht="66" customHeight="1" x14ac:dyDescent="0.3">
      <c r="A22" s="35" t="s">
        <v>22</v>
      </c>
      <c r="B22" s="35" t="s">
        <v>23</v>
      </c>
      <c r="C22" s="35">
        <v>0.7</v>
      </c>
      <c r="D22" s="35" t="s">
        <v>24</v>
      </c>
      <c r="E22" s="38" t="s">
        <v>25</v>
      </c>
    </row>
    <row r="23" spans="1:5" ht="75" x14ac:dyDescent="0.3">
      <c r="A23" s="35" t="s">
        <v>26</v>
      </c>
      <c r="B23" s="35" t="s">
        <v>27</v>
      </c>
      <c r="C23" s="35">
        <v>33</v>
      </c>
      <c r="D23" s="35" t="s">
        <v>24</v>
      </c>
      <c r="E23" s="38" t="s">
        <v>28</v>
      </c>
    </row>
    <row r="24" spans="1:5" ht="37.5" x14ac:dyDescent="0.3">
      <c r="A24" s="35" t="s">
        <v>29</v>
      </c>
      <c r="B24" s="35" t="s">
        <v>30</v>
      </c>
      <c r="C24" s="35">
        <v>1</v>
      </c>
      <c r="D24" s="35" t="s">
        <v>31</v>
      </c>
      <c r="E24" s="37" t="s">
        <v>32</v>
      </c>
    </row>
    <row r="25" spans="1:5" ht="75" x14ac:dyDescent="0.3">
      <c r="A25" s="35" t="s">
        <v>33</v>
      </c>
      <c r="B25" s="35" t="s">
        <v>34</v>
      </c>
      <c r="C25" s="35">
        <v>0.1</v>
      </c>
      <c r="D25" s="37" t="s">
        <v>35</v>
      </c>
      <c r="E25" s="37" t="s">
        <v>36</v>
      </c>
    </row>
    <row r="26" spans="1:5" ht="18.75" x14ac:dyDescent="0.3">
      <c r="A26" s="35" t="s">
        <v>37</v>
      </c>
      <c r="B26" s="35" t="s">
        <v>38</v>
      </c>
      <c r="C26" s="35">
        <v>0</v>
      </c>
      <c r="D26" s="35" t="s">
        <v>17</v>
      </c>
      <c r="E26" s="35"/>
    </row>
    <row r="27" spans="1:5" ht="18" customHeight="1" x14ac:dyDescent="0.3">
      <c r="A27" s="35" t="s">
        <v>39</v>
      </c>
      <c r="B27" s="35" t="s">
        <v>40</v>
      </c>
      <c r="C27" s="35">
        <v>1</v>
      </c>
      <c r="D27" s="35" t="s">
        <v>41</v>
      </c>
      <c r="E27" s="35" t="s">
        <v>42</v>
      </c>
    </row>
    <row r="28" spans="1:5" ht="37.5" customHeight="1" x14ac:dyDescent="0.3">
      <c r="A28" s="35" t="s">
        <v>43</v>
      </c>
      <c r="B28" s="35" t="s">
        <v>44</v>
      </c>
      <c r="C28" s="35">
        <v>0</v>
      </c>
      <c r="D28" s="35" t="s">
        <v>41</v>
      </c>
      <c r="E28" s="37" t="s">
        <v>45</v>
      </c>
    </row>
    <row r="29" spans="1:5" ht="16.5" customHeight="1" x14ac:dyDescent="0.3">
      <c r="A29" s="35" t="s">
        <v>46</v>
      </c>
      <c r="B29" s="35" t="s">
        <v>47</v>
      </c>
      <c r="C29" s="35">
        <v>0.4</v>
      </c>
      <c r="D29" s="35" t="s">
        <v>48</v>
      </c>
      <c r="E29" s="35" t="s">
        <v>49</v>
      </c>
    </row>
    <row r="30" spans="1:5" ht="45" customHeight="1" x14ac:dyDescent="0.3">
      <c r="A30" s="35" t="s">
        <v>50</v>
      </c>
      <c r="B30" s="35" t="s">
        <v>51</v>
      </c>
      <c r="C30" s="35">
        <v>-0.4</v>
      </c>
      <c r="D30" s="35" t="s">
        <v>48</v>
      </c>
      <c r="E30" s="35" t="s">
        <v>52</v>
      </c>
    </row>
    <row r="31" spans="1:5" ht="42.75" customHeight="1" x14ac:dyDescent="0.3">
      <c r="A31" s="35" t="s">
        <v>53</v>
      </c>
      <c r="B31" s="35" t="s">
        <v>54</v>
      </c>
      <c r="C31" s="35">
        <v>1</v>
      </c>
      <c r="D31" s="35" t="s">
        <v>17</v>
      </c>
      <c r="E31" s="37" t="s">
        <v>55</v>
      </c>
    </row>
    <row r="32" spans="1:5" ht="16.5" customHeight="1" x14ac:dyDescent="0.3">
      <c r="A32" s="35" t="s">
        <v>56</v>
      </c>
      <c r="B32" s="35" t="s">
        <v>57</v>
      </c>
      <c r="C32" s="35">
        <v>1</v>
      </c>
      <c r="D32" s="35" t="s">
        <v>17</v>
      </c>
      <c r="E32" s="37" t="s">
        <v>58</v>
      </c>
    </row>
    <row r="34" spans="1:1" ht="18.75" x14ac:dyDescent="0.3">
      <c r="A34" s="40" t="s">
        <v>59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60</v>
      </c>
    </row>
    <row r="3" spans="1:6" x14ac:dyDescent="0.3">
      <c r="A3" s="39" t="s">
        <v>61</v>
      </c>
      <c r="B3" s="35" t="s">
        <v>62</v>
      </c>
    </row>
    <row r="4" spans="1:6" x14ac:dyDescent="0.3">
      <c r="A4" s="35" t="s">
        <v>63</v>
      </c>
      <c r="B4" s="35" t="s">
        <v>64</v>
      </c>
    </row>
    <row r="5" spans="1:6" x14ac:dyDescent="0.3">
      <c r="A5" s="35" t="s">
        <v>65</v>
      </c>
      <c r="B5" s="35" t="s">
        <v>66</v>
      </c>
    </row>
    <row r="6" spans="1:6" x14ac:dyDescent="0.3">
      <c r="A6" s="35" t="s">
        <v>67</v>
      </c>
      <c r="B6" s="35" t="s">
        <v>68</v>
      </c>
    </row>
    <row r="7" spans="1:6" x14ac:dyDescent="0.3">
      <c r="A7" s="35" t="s">
        <v>69</v>
      </c>
      <c r="B7" s="35" t="s">
        <v>70</v>
      </c>
      <c r="F7" s="154" t="s">
        <v>71</v>
      </c>
    </row>
    <row r="8" spans="1:6" x14ac:dyDescent="0.3">
      <c r="A8" s="35" t="s">
        <v>72</v>
      </c>
      <c r="B8" s="35" t="s">
        <v>73</v>
      </c>
      <c r="F8" s="154"/>
    </row>
    <row r="9" spans="1:6" x14ac:dyDescent="0.3">
      <c r="A9" s="35" t="s">
        <v>74</v>
      </c>
      <c r="B9" s="35" t="s">
        <v>75</v>
      </c>
      <c r="F9" s="154"/>
    </row>
    <row r="10" spans="1:6" x14ac:dyDescent="0.3">
      <c r="A10" s="35" t="s">
        <v>76</v>
      </c>
      <c r="B10" s="35" t="s">
        <v>77</v>
      </c>
      <c r="F10" s="154"/>
    </row>
    <row r="13" spans="1:6" ht="23.25" customHeight="1" x14ac:dyDescent="0.3">
      <c r="A13" s="110" t="s">
        <v>78</v>
      </c>
      <c r="B13" s="36" t="s">
        <v>6</v>
      </c>
      <c r="C13" s="36" t="s">
        <v>7</v>
      </c>
      <c r="D13" s="36" t="s">
        <v>8</v>
      </c>
      <c r="E13" s="36" t="s">
        <v>9</v>
      </c>
      <c r="F13" s="36" t="s">
        <v>10</v>
      </c>
    </row>
    <row r="14" spans="1:6" ht="56.25" customHeight="1" x14ac:dyDescent="0.3">
      <c r="A14" s="154" t="s">
        <v>79</v>
      </c>
      <c r="B14" s="35" t="s">
        <v>80</v>
      </c>
      <c r="C14" s="35" t="s">
        <v>81</v>
      </c>
      <c r="D14" s="35">
        <f>Zone1a!C19*Zone1a!C20</f>
        <v>55.000000000000007</v>
      </c>
      <c r="E14" s="35" t="s">
        <v>13</v>
      </c>
      <c r="F14" s="37" t="s">
        <v>82</v>
      </c>
    </row>
    <row r="15" spans="1:6" x14ac:dyDescent="0.3">
      <c r="A15" s="154"/>
      <c r="B15" s="35" t="s">
        <v>83</v>
      </c>
      <c r="D15" s="35" t="s">
        <v>61</v>
      </c>
      <c r="E15" s="35" t="s">
        <v>17</v>
      </c>
    </row>
    <row r="16" spans="1:6" x14ac:dyDescent="0.3">
      <c r="A16" s="154"/>
      <c r="B16" s="35" t="s">
        <v>84</v>
      </c>
      <c r="C16" s="35" t="s">
        <v>85</v>
      </c>
      <c r="D16" s="35">
        <v>63</v>
      </c>
      <c r="E16" s="35" t="s">
        <v>24</v>
      </c>
      <c r="F16" s="35" t="s">
        <v>86</v>
      </c>
    </row>
    <row r="17" spans="1:6" ht="30" customHeight="1" x14ac:dyDescent="0.3">
      <c r="A17" s="154"/>
      <c r="B17" s="35" t="s">
        <v>87</v>
      </c>
      <c r="C17" s="35" t="s">
        <v>88</v>
      </c>
      <c r="D17" s="35">
        <v>50</v>
      </c>
      <c r="E17" s="35" t="s">
        <v>41</v>
      </c>
      <c r="F17" s="35" t="s">
        <v>89</v>
      </c>
    </row>
    <row r="18" spans="1:6" ht="30" customHeight="1" x14ac:dyDescent="0.3">
      <c r="A18" s="154"/>
      <c r="B18" s="35" t="s">
        <v>618</v>
      </c>
      <c r="C18" s="35" t="s">
        <v>615</v>
      </c>
      <c r="D18" s="35">
        <v>0</v>
      </c>
      <c r="E18" s="35" t="s">
        <v>41</v>
      </c>
      <c r="F18" s="35" t="s">
        <v>617</v>
      </c>
    </row>
    <row r="19" spans="1:6" ht="36.75" customHeight="1" x14ac:dyDescent="0.3">
      <c r="A19" s="154"/>
      <c r="B19" s="35" t="s">
        <v>90</v>
      </c>
      <c r="C19" s="35" t="s">
        <v>91</v>
      </c>
      <c r="D19" s="35">
        <v>50</v>
      </c>
      <c r="E19" s="35" t="s">
        <v>41</v>
      </c>
      <c r="F19" s="37" t="s">
        <v>621</v>
      </c>
    </row>
    <row r="20" spans="1:6" ht="36.75" customHeight="1" x14ac:dyDescent="0.3">
      <c r="A20" s="154"/>
      <c r="B20" s="35" t="s">
        <v>619</v>
      </c>
      <c r="C20" s="35" t="s">
        <v>616</v>
      </c>
      <c r="D20" s="35">
        <v>0</v>
      </c>
      <c r="E20" s="35" t="s">
        <v>41</v>
      </c>
      <c r="F20" s="37" t="s">
        <v>622</v>
      </c>
    </row>
    <row r="21" spans="1:6" ht="30" customHeight="1" x14ac:dyDescent="0.3">
      <c r="A21" s="154"/>
      <c r="B21" s="35" t="s">
        <v>92</v>
      </c>
      <c r="C21" s="35" t="s">
        <v>93</v>
      </c>
      <c r="D21" s="35">
        <v>16</v>
      </c>
      <c r="E21" s="35" t="s">
        <v>48</v>
      </c>
      <c r="F21" s="35" t="s">
        <v>94</v>
      </c>
    </row>
    <row r="22" spans="1:6" ht="31.5" customHeight="1" x14ac:dyDescent="0.3">
      <c r="A22" s="154"/>
      <c r="B22" s="35" t="s">
        <v>95</v>
      </c>
      <c r="C22" s="35" t="s">
        <v>96</v>
      </c>
      <c r="D22" s="35">
        <v>-16</v>
      </c>
      <c r="E22" s="35" t="s">
        <v>48</v>
      </c>
      <c r="F22" s="35" t="s">
        <v>97</v>
      </c>
    </row>
    <row r="23" spans="1:6" ht="99" customHeight="1" x14ac:dyDescent="0.3">
      <c r="A23" s="154" t="s">
        <v>98</v>
      </c>
      <c r="B23" s="35" t="s">
        <v>99</v>
      </c>
      <c r="C23" s="35" t="s">
        <v>100</v>
      </c>
      <c r="D23" s="35">
        <v>0.18</v>
      </c>
      <c r="E23" s="37" t="s">
        <v>101</v>
      </c>
      <c r="F23" s="37" t="s">
        <v>102</v>
      </c>
    </row>
    <row r="24" spans="1:6" ht="36.75" customHeight="1" x14ac:dyDescent="0.3">
      <c r="A24" s="154"/>
      <c r="B24" s="35" t="s">
        <v>103</v>
      </c>
      <c r="C24" s="35" t="s">
        <v>104</v>
      </c>
      <c r="D24" s="35">
        <v>0</v>
      </c>
      <c r="E24" s="35" t="s">
        <v>17</v>
      </c>
    </row>
    <row r="25" spans="1:6" x14ac:dyDescent="0.3">
      <c r="A25" s="154"/>
      <c r="B25" s="35" t="s">
        <v>105</v>
      </c>
      <c r="C25" s="35" t="s">
        <v>106</v>
      </c>
      <c r="D25" s="35">
        <v>20</v>
      </c>
      <c r="E25" s="35" t="s">
        <v>17</v>
      </c>
    </row>
    <row r="26" spans="1:6" x14ac:dyDescent="0.3">
      <c r="A26" s="154"/>
      <c r="B26" s="35" t="s">
        <v>107</v>
      </c>
      <c r="C26" s="35" t="s">
        <v>108</v>
      </c>
      <c r="D26" s="35">
        <v>1.1000000000000001</v>
      </c>
      <c r="E26" s="35" t="s">
        <v>109</v>
      </c>
      <c r="F26" s="35" t="s">
        <v>110</v>
      </c>
    </row>
    <row r="27" spans="1:6" ht="36" customHeight="1" x14ac:dyDescent="0.3">
      <c r="A27" s="154"/>
      <c r="B27" s="35" t="s">
        <v>111</v>
      </c>
      <c r="C27" s="35" t="s">
        <v>112</v>
      </c>
      <c r="D27" s="35">
        <v>0.9</v>
      </c>
      <c r="E27" s="35" t="s">
        <v>109</v>
      </c>
    </row>
    <row r="28" spans="1:6" ht="75" x14ac:dyDescent="0.3">
      <c r="A28" s="109"/>
      <c r="B28" s="35" t="s">
        <v>113</v>
      </c>
      <c r="C28" s="35" t="s">
        <v>114</v>
      </c>
      <c r="E28" s="35" t="s">
        <v>109</v>
      </c>
      <c r="F28" s="37" t="s">
        <v>115</v>
      </c>
    </row>
    <row r="29" spans="1:6" ht="37.5" x14ac:dyDescent="0.3">
      <c r="A29" s="109"/>
      <c r="B29" s="35" t="s">
        <v>116</v>
      </c>
      <c r="C29" s="35" t="s">
        <v>117</v>
      </c>
      <c r="E29" s="35" t="s">
        <v>17</v>
      </c>
      <c r="F29" s="37" t="s">
        <v>118</v>
      </c>
    </row>
    <row r="30" spans="1:6" ht="54.75" customHeight="1" x14ac:dyDescent="0.3">
      <c r="A30" s="154" t="s">
        <v>119</v>
      </c>
      <c r="B30" s="35" t="s">
        <v>120</v>
      </c>
      <c r="C30" s="35" t="s">
        <v>121</v>
      </c>
      <c r="D30" s="35">
        <v>0.7</v>
      </c>
      <c r="E30" s="35" t="s">
        <v>24</v>
      </c>
      <c r="F30" s="38"/>
    </row>
    <row r="31" spans="1:6" ht="18.75" customHeight="1" x14ac:dyDescent="0.3">
      <c r="A31" s="154"/>
      <c r="B31" s="35" t="s">
        <v>122</v>
      </c>
      <c r="C31" s="35" t="s">
        <v>123</v>
      </c>
      <c r="D31" s="35">
        <v>2</v>
      </c>
      <c r="E31" s="35" t="s">
        <v>13</v>
      </c>
    </row>
    <row r="32" spans="1:6" ht="48.75" customHeight="1" x14ac:dyDescent="0.3">
      <c r="A32" s="154"/>
      <c r="B32" s="35" t="s">
        <v>124</v>
      </c>
      <c r="C32" s="35" t="s">
        <v>125</v>
      </c>
      <c r="D32" s="35">
        <v>1</v>
      </c>
      <c r="E32" s="35" t="s">
        <v>126</v>
      </c>
      <c r="F32" s="37" t="s">
        <v>32</v>
      </c>
    </row>
    <row r="33" spans="1:6" ht="56.25" x14ac:dyDescent="0.3">
      <c r="A33" s="154"/>
      <c r="B33" s="35" t="s">
        <v>127</v>
      </c>
      <c r="C33" s="35" t="s">
        <v>128</v>
      </c>
      <c r="D33" s="35">
        <v>0.1</v>
      </c>
      <c r="E33" s="37" t="s">
        <v>129</v>
      </c>
      <c r="F33" s="37"/>
    </row>
    <row r="34" spans="1:6" x14ac:dyDescent="0.3">
      <c r="A34" s="154"/>
      <c r="B34" s="35" t="s">
        <v>130</v>
      </c>
      <c r="C34" s="35" t="s">
        <v>131</v>
      </c>
      <c r="D34" s="35">
        <v>0</v>
      </c>
      <c r="E34" s="35" t="s">
        <v>17</v>
      </c>
    </row>
    <row r="35" spans="1:6" x14ac:dyDescent="0.3">
      <c r="A35" s="154"/>
      <c r="B35" s="35" t="s">
        <v>132</v>
      </c>
      <c r="C35" s="35" t="s">
        <v>133</v>
      </c>
      <c r="D35" s="35">
        <v>1</v>
      </c>
      <c r="E35" s="35" t="s">
        <v>41</v>
      </c>
    </row>
    <row r="36" spans="1:6" x14ac:dyDescent="0.3">
      <c r="A36" s="154"/>
      <c r="B36" s="35" t="s">
        <v>134</v>
      </c>
      <c r="C36" s="35" t="s">
        <v>135</v>
      </c>
      <c r="D36" s="35">
        <v>0</v>
      </c>
      <c r="E36" s="35" t="s">
        <v>48</v>
      </c>
    </row>
    <row r="37" spans="1:6" x14ac:dyDescent="0.3">
      <c r="A37" s="154"/>
      <c r="B37" s="35" t="s">
        <v>136</v>
      </c>
      <c r="C37" s="35" t="s">
        <v>137</v>
      </c>
      <c r="D37" s="35">
        <v>1.5</v>
      </c>
      <c r="E37" s="35" t="s">
        <v>17</v>
      </c>
      <c r="F37" s="41" t="s">
        <v>138</v>
      </c>
    </row>
    <row r="38" spans="1:6" x14ac:dyDescent="0.3">
      <c r="A38" s="154"/>
      <c r="B38" s="35" t="s">
        <v>139</v>
      </c>
      <c r="C38" s="35" t="s">
        <v>140</v>
      </c>
      <c r="D38" s="35">
        <v>2.5</v>
      </c>
      <c r="E38" s="35" t="s">
        <v>17</v>
      </c>
      <c r="F38" s="41"/>
    </row>
    <row r="39" spans="1:6" ht="90.75" customHeight="1" x14ac:dyDescent="0.3">
      <c r="A39" s="155" t="s">
        <v>141</v>
      </c>
      <c r="B39" s="35" t="s">
        <v>142</v>
      </c>
      <c r="C39" s="35" t="s">
        <v>143</v>
      </c>
      <c r="D39" s="35">
        <v>0.2</v>
      </c>
      <c r="E39" s="35" t="s">
        <v>144</v>
      </c>
    </row>
    <row r="40" spans="1:6" ht="26.25" customHeight="1" x14ac:dyDescent="0.3">
      <c r="A40" s="155"/>
      <c r="B40" s="35" t="s">
        <v>145</v>
      </c>
      <c r="C40" s="35" t="s">
        <v>146</v>
      </c>
      <c r="D40" s="35">
        <v>1</v>
      </c>
      <c r="E40" s="35" t="s">
        <v>144</v>
      </c>
    </row>
    <row r="41" spans="1:6" ht="26.25" customHeight="1" x14ac:dyDescent="0.3">
      <c r="A41" s="155"/>
      <c r="B41" s="35" t="s">
        <v>147</v>
      </c>
      <c r="C41" s="35" t="s">
        <v>148</v>
      </c>
      <c r="D41" s="35">
        <v>0</v>
      </c>
      <c r="E41" s="35" t="s">
        <v>149</v>
      </c>
    </row>
    <row r="42" spans="1:6" ht="26.25" customHeight="1" x14ac:dyDescent="0.3">
      <c r="A42" s="155"/>
      <c r="B42" s="35" t="s">
        <v>150</v>
      </c>
      <c r="C42" s="35" t="s">
        <v>151</v>
      </c>
      <c r="D42" s="35">
        <v>0</v>
      </c>
      <c r="E42" s="35" t="s">
        <v>149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44" t="s">
        <v>152</v>
      </c>
      <c r="B1" s="145"/>
      <c r="C1" s="145"/>
      <c r="D1" s="145"/>
      <c r="E1" s="146"/>
      <c r="F1" s="89" t="s">
        <v>153</v>
      </c>
    </row>
    <row r="2" spans="1:21" ht="31.5" customHeight="1" x14ac:dyDescent="0.25">
      <c r="A2" s="147" t="s">
        <v>154</v>
      </c>
      <c r="B2" s="148"/>
      <c r="C2" s="69" t="s">
        <v>155</v>
      </c>
      <c r="D2" s="149" t="s">
        <v>156</v>
      </c>
      <c r="E2" s="150"/>
      <c r="F2" s="9"/>
      <c r="J2" s="142"/>
      <c r="K2" s="143"/>
      <c r="L2" s="5"/>
    </row>
    <row r="3" spans="1:21" ht="31.5" customHeight="1" x14ac:dyDescent="0.25">
      <c r="A3" s="127" t="s">
        <v>157</v>
      </c>
      <c r="B3" s="128"/>
      <c r="C3" s="68" t="s">
        <v>158</v>
      </c>
      <c r="D3" s="151"/>
      <c r="E3" s="152"/>
      <c r="F3" s="9"/>
      <c r="M3" s="9"/>
    </row>
    <row r="4" spans="1:21" ht="31.5" customHeight="1" x14ac:dyDescent="0.25">
      <c r="A4" s="127" t="s">
        <v>159</v>
      </c>
      <c r="B4" s="128"/>
      <c r="C4" s="68" t="s">
        <v>160</v>
      </c>
      <c r="D4" s="151"/>
      <c r="E4" s="152"/>
      <c r="F4" s="9"/>
      <c r="M4" s="9"/>
    </row>
    <row r="5" spans="1:21" ht="31.5" customHeight="1" x14ac:dyDescent="0.25">
      <c r="A5" s="127" t="s">
        <v>161</v>
      </c>
      <c r="B5" s="128"/>
      <c r="C5" s="68" t="s">
        <v>162</v>
      </c>
      <c r="D5" s="151"/>
      <c r="E5" s="152"/>
      <c r="F5" s="9"/>
      <c r="M5" s="9"/>
    </row>
    <row r="6" spans="1:21" ht="31.5" customHeight="1" x14ac:dyDescent="0.25">
      <c r="A6" s="127" t="s">
        <v>163</v>
      </c>
      <c r="B6" s="128"/>
      <c r="C6" s="68" t="s">
        <v>162</v>
      </c>
      <c r="D6" s="151"/>
      <c r="E6" s="152"/>
      <c r="F6" s="9"/>
      <c r="M6" s="9"/>
    </row>
    <row r="7" spans="1:21" ht="31.5" customHeight="1" x14ac:dyDescent="0.25">
      <c r="A7" s="127" t="s">
        <v>164</v>
      </c>
      <c r="B7" s="128"/>
      <c r="C7" s="68" t="s">
        <v>162</v>
      </c>
      <c r="D7" s="151"/>
      <c r="E7" s="152"/>
      <c r="F7" s="9"/>
      <c r="M7" s="9"/>
    </row>
    <row r="8" spans="1:21" ht="31.5" customHeight="1" x14ac:dyDescent="0.25">
      <c r="A8" s="127" t="s">
        <v>165</v>
      </c>
      <c r="B8" s="128"/>
      <c r="C8" s="68" t="s">
        <v>162</v>
      </c>
      <c r="D8" s="151"/>
      <c r="E8" s="152"/>
      <c r="F8" s="9"/>
      <c r="M8" s="9"/>
    </row>
    <row r="9" spans="1:21" ht="31.5" customHeight="1" x14ac:dyDescent="0.25">
      <c r="A9" s="127" t="s">
        <v>166</v>
      </c>
      <c r="B9" s="128"/>
      <c r="C9" s="68" t="s">
        <v>167</v>
      </c>
      <c r="D9" s="151"/>
      <c r="E9" s="152"/>
      <c r="F9" s="9"/>
      <c r="M9" s="9"/>
    </row>
    <row r="10" spans="1:21" ht="31.5" customHeight="1" x14ac:dyDescent="0.25">
      <c r="A10" s="131" t="s">
        <v>168</v>
      </c>
      <c r="B10" s="132"/>
      <c r="C10" s="73" t="s">
        <v>167</v>
      </c>
      <c r="D10" s="129"/>
      <c r="E10" s="130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169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170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6" t="s">
        <v>171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8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9" t="s">
        <v>172</v>
      </c>
      <c r="D16" s="140"/>
      <c r="E16" s="140"/>
      <c r="F16" s="141"/>
      <c r="G16" s="116" t="s">
        <v>173</v>
      </c>
      <c r="H16" s="133" t="s">
        <v>174</v>
      </c>
      <c r="I16" s="134"/>
      <c r="J16" s="134"/>
      <c r="K16" s="135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175</v>
      </c>
      <c r="B17" s="75" t="s">
        <v>176</v>
      </c>
      <c r="C17" s="100" t="s">
        <v>177</v>
      </c>
      <c r="D17" s="100" t="s">
        <v>178</v>
      </c>
      <c r="E17" s="100" t="s">
        <v>179</v>
      </c>
      <c r="F17" s="104" t="s">
        <v>180</v>
      </c>
      <c r="G17" s="87"/>
      <c r="H17" s="75" t="s">
        <v>181</v>
      </c>
      <c r="I17" s="75" t="s">
        <v>182</v>
      </c>
      <c r="J17" s="75" t="s">
        <v>183</v>
      </c>
      <c r="K17" s="76" t="s">
        <v>184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185</v>
      </c>
      <c r="C18" s="101" t="s">
        <v>26</v>
      </c>
      <c r="D18" s="101" t="s">
        <v>186</v>
      </c>
      <c r="E18" s="101">
        <v>0</v>
      </c>
      <c r="F18" s="105">
        <v>3</v>
      </c>
      <c r="G18" s="84"/>
      <c r="H18" s="11"/>
      <c r="I18" s="11"/>
      <c r="J18" s="11"/>
      <c r="K18" s="12"/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185</v>
      </c>
      <c r="C19" s="101" t="s">
        <v>26</v>
      </c>
      <c r="D19" s="101" t="s">
        <v>186</v>
      </c>
      <c r="E19" s="101">
        <v>0</v>
      </c>
      <c r="F19" s="105">
        <v>10</v>
      </c>
      <c r="G19" s="84"/>
      <c r="H19" s="11"/>
      <c r="I19" s="11"/>
      <c r="J19" s="11"/>
      <c r="K19" s="12"/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185</v>
      </c>
      <c r="C20" s="101" t="s">
        <v>26</v>
      </c>
      <c r="D20" s="101" t="s">
        <v>186</v>
      </c>
      <c r="E20" s="101" t="s">
        <v>50</v>
      </c>
      <c r="F20" s="105">
        <v>3</v>
      </c>
      <c r="G20" s="84"/>
      <c r="H20" s="11"/>
      <c r="I20" s="11"/>
      <c r="J20" s="11"/>
      <c r="K20" s="12"/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187</v>
      </c>
      <c r="C21" s="101" t="s">
        <v>26</v>
      </c>
      <c r="D21" s="101" t="s">
        <v>186</v>
      </c>
      <c r="E21" s="101">
        <v>0</v>
      </c>
      <c r="F21" s="105">
        <v>3</v>
      </c>
      <c r="G21" s="84"/>
      <c r="H21" s="11"/>
      <c r="I21" s="11"/>
      <c r="J21" s="11"/>
      <c r="K21" s="12"/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188</v>
      </c>
      <c r="C22" s="101" t="s">
        <v>26</v>
      </c>
      <c r="D22" s="101" t="s">
        <v>186</v>
      </c>
      <c r="E22" s="101">
        <v>0</v>
      </c>
      <c r="F22" s="105">
        <v>3</v>
      </c>
      <c r="G22" s="84"/>
      <c r="H22" s="11"/>
      <c r="I22" s="11"/>
      <c r="J22" s="11"/>
      <c r="K22" s="12"/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189</v>
      </c>
      <c r="C23" s="101" t="s">
        <v>26</v>
      </c>
      <c r="D23" s="101" t="s">
        <v>186</v>
      </c>
      <c r="E23" s="101" t="s">
        <v>50</v>
      </c>
      <c r="F23" s="105">
        <v>3</v>
      </c>
      <c r="G23" s="84"/>
      <c r="H23" s="11"/>
      <c r="I23" s="11"/>
      <c r="J23" s="11"/>
      <c r="K23" s="12"/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190</v>
      </c>
      <c r="C24" s="108" t="s">
        <v>26</v>
      </c>
      <c r="D24" s="102" t="s">
        <v>186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191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192</v>
      </c>
      <c r="C25" s="101" t="s">
        <v>26</v>
      </c>
      <c r="D25" s="101" t="s">
        <v>186</v>
      </c>
      <c r="E25" s="101">
        <v>0</v>
      </c>
      <c r="F25" s="105">
        <v>3</v>
      </c>
      <c r="G25" s="84"/>
      <c r="H25" s="11"/>
      <c r="I25" s="11"/>
      <c r="J25" s="11"/>
      <c r="K25" s="12"/>
    </row>
    <row r="26" spans="1:21" ht="45" x14ac:dyDescent="0.25">
      <c r="A26" s="78">
        <v>16</v>
      </c>
      <c r="B26" s="14" t="s">
        <v>193</v>
      </c>
      <c r="C26" s="101" t="s">
        <v>26</v>
      </c>
      <c r="D26" s="101" t="s">
        <v>186</v>
      </c>
      <c r="E26" s="101">
        <v>0</v>
      </c>
      <c r="F26" s="105">
        <v>3</v>
      </c>
      <c r="G26" s="84"/>
      <c r="H26" s="11"/>
      <c r="I26" s="11"/>
      <c r="J26" s="11"/>
      <c r="K26" s="12"/>
    </row>
    <row r="27" spans="1:21" ht="30" x14ac:dyDescent="0.25">
      <c r="A27" s="78">
        <v>17</v>
      </c>
      <c r="B27" s="14" t="s">
        <v>194</v>
      </c>
      <c r="C27" s="101" t="s">
        <v>195</v>
      </c>
      <c r="D27" s="101" t="s">
        <v>196</v>
      </c>
      <c r="E27" s="101" t="s">
        <v>50</v>
      </c>
      <c r="F27" s="105">
        <v>10</v>
      </c>
      <c r="G27" s="84"/>
      <c r="H27" s="11"/>
      <c r="I27" s="11"/>
      <c r="J27" s="11"/>
      <c r="K27" s="12"/>
    </row>
    <row r="28" spans="1:21" ht="30" x14ac:dyDescent="0.25">
      <c r="A28" s="78">
        <v>18</v>
      </c>
      <c r="B28" s="14" t="s">
        <v>197</v>
      </c>
      <c r="C28" s="101" t="s">
        <v>198</v>
      </c>
      <c r="D28" s="101" t="s">
        <v>196</v>
      </c>
      <c r="E28" s="101" t="s">
        <v>46</v>
      </c>
      <c r="F28" s="105">
        <v>10</v>
      </c>
      <c r="G28" s="84"/>
      <c r="H28" s="11"/>
      <c r="I28" s="11"/>
      <c r="J28" s="11"/>
      <c r="K28" s="12"/>
    </row>
    <row r="29" spans="1:21" ht="45" x14ac:dyDescent="0.25">
      <c r="A29" s="78">
        <v>23</v>
      </c>
      <c r="B29" s="14" t="s">
        <v>199</v>
      </c>
      <c r="C29" s="101" t="s">
        <v>26</v>
      </c>
      <c r="D29" s="101" t="s">
        <v>186</v>
      </c>
      <c r="E29" s="101">
        <v>0</v>
      </c>
      <c r="F29" s="105">
        <v>10</v>
      </c>
      <c r="G29" s="84"/>
      <c r="H29" s="11"/>
      <c r="I29" s="11"/>
      <c r="J29" s="11"/>
      <c r="K29" s="12"/>
    </row>
    <row r="30" spans="1:21" ht="30.75" thickBot="1" x14ac:dyDescent="0.3">
      <c r="A30" s="80">
        <v>24</v>
      </c>
      <c r="B30" s="81" t="s">
        <v>200</v>
      </c>
      <c r="C30" s="103" t="s">
        <v>26</v>
      </c>
      <c r="D30" s="103" t="s">
        <v>186</v>
      </c>
      <c r="E30" s="103">
        <v>0</v>
      </c>
      <c r="F30" s="107">
        <v>10</v>
      </c>
      <c r="G30" s="85"/>
      <c r="H30" s="81"/>
      <c r="I30" s="81"/>
      <c r="J30" s="82"/>
      <c r="K30" s="97"/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9" t="s">
        <v>152</v>
      </c>
      <c r="B1" s="160"/>
      <c r="C1" s="161"/>
    </row>
    <row r="2" spans="1:13" x14ac:dyDescent="0.25">
      <c r="A2" s="91"/>
      <c r="B2" s="93"/>
      <c r="C2" s="94"/>
      <c r="E2" s="99" t="s">
        <v>201</v>
      </c>
      <c r="F2" s="99"/>
      <c r="J2" s="142"/>
      <c r="K2" s="143"/>
      <c r="L2" s="17"/>
    </row>
    <row r="3" spans="1:13" ht="43.5" customHeight="1" x14ac:dyDescent="0.25">
      <c r="A3" s="86" t="s">
        <v>154</v>
      </c>
      <c r="B3" s="92" t="s">
        <v>155</v>
      </c>
      <c r="C3" s="77" t="s">
        <v>156</v>
      </c>
      <c r="J3" s="15"/>
      <c r="M3" s="16"/>
    </row>
    <row r="4" spans="1:13" ht="43.5" customHeight="1" x14ac:dyDescent="0.25">
      <c r="A4" s="70" t="s">
        <v>202</v>
      </c>
      <c r="B4" s="12" t="s">
        <v>203</v>
      </c>
      <c r="C4" s="71"/>
      <c r="J4" s="15"/>
      <c r="M4" s="16"/>
    </row>
    <row r="5" spans="1:13" ht="43.5" customHeight="1" x14ac:dyDescent="0.25">
      <c r="A5" s="70" t="s">
        <v>204</v>
      </c>
      <c r="B5" s="12" t="s">
        <v>205</v>
      </c>
      <c r="C5" s="71"/>
      <c r="J5" s="15"/>
      <c r="M5" s="16"/>
    </row>
    <row r="6" spans="1:13" ht="43.5" customHeight="1" x14ac:dyDescent="0.25">
      <c r="A6" s="70" t="s">
        <v>206</v>
      </c>
      <c r="B6" s="12" t="s">
        <v>205</v>
      </c>
      <c r="C6" s="71"/>
      <c r="J6" s="15"/>
      <c r="M6" s="16"/>
    </row>
    <row r="7" spans="1:13" ht="43.5" customHeight="1" x14ac:dyDescent="0.25">
      <c r="A7" s="70" t="s">
        <v>207</v>
      </c>
      <c r="B7" s="12" t="s">
        <v>205</v>
      </c>
      <c r="C7" s="71"/>
      <c r="J7" s="15"/>
      <c r="M7" s="16"/>
    </row>
    <row r="8" spans="1:13" ht="43.5" customHeight="1" x14ac:dyDescent="0.25">
      <c r="A8" s="70" t="s">
        <v>208</v>
      </c>
      <c r="B8" s="12" t="s">
        <v>209</v>
      </c>
      <c r="C8" s="71"/>
      <c r="J8" s="15"/>
      <c r="M8" s="16"/>
    </row>
    <row r="9" spans="1:13" ht="43.5" customHeight="1" x14ac:dyDescent="0.25">
      <c r="A9" s="70" t="s">
        <v>210</v>
      </c>
      <c r="B9" s="12" t="s">
        <v>211</v>
      </c>
      <c r="C9" s="71"/>
      <c r="J9" s="15"/>
      <c r="M9" s="16"/>
    </row>
    <row r="10" spans="1:13" ht="43.5" customHeight="1" x14ac:dyDescent="0.25">
      <c r="A10" s="70" t="s">
        <v>212</v>
      </c>
      <c r="B10" s="12" t="s">
        <v>203</v>
      </c>
      <c r="C10" s="71"/>
      <c r="J10" s="15"/>
      <c r="M10" s="16"/>
    </row>
    <row r="11" spans="1:13" ht="43.5" customHeight="1" x14ac:dyDescent="0.25">
      <c r="A11" s="70" t="s">
        <v>213</v>
      </c>
      <c r="B11" s="12" t="s">
        <v>203</v>
      </c>
      <c r="C11" s="71"/>
      <c r="J11" s="15"/>
      <c r="M11" s="16"/>
    </row>
    <row r="12" spans="1:13" ht="43.5" customHeight="1" x14ac:dyDescent="0.25">
      <c r="A12" s="70" t="s">
        <v>214</v>
      </c>
      <c r="B12" s="12" t="s">
        <v>17</v>
      </c>
      <c r="C12" s="71"/>
      <c r="J12" s="15"/>
      <c r="M12" s="16"/>
    </row>
    <row r="13" spans="1:13" ht="43.5" customHeight="1" x14ac:dyDescent="0.25">
      <c r="A13" s="72" t="s">
        <v>215</v>
      </c>
      <c r="B13" s="90" t="s">
        <v>216</v>
      </c>
      <c r="C13" s="74"/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169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170</v>
      </c>
      <c r="I17" s="17"/>
      <c r="J17" s="17"/>
      <c r="K17" s="17"/>
      <c r="L17" s="17"/>
      <c r="M17" s="7"/>
    </row>
    <row r="18" spans="1:15" ht="15.75" thickBot="1" x14ac:dyDescent="0.3">
      <c r="A18" s="162" t="s">
        <v>171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4"/>
      <c r="M18" s="9"/>
      <c r="N18" s="7"/>
      <c r="O18" s="7"/>
    </row>
    <row r="19" spans="1:15" ht="30.75" thickBot="1" x14ac:dyDescent="0.3">
      <c r="A19" s="158"/>
      <c r="B19" s="157"/>
      <c r="C19" s="156" t="s">
        <v>172</v>
      </c>
      <c r="D19" s="156"/>
      <c r="E19" s="156"/>
      <c r="F19" s="156"/>
      <c r="G19" s="157"/>
      <c r="H19" s="112" t="s">
        <v>173</v>
      </c>
      <c r="I19" s="156" t="s">
        <v>174</v>
      </c>
      <c r="J19" s="156"/>
      <c r="K19" s="156"/>
      <c r="L19" s="157"/>
      <c r="M19" s="7"/>
      <c r="N19" s="7"/>
      <c r="O19" s="7"/>
    </row>
    <row r="20" spans="1:15" ht="21" customHeight="1" x14ac:dyDescent="0.25">
      <c r="A20" s="86" t="s">
        <v>217</v>
      </c>
      <c r="B20" s="75" t="s">
        <v>176</v>
      </c>
      <c r="C20" s="75" t="s">
        <v>218</v>
      </c>
      <c r="D20" s="75" t="s">
        <v>219</v>
      </c>
      <c r="E20" s="75" t="s">
        <v>220</v>
      </c>
      <c r="F20" s="75" t="s">
        <v>221</v>
      </c>
      <c r="G20" s="76" t="s">
        <v>180</v>
      </c>
      <c r="H20" s="98"/>
      <c r="I20" s="75" t="s">
        <v>181</v>
      </c>
      <c r="J20" s="75" t="s">
        <v>182</v>
      </c>
      <c r="K20" s="75" t="s">
        <v>183</v>
      </c>
      <c r="L20" s="76" t="s">
        <v>184</v>
      </c>
      <c r="M20" s="7"/>
      <c r="N20" s="7"/>
      <c r="O20" s="7"/>
    </row>
    <row r="21" spans="1:15" ht="30" x14ac:dyDescent="0.25">
      <c r="A21" s="95" t="s">
        <v>222</v>
      </c>
      <c r="B21" s="14" t="s">
        <v>223</v>
      </c>
      <c r="C21" s="11" t="s">
        <v>224</v>
      </c>
      <c r="D21" s="11" t="s">
        <v>225</v>
      </c>
      <c r="E21" s="11">
        <v>0</v>
      </c>
      <c r="F21" s="11" t="s">
        <v>226</v>
      </c>
      <c r="G21" s="12" t="s">
        <v>227</v>
      </c>
      <c r="H21" s="111"/>
      <c r="I21" s="11"/>
      <c r="J21" s="11"/>
      <c r="K21" s="11"/>
      <c r="L21" s="12"/>
      <c r="M21" s="7"/>
      <c r="N21" s="7"/>
      <c r="O21" s="7"/>
    </row>
    <row r="22" spans="1:15" ht="30" x14ac:dyDescent="0.25">
      <c r="A22" s="95" t="s">
        <v>222</v>
      </c>
      <c r="B22" s="14" t="s">
        <v>223</v>
      </c>
      <c r="C22" s="11" t="s">
        <v>224</v>
      </c>
      <c r="D22" s="11" t="s">
        <v>225</v>
      </c>
      <c r="E22" s="11">
        <v>0</v>
      </c>
      <c r="F22" s="11" t="s">
        <v>228</v>
      </c>
      <c r="G22" s="12" t="s">
        <v>227</v>
      </c>
      <c r="H22" s="111"/>
      <c r="I22" s="11"/>
      <c r="J22" s="11"/>
      <c r="K22" s="11"/>
      <c r="L22" s="12"/>
    </row>
    <row r="23" spans="1:15" ht="30" x14ac:dyDescent="0.25">
      <c r="A23" s="95" t="s">
        <v>222</v>
      </c>
      <c r="B23" s="14" t="s">
        <v>229</v>
      </c>
      <c r="C23" s="11" t="s">
        <v>224</v>
      </c>
      <c r="D23" s="11" t="s">
        <v>225</v>
      </c>
      <c r="E23" s="11">
        <v>0</v>
      </c>
      <c r="F23" s="11" t="s">
        <v>228</v>
      </c>
      <c r="G23" s="12" t="s">
        <v>227</v>
      </c>
      <c r="H23" s="111"/>
      <c r="I23" s="11"/>
      <c r="J23" s="11"/>
      <c r="K23" s="11"/>
      <c r="L23" s="12"/>
    </row>
    <row r="24" spans="1:15" ht="30" x14ac:dyDescent="0.25">
      <c r="A24" s="95" t="s">
        <v>222</v>
      </c>
      <c r="B24" s="14" t="s">
        <v>230</v>
      </c>
      <c r="C24" s="11" t="s">
        <v>224</v>
      </c>
      <c r="D24" s="11" t="s">
        <v>231</v>
      </c>
      <c r="E24" s="11">
        <v>0</v>
      </c>
      <c r="F24" s="11" t="s">
        <v>228</v>
      </c>
      <c r="G24" s="12" t="s">
        <v>227</v>
      </c>
      <c r="H24" s="111"/>
      <c r="I24" s="11"/>
      <c r="J24" s="11"/>
      <c r="K24" s="11"/>
      <c r="L24" s="12"/>
    </row>
    <row r="25" spans="1:15" ht="30" x14ac:dyDescent="0.25">
      <c r="A25" s="95" t="s">
        <v>222</v>
      </c>
      <c r="B25" s="14" t="s">
        <v>232</v>
      </c>
      <c r="C25" s="11" t="s">
        <v>224</v>
      </c>
      <c r="D25" s="11" t="s">
        <v>225</v>
      </c>
      <c r="E25" s="11">
        <v>0</v>
      </c>
      <c r="F25" s="11" t="s">
        <v>228</v>
      </c>
      <c r="G25" s="12" t="s">
        <v>227</v>
      </c>
      <c r="H25" s="111"/>
      <c r="I25" s="11"/>
      <c r="J25" s="11"/>
      <c r="K25" s="11"/>
      <c r="L25" s="12"/>
    </row>
    <row r="26" spans="1:15" ht="30" x14ac:dyDescent="0.25">
      <c r="A26" s="95" t="s">
        <v>222</v>
      </c>
      <c r="B26" s="14" t="s">
        <v>233</v>
      </c>
      <c r="C26" s="11" t="s">
        <v>224</v>
      </c>
      <c r="D26" s="11" t="s">
        <v>225</v>
      </c>
      <c r="E26" s="11" t="s">
        <v>234</v>
      </c>
      <c r="F26" s="11" t="s">
        <v>228</v>
      </c>
      <c r="G26" s="12" t="s">
        <v>227</v>
      </c>
      <c r="H26" s="111"/>
      <c r="I26" s="11"/>
      <c r="J26" s="11"/>
      <c r="K26" s="11"/>
      <c r="L26" s="12"/>
    </row>
    <row r="27" spans="1:15" x14ac:dyDescent="0.25">
      <c r="A27" s="95" t="s">
        <v>235</v>
      </c>
      <c r="B27" s="14" t="s">
        <v>236</v>
      </c>
      <c r="C27" s="11" t="s">
        <v>224</v>
      </c>
      <c r="D27" s="11" t="s">
        <v>225</v>
      </c>
      <c r="E27" s="11">
        <v>0</v>
      </c>
      <c r="F27" s="11" t="s">
        <v>237</v>
      </c>
      <c r="G27" s="12" t="s">
        <v>227</v>
      </c>
      <c r="H27" s="111"/>
      <c r="I27" s="11"/>
      <c r="J27" s="11"/>
      <c r="K27" s="11"/>
      <c r="L27" s="12"/>
    </row>
    <row r="28" spans="1:15" x14ac:dyDescent="0.25">
      <c r="A28" s="95" t="s">
        <v>238</v>
      </c>
      <c r="B28" s="14" t="s">
        <v>239</v>
      </c>
      <c r="C28" s="11" t="s">
        <v>224</v>
      </c>
      <c r="D28" s="11" t="s">
        <v>225</v>
      </c>
      <c r="E28" s="11">
        <v>0</v>
      </c>
      <c r="F28" s="11" t="s">
        <v>227</v>
      </c>
      <c r="G28" s="12" t="s">
        <v>227</v>
      </c>
      <c r="H28" s="111"/>
      <c r="I28" s="11"/>
      <c r="J28" s="11"/>
      <c r="K28" s="11"/>
      <c r="L28" s="12"/>
    </row>
    <row r="29" spans="1:15" x14ac:dyDescent="0.25">
      <c r="A29" s="95" t="s">
        <v>240</v>
      </c>
      <c r="B29" s="14" t="s">
        <v>241</v>
      </c>
      <c r="C29" s="11" t="s">
        <v>224</v>
      </c>
      <c r="D29" s="11" t="s">
        <v>225</v>
      </c>
      <c r="E29" s="11" t="s">
        <v>95</v>
      </c>
      <c r="F29" s="11" t="s">
        <v>227</v>
      </c>
      <c r="G29" s="12" t="s">
        <v>227</v>
      </c>
      <c r="H29" s="111"/>
      <c r="I29" s="11"/>
      <c r="J29" s="11"/>
      <c r="K29" s="11"/>
      <c r="L29" s="12"/>
    </row>
    <row r="30" spans="1:15" x14ac:dyDescent="0.25">
      <c r="A30" s="95" t="s">
        <v>240</v>
      </c>
      <c r="B30" s="14" t="s">
        <v>241</v>
      </c>
      <c r="C30" s="11" t="s">
        <v>224</v>
      </c>
      <c r="D30" s="11" t="s">
        <v>225</v>
      </c>
      <c r="E30" s="11" t="s">
        <v>92</v>
      </c>
      <c r="F30" s="11" t="s">
        <v>227</v>
      </c>
      <c r="G30" s="12" t="s">
        <v>227</v>
      </c>
      <c r="H30" s="111"/>
      <c r="I30" s="11"/>
      <c r="J30" s="11"/>
      <c r="K30" s="11"/>
      <c r="L30" s="12"/>
    </row>
    <row r="31" spans="1:15" x14ac:dyDescent="0.25">
      <c r="A31" s="95" t="s">
        <v>242</v>
      </c>
      <c r="B31" s="14" t="s">
        <v>243</v>
      </c>
      <c r="C31" s="11" t="s">
        <v>224</v>
      </c>
      <c r="D31" s="11" t="s">
        <v>244</v>
      </c>
      <c r="E31" s="11">
        <v>0</v>
      </c>
      <c r="F31" s="11" t="s">
        <v>228</v>
      </c>
      <c r="G31" s="12" t="s">
        <v>227</v>
      </c>
      <c r="H31" s="111"/>
      <c r="I31" s="11"/>
      <c r="J31" s="11"/>
      <c r="K31" s="11"/>
      <c r="L31" s="12"/>
    </row>
    <row r="32" spans="1:15" ht="30.75" thickBot="1" x14ac:dyDescent="0.3">
      <c r="A32" s="96">
        <v>14</v>
      </c>
      <c r="B32" s="81" t="s">
        <v>190</v>
      </c>
      <c r="C32" s="81" t="s">
        <v>224</v>
      </c>
      <c r="D32" s="81" t="s">
        <v>225</v>
      </c>
      <c r="E32" s="82">
        <v>0</v>
      </c>
      <c r="F32" s="82" t="s">
        <v>227</v>
      </c>
      <c r="G32" s="97">
        <v>3</v>
      </c>
      <c r="H32" s="74"/>
      <c r="I32" s="81"/>
      <c r="J32" s="81"/>
      <c r="K32" s="82"/>
      <c r="L32" s="97"/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245</v>
      </c>
      <c r="I34" s="24"/>
    </row>
    <row r="35" spans="1:9" ht="18.75" x14ac:dyDescent="0.3">
      <c r="A35" s="42" t="s">
        <v>246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65" t="s">
        <v>247</v>
      </c>
      <c r="B1" s="166"/>
      <c r="C1" s="166"/>
      <c r="D1" s="166"/>
      <c r="E1" s="167"/>
    </row>
    <row r="2" spans="1:5" x14ac:dyDescent="0.25">
      <c r="A2" s="168"/>
      <c r="B2" s="169"/>
      <c r="C2" s="169"/>
      <c r="D2" s="169"/>
      <c r="E2" s="170"/>
    </row>
    <row r="3" spans="1:5" x14ac:dyDescent="0.25">
      <c r="A3" s="55" t="s">
        <v>248</v>
      </c>
      <c r="B3" s="46" t="s">
        <v>249</v>
      </c>
      <c r="C3" s="46" t="s">
        <v>250</v>
      </c>
      <c r="D3" s="46" t="s">
        <v>251</v>
      </c>
      <c r="E3" s="56" t="s">
        <v>252</v>
      </c>
    </row>
    <row r="4" spans="1:5" x14ac:dyDescent="0.25">
      <c r="A4" s="49" t="s">
        <v>253</v>
      </c>
      <c r="B4" s="48" t="s">
        <v>254</v>
      </c>
      <c r="C4" s="47" t="s">
        <v>255</v>
      </c>
      <c r="D4" s="48" t="s">
        <v>256</v>
      </c>
      <c r="E4" s="50" t="s">
        <v>255</v>
      </c>
    </row>
    <row r="5" spans="1:5" x14ac:dyDescent="0.25">
      <c r="A5" s="49" t="s">
        <v>257</v>
      </c>
      <c r="B5" s="48" t="s">
        <v>258</v>
      </c>
      <c r="C5" s="47" t="s">
        <v>255</v>
      </c>
      <c r="D5" s="48" t="s">
        <v>259</v>
      </c>
      <c r="E5" s="50" t="s">
        <v>255</v>
      </c>
    </row>
    <row r="6" spans="1:5" x14ac:dyDescent="0.25">
      <c r="A6" s="49" t="s">
        <v>260</v>
      </c>
      <c r="B6" s="48" t="s">
        <v>261</v>
      </c>
      <c r="C6" s="47" t="s">
        <v>255</v>
      </c>
      <c r="D6" s="48" t="s">
        <v>262</v>
      </c>
      <c r="E6" s="50" t="s">
        <v>255</v>
      </c>
    </row>
    <row r="7" spans="1:5" x14ac:dyDescent="0.25">
      <c r="A7" s="49" t="s">
        <v>263</v>
      </c>
      <c r="B7" s="48" t="s">
        <v>264</v>
      </c>
      <c r="C7" s="47" t="s">
        <v>255</v>
      </c>
      <c r="D7" s="48" t="s">
        <v>265</v>
      </c>
      <c r="E7" s="50" t="s">
        <v>255</v>
      </c>
    </row>
    <row r="8" spans="1:5" x14ac:dyDescent="0.25">
      <c r="A8" s="49" t="s">
        <v>266</v>
      </c>
      <c r="B8" s="48" t="s">
        <v>267</v>
      </c>
      <c r="C8" s="47" t="s">
        <v>255</v>
      </c>
      <c r="D8" s="48" t="s">
        <v>268</v>
      </c>
      <c r="E8" s="50" t="s">
        <v>255</v>
      </c>
    </row>
    <row r="9" spans="1:5" x14ac:dyDescent="0.25">
      <c r="A9" s="49" t="s">
        <v>269</v>
      </c>
      <c r="B9" s="48" t="s">
        <v>270</v>
      </c>
      <c r="C9" s="47" t="s">
        <v>271</v>
      </c>
      <c r="D9" s="48" t="s">
        <v>272</v>
      </c>
      <c r="E9" s="50" t="s">
        <v>271</v>
      </c>
    </row>
    <row r="10" spans="1:5" x14ac:dyDescent="0.25">
      <c r="A10" s="49" t="s">
        <v>273</v>
      </c>
      <c r="B10" s="48" t="s">
        <v>274</v>
      </c>
      <c r="C10" s="47" t="s">
        <v>275</v>
      </c>
      <c r="D10" s="48" t="s">
        <v>276</v>
      </c>
      <c r="E10" s="50" t="s">
        <v>277</v>
      </c>
    </row>
    <row r="11" spans="1:5" x14ac:dyDescent="0.25">
      <c r="A11" s="49" t="s">
        <v>278</v>
      </c>
      <c r="B11" s="48" t="s">
        <v>279</v>
      </c>
      <c r="C11" s="47" t="s">
        <v>275</v>
      </c>
      <c r="D11" s="48" t="s">
        <v>280</v>
      </c>
      <c r="E11" s="50" t="s">
        <v>277</v>
      </c>
    </row>
    <row r="12" spans="1:5" x14ac:dyDescent="0.25">
      <c r="A12" s="49" t="s">
        <v>281</v>
      </c>
      <c r="B12" s="48" t="s">
        <v>282</v>
      </c>
      <c r="C12" s="47" t="s">
        <v>283</v>
      </c>
      <c r="D12" s="48" t="s">
        <v>284</v>
      </c>
      <c r="E12" s="50" t="s">
        <v>285</v>
      </c>
    </row>
    <row r="13" spans="1:5" x14ac:dyDescent="0.25">
      <c r="A13" s="51" t="s">
        <v>286</v>
      </c>
      <c r="B13" s="52" t="s">
        <v>287</v>
      </c>
      <c r="C13" s="53" t="s">
        <v>288</v>
      </c>
      <c r="D13" s="52" t="s">
        <v>289</v>
      </c>
      <c r="E13" s="54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3"/>
  <sheetViews>
    <sheetView tabSelected="1" workbookViewId="0">
      <selection activeCell="C11" sqref="C11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291</v>
      </c>
      <c r="B1" s="36" t="s">
        <v>292</v>
      </c>
      <c r="C1" s="36" t="s">
        <v>293</v>
      </c>
      <c r="F1" s="36" t="s">
        <v>294</v>
      </c>
      <c r="G1" s="36" t="s">
        <v>295</v>
      </c>
      <c r="H1" s="36" t="s">
        <v>296</v>
      </c>
      <c r="I1" s="36" t="s">
        <v>297</v>
      </c>
      <c r="J1" s="36" t="s">
        <v>298</v>
      </c>
    </row>
    <row r="2" spans="1:10" ht="18.75" x14ac:dyDescent="0.3">
      <c r="A2" s="43" t="s">
        <v>299</v>
      </c>
      <c r="B2" s="44" t="s">
        <v>300</v>
      </c>
      <c r="C2" s="43" t="s">
        <v>301</v>
      </c>
      <c r="F2" s="43" t="str">
        <f>TRIM(B4)&amp;"|"&amp;TRIM(B3)&amp;"|"&amp;TRIM(B5)&amp;"|"&amp;TRIM(B6)&amp;"|"&amp;TRIM(B7)&amp;"|"&amp;TRIM(B8)</f>
        <v>REGC_A|REEC_C|Aucun|Aucun|Aucun|Aucun</v>
      </c>
      <c r="G2" s="43" t="str">
        <f>IFERROR(VLOOKUP($F$2,'Model Map'!$A$4:$E$200,2,FALSE),"(modèle inconnu)")</f>
        <v>BESSWeccCurrentSource</v>
      </c>
      <c r="H2" s="43" t="str">
        <f>IFERROR(VLOOKUP($F$2,'Model Map'!$A$4:$E$200,3,FALSE),"")</f>
        <v>BESS_</v>
      </c>
      <c r="I2" s="43" t="str">
        <f>IFERROR(VLOOKUP($F$2,'Model Map'!$A$4:$E$200,4,FALSE),"(modèle inconnu)")</f>
        <v>BESSWeccCurrentSourceNoPlantControl</v>
      </c>
      <c r="J2" s="43" t="str">
        <f>IFERROR(VLOOKUP($F$2,'Model Map'!$A$4:$E$200,5,FALSE),"")</f>
        <v>BESS_</v>
      </c>
    </row>
    <row r="3" spans="1:10" ht="18.75" x14ac:dyDescent="0.3">
      <c r="A3" s="43" t="s">
        <v>302</v>
      </c>
      <c r="B3" s="44" t="s">
        <v>303</v>
      </c>
      <c r="C3" s="43" t="s">
        <v>304</v>
      </c>
    </row>
    <row r="4" spans="1:10" ht="18.75" x14ac:dyDescent="0.3">
      <c r="A4" s="43" t="s">
        <v>305</v>
      </c>
      <c r="B4" s="44" t="s">
        <v>306</v>
      </c>
      <c r="C4" s="43" t="s">
        <v>304</v>
      </c>
    </row>
    <row r="5" spans="1:10" ht="18.75" x14ac:dyDescent="0.3">
      <c r="A5" s="43" t="s">
        <v>307</v>
      </c>
      <c r="B5" s="44" t="s">
        <v>308</v>
      </c>
      <c r="C5" s="43" t="s">
        <v>304</v>
      </c>
    </row>
    <row r="6" spans="1:10" ht="18.75" x14ac:dyDescent="0.3">
      <c r="A6" s="43" t="s">
        <v>309</v>
      </c>
      <c r="B6" s="44" t="s">
        <v>308</v>
      </c>
      <c r="C6" s="43" t="s">
        <v>304</v>
      </c>
    </row>
    <row r="7" spans="1:10" ht="18.75" x14ac:dyDescent="0.3">
      <c r="A7" s="43" t="s">
        <v>310</v>
      </c>
      <c r="B7" s="44" t="s">
        <v>308</v>
      </c>
      <c r="C7" s="43" t="s">
        <v>304</v>
      </c>
    </row>
    <row r="8" spans="1:10" ht="18.75" x14ac:dyDescent="0.3">
      <c r="A8" s="43" t="s">
        <v>311</v>
      </c>
      <c r="B8" s="44" t="s">
        <v>308</v>
      </c>
      <c r="C8" s="43" t="s">
        <v>304</v>
      </c>
    </row>
    <row r="9" spans="1:10" ht="18.75" x14ac:dyDescent="0.3">
      <c r="A9" s="43" t="s">
        <v>637</v>
      </c>
      <c r="B9" s="44" t="s">
        <v>624</v>
      </c>
      <c r="C9" s="43" t="s">
        <v>304</v>
      </c>
    </row>
    <row r="10" spans="1:10" ht="18.75" x14ac:dyDescent="0.3">
      <c r="A10" s="35"/>
      <c r="B10" s="35"/>
    </row>
    <row r="12" spans="1:10" x14ac:dyDescent="0.25">
      <c r="A12" s="34" t="s">
        <v>312</v>
      </c>
    </row>
    <row r="13" spans="1:10" x14ac:dyDescent="0.25">
      <c r="A13" s="34" t="s">
        <v>313</v>
      </c>
    </row>
  </sheetData>
  <dataValidations count="8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 B10" xr:uid="{C160C66B-49E1-44B7-A544-B6C85C213470}">
      <formula1>"WTGQ_A,Aucun"</formula1>
    </dataValidation>
    <dataValidation type="list" allowBlank="1" showInputMessage="1" showErrorMessage="1" sqref="B9" xr:uid="{B05B5FAC-C3B5-4BA2-B014-C37A353DA1F8}">
      <formula1>"LHVRT"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zoomScale="85" zoomScaleNormal="85" workbookViewId="0">
      <selection activeCell="B25" sqref="B25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71" t="s">
        <v>314</v>
      </c>
      <c r="B2" s="172"/>
      <c r="C2" s="172"/>
      <c r="D2" s="172"/>
      <c r="E2" s="172"/>
      <c r="F2" s="172"/>
    </row>
    <row r="3" spans="1:6" ht="14.45" customHeight="1" x14ac:dyDescent="0.25">
      <c r="A3" s="173" t="s">
        <v>300</v>
      </c>
      <c r="B3" s="174"/>
      <c r="C3" s="174"/>
      <c r="D3" s="174"/>
      <c r="E3" s="174"/>
      <c r="F3" s="174"/>
    </row>
    <row r="4" spans="1:6" ht="30" x14ac:dyDescent="0.25">
      <c r="A4" s="62" t="s">
        <v>315</v>
      </c>
      <c r="B4" s="1" t="s">
        <v>8</v>
      </c>
      <c r="C4" s="25" t="s">
        <v>316</v>
      </c>
      <c r="D4" s="1" t="s">
        <v>9</v>
      </c>
      <c r="E4" s="25" t="s">
        <v>317</v>
      </c>
      <c r="F4" s="61" t="s">
        <v>318</v>
      </c>
    </row>
    <row r="5" spans="1:6" x14ac:dyDescent="0.25">
      <c r="A5" s="22" t="s">
        <v>319</v>
      </c>
      <c r="B5" s="28"/>
      <c r="C5" s="22" t="s">
        <v>320</v>
      </c>
      <c r="D5" s="22" t="s">
        <v>17</v>
      </c>
      <c r="E5" s="25" t="s">
        <v>17</v>
      </c>
      <c r="F5" s="22" t="s">
        <v>321</v>
      </c>
    </row>
    <row r="6" spans="1:6" x14ac:dyDescent="0.25">
      <c r="A6" s="22" t="s">
        <v>322</v>
      </c>
      <c r="B6" s="28"/>
      <c r="C6" s="22" t="s">
        <v>320</v>
      </c>
      <c r="D6" s="22" t="s">
        <v>17</v>
      </c>
      <c r="E6" s="25" t="s">
        <v>17</v>
      </c>
      <c r="F6" s="22" t="s">
        <v>323</v>
      </c>
    </row>
    <row r="7" spans="1:6" x14ac:dyDescent="0.25">
      <c r="A7" s="22" t="s">
        <v>324</v>
      </c>
      <c r="B7" s="28"/>
      <c r="C7" s="22" t="s">
        <v>320</v>
      </c>
      <c r="D7" s="22" t="s">
        <v>17</v>
      </c>
      <c r="E7" s="25" t="s">
        <v>17</v>
      </c>
      <c r="F7" s="22" t="s">
        <v>325</v>
      </c>
    </row>
    <row r="8" spans="1:6" x14ac:dyDescent="0.25">
      <c r="A8" s="22" t="s">
        <v>326</v>
      </c>
      <c r="B8" s="29"/>
      <c r="C8" s="22" t="s">
        <v>327</v>
      </c>
      <c r="D8" s="22" t="s">
        <v>328</v>
      </c>
      <c r="E8" s="22" t="s">
        <v>17</v>
      </c>
      <c r="F8" s="22" t="s">
        <v>329</v>
      </c>
    </row>
    <row r="9" spans="1:6" x14ac:dyDescent="0.25">
      <c r="A9" s="22" t="s">
        <v>330</v>
      </c>
      <c r="B9" s="29"/>
      <c r="C9" s="22" t="s">
        <v>327</v>
      </c>
      <c r="D9" s="22" t="s">
        <v>17</v>
      </c>
      <c r="E9" s="22" t="s">
        <v>17</v>
      </c>
      <c r="F9" s="22" t="s">
        <v>331</v>
      </c>
    </row>
    <row r="10" spans="1:6" x14ac:dyDescent="0.25">
      <c r="A10" s="22" t="s">
        <v>332</v>
      </c>
      <c r="B10" s="29"/>
      <c r="C10" s="22" t="s">
        <v>327</v>
      </c>
      <c r="D10" s="22" t="s">
        <v>17</v>
      </c>
      <c r="E10" s="22" t="s">
        <v>17</v>
      </c>
      <c r="F10" s="22" t="s">
        <v>333</v>
      </c>
    </row>
    <row r="11" spans="1:6" x14ac:dyDescent="0.25">
      <c r="A11" s="22" t="s">
        <v>334</v>
      </c>
      <c r="B11" s="29"/>
      <c r="C11" s="22" t="s">
        <v>327</v>
      </c>
      <c r="D11" s="22" t="s">
        <v>328</v>
      </c>
      <c r="E11" s="22" t="s">
        <v>17</v>
      </c>
      <c r="F11" s="22" t="s">
        <v>335</v>
      </c>
    </row>
    <row r="12" spans="1:6" x14ac:dyDescent="0.25">
      <c r="A12" s="22" t="s">
        <v>336</v>
      </c>
      <c r="B12" s="29"/>
      <c r="C12" s="22" t="s">
        <v>327</v>
      </c>
      <c r="D12" s="22" t="s">
        <v>328</v>
      </c>
      <c r="E12" s="22" t="s">
        <v>17</v>
      </c>
      <c r="F12" s="22" t="s">
        <v>337</v>
      </c>
    </row>
    <row r="13" spans="1:6" x14ac:dyDescent="0.25">
      <c r="A13" s="22" t="s">
        <v>338</v>
      </c>
      <c r="B13" s="29"/>
      <c r="C13" s="22" t="s">
        <v>327</v>
      </c>
      <c r="D13" s="22" t="s">
        <v>339</v>
      </c>
      <c r="E13" s="22" t="s">
        <v>84</v>
      </c>
      <c r="F13" s="22" t="s">
        <v>340</v>
      </c>
    </row>
    <row r="14" spans="1:6" x14ac:dyDescent="0.25">
      <c r="A14" s="22" t="s">
        <v>341</v>
      </c>
      <c r="B14" s="28"/>
      <c r="C14" s="22" t="s">
        <v>327</v>
      </c>
      <c r="D14" s="22" t="s">
        <v>339</v>
      </c>
      <c r="E14" s="22" t="s">
        <v>342</v>
      </c>
      <c r="F14" s="22" t="s">
        <v>343</v>
      </c>
    </row>
    <row r="15" spans="1:6" x14ac:dyDescent="0.25">
      <c r="A15" s="2" t="s">
        <v>344</v>
      </c>
      <c r="B15" s="29"/>
      <c r="C15" s="22" t="s">
        <v>327</v>
      </c>
      <c r="D15" s="22" t="s">
        <v>339</v>
      </c>
      <c r="E15" s="22" t="s">
        <v>345</v>
      </c>
      <c r="F15" s="22" t="s">
        <v>346</v>
      </c>
    </row>
    <row r="16" spans="1:6" x14ac:dyDescent="0.25">
      <c r="A16" s="2" t="s">
        <v>347</v>
      </c>
      <c r="B16" s="29"/>
      <c r="C16" s="22" t="s">
        <v>327</v>
      </c>
      <c r="D16" s="22" t="s">
        <v>339</v>
      </c>
      <c r="E16" s="22" t="s">
        <v>345</v>
      </c>
      <c r="F16" s="22" t="s">
        <v>348</v>
      </c>
    </row>
    <row r="17" spans="1:6" x14ac:dyDescent="0.25">
      <c r="A17" s="2" t="s">
        <v>349</v>
      </c>
      <c r="B17" s="29"/>
      <c r="C17" s="22" t="s">
        <v>327</v>
      </c>
      <c r="D17" s="22" t="s">
        <v>339</v>
      </c>
      <c r="E17" s="22" t="s">
        <v>345</v>
      </c>
      <c r="F17" s="22" t="s">
        <v>350</v>
      </c>
    </row>
    <row r="18" spans="1:6" x14ac:dyDescent="0.25">
      <c r="A18" s="2" t="s">
        <v>351</v>
      </c>
      <c r="B18" s="29"/>
      <c r="C18" s="22" t="s">
        <v>327</v>
      </c>
      <c r="D18" s="22" t="s">
        <v>339</v>
      </c>
      <c r="E18" s="22" t="s">
        <v>80</v>
      </c>
      <c r="F18" s="22" t="s">
        <v>352</v>
      </c>
    </row>
    <row r="19" spans="1:6" x14ac:dyDescent="0.25">
      <c r="A19" s="2" t="s">
        <v>353</v>
      </c>
      <c r="B19" s="29"/>
      <c r="C19" s="22" t="s">
        <v>327</v>
      </c>
      <c r="D19" s="22" t="s">
        <v>339</v>
      </c>
      <c r="E19" s="22" t="s">
        <v>80</v>
      </c>
      <c r="F19" s="22" t="s">
        <v>354</v>
      </c>
    </row>
    <row r="20" spans="1:6" x14ac:dyDescent="0.25">
      <c r="A20" s="2" t="s">
        <v>355</v>
      </c>
      <c r="B20" s="29"/>
      <c r="C20" s="22" t="s">
        <v>327</v>
      </c>
      <c r="D20" s="22" t="s">
        <v>17</v>
      </c>
      <c r="E20" s="22" t="s">
        <v>17</v>
      </c>
      <c r="F20" s="22" t="s">
        <v>356</v>
      </c>
    </row>
    <row r="21" spans="1:6" x14ac:dyDescent="0.25">
      <c r="A21" s="2" t="s">
        <v>357</v>
      </c>
      <c r="B21" s="29"/>
      <c r="C21" s="22" t="s">
        <v>327</v>
      </c>
      <c r="D21" s="22" t="s">
        <v>17</v>
      </c>
      <c r="E21" s="22" t="s">
        <v>17</v>
      </c>
      <c r="F21" s="22" t="s">
        <v>358</v>
      </c>
    </row>
    <row r="22" spans="1:6" x14ac:dyDescent="0.25">
      <c r="A22" s="2" t="s">
        <v>359</v>
      </c>
      <c r="B22" s="29"/>
      <c r="C22" s="22" t="s">
        <v>327</v>
      </c>
      <c r="D22" s="22" t="s">
        <v>328</v>
      </c>
      <c r="E22" s="22" t="s">
        <v>17</v>
      </c>
      <c r="F22" s="22" t="s">
        <v>360</v>
      </c>
    </row>
    <row r="23" spans="1:6" x14ac:dyDescent="0.25">
      <c r="A23" s="2" t="s">
        <v>361</v>
      </c>
      <c r="B23" s="29"/>
      <c r="C23" s="22" t="s">
        <v>327</v>
      </c>
      <c r="D23" s="22" t="s">
        <v>339</v>
      </c>
      <c r="E23" s="22" t="s">
        <v>362</v>
      </c>
      <c r="F23" s="22" t="s">
        <v>363</v>
      </c>
    </row>
    <row r="24" spans="1:6" x14ac:dyDescent="0.25">
      <c r="A24" s="2" t="s">
        <v>364</v>
      </c>
      <c r="B24" s="29"/>
      <c r="C24" s="22" t="s">
        <v>327</v>
      </c>
      <c r="D24" s="22" t="s">
        <v>339</v>
      </c>
      <c r="E24" s="22" t="s">
        <v>362</v>
      </c>
      <c r="F24" s="22" t="s">
        <v>365</v>
      </c>
    </row>
    <row r="25" spans="1:6" x14ac:dyDescent="0.25">
      <c r="A25" s="2" t="s">
        <v>366</v>
      </c>
      <c r="B25" s="29"/>
      <c r="C25" s="22" t="s">
        <v>327</v>
      </c>
      <c r="D25" s="22" t="s">
        <v>339</v>
      </c>
      <c r="E25" s="22" t="s">
        <v>80</v>
      </c>
      <c r="F25" s="22" t="s">
        <v>367</v>
      </c>
    </row>
    <row r="26" spans="1:6" x14ac:dyDescent="0.25">
      <c r="A26" s="2" t="s">
        <v>368</v>
      </c>
      <c r="B26" s="29"/>
      <c r="C26" s="22" t="s">
        <v>327</v>
      </c>
      <c r="D26" s="22" t="s">
        <v>339</v>
      </c>
      <c r="E26" s="22" t="s">
        <v>80</v>
      </c>
      <c r="F26" s="22" t="s">
        <v>369</v>
      </c>
    </row>
    <row r="27" spans="1:6" x14ac:dyDescent="0.25">
      <c r="A27" s="2" t="s">
        <v>370</v>
      </c>
      <c r="B27" s="29"/>
      <c r="C27" s="22" t="s">
        <v>327</v>
      </c>
      <c r="D27" s="22" t="s">
        <v>339</v>
      </c>
      <c r="E27" s="22" t="s">
        <v>80</v>
      </c>
      <c r="F27" s="22" t="s">
        <v>371</v>
      </c>
    </row>
    <row r="28" spans="1:6" x14ac:dyDescent="0.25">
      <c r="A28" s="2" t="s">
        <v>372</v>
      </c>
      <c r="B28" s="29"/>
      <c r="C28" s="22" t="s">
        <v>327</v>
      </c>
      <c r="D28" s="22" t="s">
        <v>339</v>
      </c>
      <c r="E28" s="22" t="s">
        <v>80</v>
      </c>
      <c r="F28" s="22" t="s">
        <v>373</v>
      </c>
    </row>
    <row r="29" spans="1:6" x14ac:dyDescent="0.25">
      <c r="A29" s="2" t="s">
        <v>374</v>
      </c>
      <c r="B29" s="29"/>
      <c r="C29" s="22" t="s">
        <v>327</v>
      </c>
      <c r="D29" s="22" t="s">
        <v>339</v>
      </c>
      <c r="E29" s="22" t="s">
        <v>362</v>
      </c>
      <c r="F29" s="22" t="s">
        <v>375</v>
      </c>
    </row>
    <row r="30" spans="1:6" x14ac:dyDescent="0.25">
      <c r="A30" s="2" t="s">
        <v>376</v>
      </c>
      <c r="B30" s="29"/>
      <c r="C30" s="22" t="s">
        <v>327</v>
      </c>
      <c r="D30" s="22" t="s">
        <v>339</v>
      </c>
      <c r="E30" s="22" t="s">
        <v>362</v>
      </c>
      <c r="F30" s="22" t="s">
        <v>377</v>
      </c>
    </row>
    <row r="31" spans="1:6" x14ac:dyDescent="0.25">
      <c r="A31" s="2" t="s">
        <v>378</v>
      </c>
      <c r="B31" s="29"/>
      <c r="C31" s="22" t="s">
        <v>327</v>
      </c>
      <c r="D31" s="22" t="s">
        <v>328</v>
      </c>
      <c r="E31" s="22" t="s">
        <v>17</v>
      </c>
      <c r="F31" s="22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77" t="s">
        <v>380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1" ht="14.45" customHeight="1" x14ac:dyDescent="0.25">
      <c r="A3" s="175" t="s">
        <v>381</v>
      </c>
      <c r="B3" s="176"/>
      <c r="C3" s="175" t="s">
        <v>382</v>
      </c>
      <c r="D3" s="176"/>
      <c r="E3" s="175" t="s">
        <v>303</v>
      </c>
      <c r="F3" s="176"/>
      <c r="G3" s="175"/>
      <c r="H3" s="179"/>
      <c r="I3" s="179"/>
      <c r="J3" s="176"/>
    </row>
    <row r="4" spans="1:11" ht="30" x14ac:dyDescent="0.25">
      <c r="A4" s="62" t="s">
        <v>383</v>
      </c>
      <c r="B4" s="1" t="s">
        <v>8</v>
      </c>
      <c r="C4" s="63" t="s">
        <v>315</v>
      </c>
      <c r="D4" s="1" t="s">
        <v>8</v>
      </c>
      <c r="E4" s="63" t="s">
        <v>315</v>
      </c>
      <c r="F4" s="4" t="s">
        <v>8</v>
      </c>
      <c r="G4" s="25" t="s">
        <v>316</v>
      </c>
      <c r="H4" s="25" t="s">
        <v>9</v>
      </c>
      <c r="I4" s="25" t="s">
        <v>317</v>
      </c>
      <c r="J4" s="61" t="s">
        <v>318</v>
      </c>
      <c r="K4" s="45" t="s">
        <v>384</v>
      </c>
    </row>
    <row r="5" spans="1:11" x14ac:dyDescent="0.25">
      <c r="A5" s="22" t="s">
        <v>385</v>
      </c>
      <c r="B5" s="30"/>
      <c r="C5" s="30" t="s">
        <v>385</v>
      </c>
      <c r="D5" s="30"/>
      <c r="E5" s="22" t="s">
        <v>385</v>
      </c>
      <c r="F5" s="32"/>
      <c r="G5" s="22" t="s">
        <v>320</v>
      </c>
      <c r="H5" s="22" t="s">
        <v>17</v>
      </c>
      <c r="I5" s="22" t="s">
        <v>17</v>
      </c>
      <c r="J5" s="22" t="s">
        <v>386</v>
      </c>
      <c r="K5" s="45" t="s">
        <v>387</v>
      </c>
    </row>
    <row r="6" spans="1:11" x14ac:dyDescent="0.25">
      <c r="A6" s="2" t="s">
        <v>388</v>
      </c>
      <c r="B6" s="29"/>
      <c r="C6" s="30" t="s">
        <v>388</v>
      </c>
      <c r="D6" s="29"/>
      <c r="E6" s="2" t="s">
        <v>388</v>
      </c>
      <c r="F6" s="31"/>
      <c r="G6" s="22" t="s">
        <v>320</v>
      </c>
      <c r="H6" s="22" t="s">
        <v>17</v>
      </c>
      <c r="I6" s="22" t="s">
        <v>17</v>
      </c>
      <c r="J6" s="22" t="s">
        <v>389</v>
      </c>
    </row>
    <row r="7" spans="1:11" x14ac:dyDescent="0.25">
      <c r="A7" s="22" t="s">
        <v>390</v>
      </c>
      <c r="B7" s="30"/>
      <c r="C7" s="30" t="s">
        <v>390</v>
      </c>
      <c r="D7" s="30"/>
      <c r="E7" s="2" t="s">
        <v>390</v>
      </c>
      <c r="F7" s="31"/>
      <c r="G7" s="22" t="s">
        <v>320</v>
      </c>
      <c r="H7" s="22" t="s">
        <v>17</v>
      </c>
      <c r="I7" s="22" t="s">
        <v>17</v>
      </c>
      <c r="J7" s="22" t="s">
        <v>391</v>
      </c>
    </row>
    <row r="8" spans="1:11" x14ac:dyDescent="0.25">
      <c r="A8" s="22" t="s">
        <v>392</v>
      </c>
      <c r="B8" s="30"/>
      <c r="C8" s="30" t="s">
        <v>393</v>
      </c>
      <c r="D8" s="30" t="s">
        <v>393</v>
      </c>
      <c r="E8" s="30" t="s">
        <v>393</v>
      </c>
      <c r="F8" s="31" t="s">
        <v>393</v>
      </c>
      <c r="G8" s="22" t="s">
        <v>320</v>
      </c>
      <c r="H8" s="22" t="s">
        <v>17</v>
      </c>
      <c r="I8" s="22" t="s">
        <v>17</v>
      </c>
      <c r="J8" s="22" t="s">
        <v>394</v>
      </c>
    </row>
    <row r="9" spans="1:11" x14ac:dyDescent="0.25">
      <c r="A9" s="22" t="s">
        <v>395</v>
      </c>
      <c r="B9" s="30"/>
      <c r="C9" s="30" t="s">
        <v>395</v>
      </c>
      <c r="D9" s="30"/>
      <c r="E9" s="22" t="s">
        <v>395</v>
      </c>
      <c r="F9" s="32"/>
      <c r="G9" s="22" t="s">
        <v>320</v>
      </c>
      <c r="H9" s="22" t="s">
        <v>17</v>
      </c>
      <c r="I9" s="22" t="s">
        <v>17</v>
      </c>
      <c r="J9" s="22" t="s">
        <v>396</v>
      </c>
    </row>
    <row r="10" spans="1:11" x14ac:dyDescent="0.25">
      <c r="A10" s="22" t="s">
        <v>397</v>
      </c>
      <c r="B10" s="30"/>
      <c r="C10" s="30" t="s">
        <v>397</v>
      </c>
      <c r="D10" s="30"/>
      <c r="E10" s="22" t="s">
        <v>397</v>
      </c>
      <c r="F10" s="32"/>
      <c r="G10" s="22" t="s">
        <v>327</v>
      </c>
      <c r="H10" s="22" t="s">
        <v>339</v>
      </c>
      <c r="I10" s="22" t="s">
        <v>398</v>
      </c>
      <c r="J10" s="22" t="s">
        <v>399</v>
      </c>
    </row>
    <row r="11" spans="1:11" x14ac:dyDescent="0.25">
      <c r="A11" s="22" t="s">
        <v>400</v>
      </c>
      <c r="B11" s="30"/>
      <c r="C11" s="30" t="s">
        <v>400</v>
      </c>
      <c r="D11" s="30"/>
      <c r="E11" s="22" t="s">
        <v>400</v>
      </c>
      <c r="F11" s="32"/>
      <c r="G11" s="22" t="s">
        <v>327</v>
      </c>
      <c r="H11" s="22" t="s">
        <v>339</v>
      </c>
      <c r="I11" s="22" t="s">
        <v>398</v>
      </c>
      <c r="J11" s="22" t="s">
        <v>401</v>
      </c>
    </row>
    <row r="12" spans="1:11" x14ac:dyDescent="0.25">
      <c r="A12" s="22" t="s">
        <v>402</v>
      </c>
      <c r="B12" s="30"/>
      <c r="C12" s="30" t="s">
        <v>402</v>
      </c>
      <c r="D12" s="30"/>
      <c r="E12" s="22" t="s">
        <v>402</v>
      </c>
      <c r="F12" s="32"/>
      <c r="G12" s="22" t="s">
        <v>327</v>
      </c>
      <c r="H12" s="22" t="s">
        <v>328</v>
      </c>
      <c r="I12" s="22" t="s">
        <v>17</v>
      </c>
      <c r="J12" s="22" t="s">
        <v>403</v>
      </c>
    </row>
    <row r="13" spans="1:11" x14ac:dyDescent="0.25">
      <c r="A13" s="22" t="s">
        <v>404</v>
      </c>
      <c r="B13" s="30"/>
      <c r="C13" s="31" t="s">
        <v>404</v>
      </c>
      <c r="D13" s="30"/>
      <c r="E13" s="22" t="s">
        <v>404</v>
      </c>
      <c r="F13" s="32"/>
      <c r="G13" s="22" t="s">
        <v>327</v>
      </c>
      <c r="H13" s="22" t="s">
        <v>339</v>
      </c>
      <c r="I13" s="22" t="s">
        <v>398</v>
      </c>
      <c r="J13" s="22" t="s">
        <v>405</v>
      </c>
    </row>
    <row r="14" spans="1:11" x14ac:dyDescent="0.25">
      <c r="A14" s="22" t="s">
        <v>406</v>
      </c>
      <c r="B14" s="30"/>
      <c r="C14" s="31" t="s">
        <v>406</v>
      </c>
      <c r="D14" s="30"/>
      <c r="E14" s="22" t="s">
        <v>406</v>
      </c>
      <c r="F14" s="32"/>
      <c r="G14" s="22" t="s">
        <v>327</v>
      </c>
      <c r="H14" s="22" t="s">
        <v>339</v>
      </c>
      <c r="I14" s="22" t="s">
        <v>398</v>
      </c>
      <c r="J14" s="22" t="s">
        <v>407</v>
      </c>
    </row>
    <row r="15" spans="1:11" x14ac:dyDescent="0.25">
      <c r="A15" s="22" t="s">
        <v>408</v>
      </c>
      <c r="B15" s="30"/>
      <c r="C15" s="31" t="s">
        <v>408</v>
      </c>
      <c r="D15" s="30"/>
      <c r="E15" s="22" t="s">
        <v>408</v>
      </c>
      <c r="F15" s="32"/>
      <c r="G15" s="22" t="s">
        <v>327</v>
      </c>
      <c r="H15" s="22" t="s">
        <v>339</v>
      </c>
      <c r="I15" s="22" t="s">
        <v>17</v>
      </c>
      <c r="J15" s="22" t="s">
        <v>409</v>
      </c>
    </row>
    <row r="16" spans="1:11" x14ac:dyDescent="0.25">
      <c r="A16" s="22" t="s">
        <v>410</v>
      </c>
      <c r="B16" s="30"/>
      <c r="C16" s="31" t="s">
        <v>410</v>
      </c>
      <c r="D16" s="30"/>
      <c r="E16" s="22" t="s">
        <v>410</v>
      </c>
      <c r="F16" s="32"/>
      <c r="G16" s="22" t="s">
        <v>327</v>
      </c>
      <c r="H16" s="22" t="s">
        <v>339</v>
      </c>
      <c r="I16" s="22" t="s">
        <v>411</v>
      </c>
      <c r="J16" s="22" t="s">
        <v>412</v>
      </c>
    </row>
    <row r="17" spans="1:10" x14ac:dyDescent="0.25">
      <c r="A17" s="22" t="s">
        <v>413</v>
      </c>
      <c r="B17" s="30"/>
      <c r="C17" s="29" t="s">
        <v>413</v>
      </c>
      <c r="D17" s="30"/>
      <c r="E17" s="22" t="s">
        <v>413</v>
      </c>
      <c r="F17" s="32"/>
      <c r="G17" s="22" t="s">
        <v>327</v>
      </c>
      <c r="H17" s="22" t="s">
        <v>339</v>
      </c>
      <c r="I17" s="22" t="s">
        <v>411</v>
      </c>
      <c r="J17" s="22" t="s">
        <v>414</v>
      </c>
    </row>
    <row r="18" spans="1:10" x14ac:dyDescent="0.25">
      <c r="A18" s="22" t="s">
        <v>415</v>
      </c>
      <c r="B18" s="30"/>
      <c r="C18" s="29" t="s">
        <v>415</v>
      </c>
      <c r="D18" s="30"/>
      <c r="E18" s="22" t="s">
        <v>415</v>
      </c>
      <c r="F18" s="32"/>
      <c r="G18" s="22" t="s">
        <v>327</v>
      </c>
      <c r="H18" s="22" t="s">
        <v>339</v>
      </c>
      <c r="I18" s="22" t="s">
        <v>398</v>
      </c>
      <c r="J18" s="22" t="s">
        <v>416</v>
      </c>
    </row>
    <row r="19" spans="1:10" x14ac:dyDescent="0.25">
      <c r="A19" s="2" t="s">
        <v>417</v>
      </c>
      <c r="B19" s="31"/>
      <c r="C19" s="29" t="s">
        <v>417</v>
      </c>
      <c r="D19" s="31"/>
      <c r="E19" s="11"/>
      <c r="F19" s="33"/>
      <c r="G19" s="22" t="s">
        <v>327</v>
      </c>
      <c r="H19" s="22" t="s">
        <v>339</v>
      </c>
      <c r="I19" s="22" t="s">
        <v>398</v>
      </c>
      <c r="J19" s="22" t="s">
        <v>418</v>
      </c>
    </row>
    <row r="20" spans="1:10" x14ac:dyDescent="0.25">
      <c r="A20" s="2" t="s">
        <v>419</v>
      </c>
      <c r="B20" s="31"/>
      <c r="C20" s="29" t="s">
        <v>393</v>
      </c>
      <c r="D20" s="31" t="s">
        <v>393</v>
      </c>
      <c r="E20" s="2" t="s">
        <v>393</v>
      </c>
      <c r="F20" s="31" t="s">
        <v>393</v>
      </c>
      <c r="G20" s="22" t="s">
        <v>327</v>
      </c>
      <c r="H20" s="22" t="s">
        <v>339</v>
      </c>
      <c r="I20" s="22" t="s">
        <v>411</v>
      </c>
      <c r="J20" s="22" t="s">
        <v>420</v>
      </c>
    </row>
    <row r="21" spans="1:10" x14ac:dyDescent="0.25">
      <c r="A21" s="2" t="s">
        <v>421</v>
      </c>
      <c r="B21" s="31"/>
      <c r="C21" s="30" t="s">
        <v>393</v>
      </c>
      <c r="D21" s="31" t="s">
        <v>393</v>
      </c>
      <c r="E21" s="2" t="s">
        <v>393</v>
      </c>
      <c r="F21" s="31" t="s">
        <v>393</v>
      </c>
      <c r="G21" s="22" t="s">
        <v>327</v>
      </c>
      <c r="H21" s="22" t="s">
        <v>328</v>
      </c>
      <c r="I21" s="22" t="s">
        <v>17</v>
      </c>
      <c r="J21" s="22" t="s">
        <v>422</v>
      </c>
    </row>
    <row r="22" spans="1:10" x14ac:dyDescent="0.25">
      <c r="A22" s="2" t="s">
        <v>423</v>
      </c>
      <c r="B22" s="31"/>
      <c r="C22" s="29" t="s">
        <v>393</v>
      </c>
      <c r="D22" s="31" t="s">
        <v>393</v>
      </c>
      <c r="E22" s="2" t="s">
        <v>393</v>
      </c>
      <c r="F22" s="31" t="s">
        <v>393</v>
      </c>
      <c r="G22" s="22" t="s">
        <v>327</v>
      </c>
      <c r="H22" s="22" t="s">
        <v>328</v>
      </c>
      <c r="I22" s="22" t="s">
        <v>17</v>
      </c>
      <c r="J22" s="22" t="s">
        <v>424</v>
      </c>
    </row>
    <row r="23" spans="1:10" x14ac:dyDescent="0.25">
      <c r="A23" s="2" t="s">
        <v>425</v>
      </c>
      <c r="B23" s="29"/>
      <c r="C23" s="30" t="s">
        <v>425</v>
      </c>
      <c r="D23" s="29"/>
      <c r="E23" s="2" t="s">
        <v>425</v>
      </c>
      <c r="F23" s="31"/>
      <c r="G23" s="22" t="s">
        <v>327</v>
      </c>
      <c r="H23" s="22" t="s">
        <v>328</v>
      </c>
      <c r="I23" s="22" t="s">
        <v>17</v>
      </c>
      <c r="J23" s="22" t="s">
        <v>360</v>
      </c>
    </row>
    <row r="24" spans="1:10" x14ac:dyDescent="0.25">
      <c r="A24" s="2" t="s">
        <v>426</v>
      </c>
      <c r="B24" s="29"/>
      <c r="C24" s="30" t="s">
        <v>426</v>
      </c>
      <c r="D24" s="29"/>
      <c r="E24" s="2" t="s">
        <v>426</v>
      </c>
      <c r="F24" s="31"/>
      <c r="G24" s="22" t="s">
        <v>327</v>
      </c>
      <c r="H24" s="22" t="s">
        <v>339</v>
      </c>
      <c r="I24" s="22" t="s">
        <v>11</v>
      </c>
      <c r="J24" s="22" t="s">
        <v>352</v>
      </c>
    </row>
    <row r="25" spans="1:10" x14ac:dyDescent="0.25">
      <c r="A25" s="2" t="s">
        <v>427</v>
      </c>
      <c r="B25" s="29"/>
      <c r="C25" s="30" t="s">
        <v>427</v>
      </c>
      <c r="D25" s="29"/>
      <c r="E25" s="2" t="s">
        <v>427</v>
      </c>
      <c r="F25" s="31"/>
      <c r="G25" s="22" t="s">
        <v>327</v>
      </c>
      <c r="H25" s="22" t="s">
        <v>339</v>
      </c>
      <c r="I25" s="22" t="s">
        <v>11</v>
      </c>
      <c r="J25" s="22" t="s">
        <v>354</v>
      </c>
    </row>
    <row r="26" spans="1:10" x14ac:dyDescent="0.25">
      <c r="A26" s="2" t="s">
        <v>428</v>
      </c>
      <c r="B26" s="29"/>
      <c r="C26" s="30" t="s">
        <v>428</v>
      </c>
      <c r="D26" s="29"/>
      <c r="E26" s="2" t="s">
        <v>428</v>
      </c>
      <c r="F26" s="31"/>
      <c r="G26" s="22" t="s">
        <v>327</v>
      </c>
      <c r="H26" s="22" t="s">
        <v>339</v>
      </c>
      <c r="I26" s="22" t="s">
        <v>398</v>
      </c>
      <c r="J26" s="22" t="s">
        <v>429</v>
      </c>
    </row>
    <row r="27" spans="1:10" x14ac:dyDescent="0.25">
      <c r="A27" s="2" t="s">
        <v>430</v>
      </c>
      <c r="B27" s="29"/>
      <c r="C27" s="30" t="s">
        <v>430</v>
      </c>
      <c r="D27" s="29"/>
      <c r="E27" s="2" t="s">
        <v>430</v>
      </c>
      <c r="F27" s="31"/>
      <c r="G27" s="22" t="s">
        <v>327</v>
      </c>
      <c r="H27" s="22" t="s">
        <v>339</v>
      </c>
      <c r="I27" s="22" t="s">
        <v>398</v>
      </c>
      <c r="J27" s="22" t="s">
        <v>431</v>
      </c>
    </row>
    <row r="28" spans="1:10" x14ac:dyDescent="0.25">
      <c r="A28" s="2" t="s">
        <v>432</v>
      </c>
      <c r="B28" s="29"/>
      <c r="C28" s="30" t="s">
        <v>432</v>
      </c>
      <c r="D28" s="29"/>
      <c r="E28" s="2" t="s">
        <v>432</v>
      </c>
      <c r="F28" s="31"/>
      <c r="G28" s="22" t="s">
        <v>327</v>
      </c>
      <c r="H28" s="22" t="s">
        <v>17</v>
      </c>
      <c r="I28" s="22" t="s">
        <v>17</v>
      </c>
      <c r="J28" s="22" t="s">
        <v>433</v>
      </c>
    </row>
    <row r="29" spans="1:10" x14ac:dyDescent="0.25">
      <c r="A29" s="2" t="s">
        <v>434</v>
      </c>
      <c r="B29" s="29"/>
      <c r="C29" s="30" t="s">
        <v>434</v>
      </c>
      <c r="D29" s="29"/>
      <c r="E29" s="2" t="s">
        <v>434</v>
      </c>
      <c r="F29" s="31"/>
      <c r="G29" s="22" t="s">
        <v>327</v>
      </c>
      <c r="H29" s="22" t="s">
        <v>17</v>
      </c>
      <c r="I29" s="22" t="s">
        <v>17</v>
      </c>
      <c r="J29" s="22" t="s">
        <v>435</v>
      </c>
    </row>
    <row r="30" spans="1:10" x14ac:dyDescent="0.25">
      <c r="A30" s="2" t="s">
        <v>436</v>
      </c>
      <c r="B30" s="29"/>
      <c r="C30" s="31" t="s">
        <v>436</v>
      </c>
      <c r="D30" s="29"/>
      <c r="E30" s="2" t="s">
        <v>436</v>
      </c>
      <c r="F30" s="31"/>
      <c r="G30" s="22" t="s">
        <v>327</v>
      </c>
      <c r="H30" s="22" t="s">
        <v>17</v>
      </c>
      <c r="I30" s="22" t="s">
        <v>17</v>
      </c>
      <c r="J30" s="22" t="s">
        <v>437</v>
      </c>
    </row>
    <row r="31" spans="1:10" x14ac:dyDescent="0.25">
      <c r="A31" s="2" t="s">
        <v>438</v>
      </c>
      <c r="B31" s="29"/>
      <c r="C31" s="31" t="s">
        <v>438</v>
      </c>
      <c r="D31" s="29"/>
      <c r="E31" s="2" t="s">
        <v>438</v>
      </c>
      <c r="F31" s="31"/>
      <c r="G31" s="22" t="s">
        <v>327</v>
      </c>
      <c r="H31" s="22" t="s">
        <v>17</v>
      </c>
      <c r="I31" s="22" t="s">
        <v>17</v>
      </c>
      <c r="J31" s="22" t="s">
        <v>439</v>
      </c>
    </row>
    <row r="32" spans="1:10" x14ac:dyDescent="0.25">
      <c r="A32" s="2" t="s">
        <v>440</v>
      </c>
      <c r="B32" s="29"/>
      <c r="C32" s="31" t="s">
        <v>440</v>
      </c>
      <c r="D32" s="29"/>
      <c r="E32" s="2" t="s">
        <v>440</v>
      </c>
      <c r="F32" s="31"/>
      <c r="G32" s="22" t="s">
        <v>327</v>
      </c>
      <c r="H32" s="22" t="s">
        <v>328</v>
      </c>
      <c r="I32" s="22" t="s">
        <v>17</v>
      </c>
      <c r="J32" s="22" t="s">
        <v>441</v>
      </c>
    </row>
    <row r="33" spans="1:10" x14ac:dyDescent="0.25">
      <c r="A33" s="2" t="s">
        <v>442</v>
      </c>
      <c r="B33" s="29"/>
      <c r="C33" s="31" t="s">
        <v>442</v>
      </c>
      <c r="D33" s="29"/>
      <c r="E33" s="2" t="s">
        <v>442</v>
      </c>
      <c r="F33" s="31"/>
      <c r="G33" s="22" t="s">
        <v>327</v>
      </c>
      <c r="H33" s="22" t="s">
        <v>339</v>
      </c>
      <c r="I33" s="22" t="s">
        <v>11</v>
      </c>
      <c r="J33" s="22" t="s">
        <v>443</v>
      </c>
    </row>
    <row r="34" spans="1:10" x14ac:dyDescent="0.25">
      <c r="A34" s="2" t="s">
        <v>444</v>
      </c>
      <c r="B34" s="29"/>
      <c r="C34" s="29" t="s">
        <v>444</v>
      </c>
      <c r="D34" s="29"/>
      <c r="E34" s="2" t="s">
        <v>444</v>
      </c>
      <c r="F34" s="31"/>
      <c r="G34" s="22" t="s">
        <v>327</v>
      </c>
      <c r="H34" s="22" t="s">
        <v>339</v>
      </c>
      <c r="I34" s="22" t="s">
        <v>11</v>
      </c>
      <c r="J34" s="22" t="s">
        <v>445</v>
      </c>
    </row>
    <row r="35" spans="1:10" x14ac:dyDescent="0.25">
      <c r="A35" s="2" t="s">
        <v>446</v>
      </c>
      <c r="B35" s="29"/>
      <c r="C35" s="29" t="s">
        <v>446</v>
      </c>
      <c r="D35" s="29"/>
      <c r="E35" s="2" t="s">
        <v>446</v>
      </c>
      <c r="F35" s="31"/>
      <c r="G35" s="22" t="s">
        <v>327</v>
      </c>
      <c r="H35" s="22" t="s">
        <v>339</v>
      </c>
      <c r="I35" s="22" t="s">
        <v>11</v>
      </c>
      <c r="J35" s="22" t="s">
        <v>371</v>
      </c>
    </row>
    <row r="36" spans="1:10" x14ac:dyDescent="0.25">
      <c r="A36" s="2" t="s">
        <v>447</v>
      </c>
      <c r="B36" s="29"/>
      <c r="C36" s="29" t="s">
        <v>447</v>
      </c>
      <c r="D36" s="29"/>
      <c r="E36" s="2" t="s">
        <v>447</v>
      </c>
      <c r="F36" s="31"/>
      <c r="G36" s="22" t="s">
        <v>327</v>
      </c>
      <c r="H36" s="22" t="s">
        <v>339</v>
      </c>
      <c r="I36" s="22" t="s">
        <v>11</v>
      </c>
      <c r="J36" s="22" t="s">
        <v>373</v>
      </c>
    </row>
    <row r="37" spans="1:10" x14ac:dyDescent="0.25">
      <c r="A37" s="2" t="s">
        <v>448</v>
      </c>
      <c r="B37" s="29"/>
      <c r="C37" s="29" t="s">
        <v>448</v>
      </c>
      <c r="D37" s="29"/>
      <c r="E37" s="2" t="s">
        <v>448</v>
      </c>
      <c r="F37" s="31"/>
      <c r="G37" s="22" t="s">
        <v>327</v>
      </c>
      <c r="H37" s="22" t="s">
        <v>339</v>
      </c>
      <c r="I37" s="22" t="s">
        <v>449</v>
      </c>
      <c r="J37" s="22" t="s">
        <v>450</v>
      </c>
    </row>
    <row r="38" spans="1:10" x14ac:dyDescent="0.25">
      <c r="A38" s="2" t="s">
        <v>451</v>
      </c>
      <c r="B38" s="29"/>
      <c r="C38" s="30" t="s">
        <v>451</v>
      </c>
      <c r="D38" s="29"/>
      <c r="E38" s="2" t="s">
        <v>451</v>
      </c>
      <c r="F38" s="31"/>
      <c r="G38" s="22" t="s">
        <v>327</v>
      </c>
      <c r="H38" s="22" t="s">
        <v>328</v>
      </c>
      <c r="I38" s="22" t="s">
        <v>17</v>
      </c>
      <c r="J38" s="22" t="s">
        <v>452</v>
      </c>
    </row>
    <row r="39" spans="1:10" x14ac:dyDescent="0.25">
      <c r="A39" s="2" t="s">
        <v>453</v>
      </c>
      <c r="B39" s="29"/>
      <c r="C39" s="31" t="s">
        <v>393</v>
      </c>
      <c r="D39" s="31" t="s">
        <v>393</v>
      </c>
      <c r="E39" s="2" t="s">
        <v>453</v>
      </c>
      <c r="F39" s="31"/>
      <c r="G39" s="22" t="s">
        <v>327</v>
      </c>
      <c r="H39" s="22" t="s">
        <v>339</v>
      </c>
      <c r="I39" s="22" t="s">
        <v>398</v>
      </c>
      <c r="J39" s="22" t="s">
        <v>454</v>
      </c>
    </row>
    <row r="40" spans="1:10" x14ac:dyDescent="0.25">
      <c r="A40" s="2" t="s">
        <v>455</v>
      </c>
      <c r="B40" s="29"/>
      <c r="C40" s="31" t="s">
        <v>393</v>
      </c>
      <c r="D40" s="31" t="s">
        <v>393</v>
      </c>
      <c r="E40" s="2" t="s">
        <v>455</v>
      </c>
      <c r="F40" s="31"/>
      <c r="G40" s="22" t="s">
        <v>327</v>
      </c>
      <c r="H40" s="22" t="s">
        <v>339</v>
      </c>
      <c r="I40" s="22" t="s">
        <v>411</v>
      </c>
      <c r="J40" s="22" t="s">
        <v>456</v>
      </c>
    </row>
    <row r="41" spans="1:10" x14ac:dyDescent="0.25">
      <c r="A41" s="2" t="s">
        <v>457</v>
      </c>
      <c r="B41" s="29"/>
      <c r="C41" s="31" t="s">
        <v>393</v>
      </c>
      <c r="D41" s="31" t="s">
        <v>393</v>
      </c>
      <c r="E41" s="2" t="s">
        <v>457</v>
      </c>
      <c r="F41" s="31"/>
      <c r="G41" s="22" t="s">
        <v>327</v>
      </c>
      <c r="H41" s="22" t="s">
        <v>339</v>
      </c>
      <c r="I41" s="22" t="s">
        <v>398</v>
      </c>
      <c r="J41" s="22" t="s">
        <v>458</v>
      </c>
    </row>
    <row r="42" spans="1:10" x14ac:dyDescent="0.25">
      <c r="A42" s="2" t="s">
        <v>459</v>
      </c>
      <c r="B42" s="29"/>
      <c r="C42" s="31" t="s">
        <v>393</v>
      </c>
      <c r="D42" s="31" t="s">
        <v>393</v>
      </c>
      <c r="E42" s="2" t="s">
        <v>459</v>
      </c>
      <c r="F42" s="31"/>
      <c r="G42" s="22" t="s">
        <v>327</v>
      </c>
      <c r="H42" s="22" t="s">
        <v>339</v>
      </c>
      <c r="I42" s="22" t="s">
        <v>411</v>
      </c>
      <c r="J42" s="22" t="s">
        <v>460</v>
      </c>
    </row>
    <row r="43" spans="1:10" x14ac:dyDescent="0.25">
      <c r="A43" s="2" t="s">
        <v>461</v>
      </c>
      <c r="B43" s="29"/>
      <c r="C43" s="31" t="s">
        <v>393</v>
      </c>
      <c r="D43" s="31" t="s">
        <v>393</v>
      </c>
      <c r="E43" s="2" t="s">
        <v>461</v>
      </c>
      <c r="F43" s="31"/>
      <c r="G43" s="22" t="s">
        <v>327</v>
      </c>
      <c r="H43" s="22" t="s">
        <v>339</v>
      </c>
      <c r="I43" s="22" t="s">
        <v>398</v>
      </c>
      <c r="J43" s="22" t="s">
        <v>462</v>
      </c>
    </row>
    <row r="44" spans="1:10" x14ac:dyDescent="0.25">
      <c r="A44" s="2" t="s">
        <v>463</v>
      </c>
      <c r="B44" s="29"/>
      <c r="C44" s="31" t="s">
        <v>393</v>
      </c>
      <c r="D44" s="31" t="s">
        <v>393</v>
      </c>
      <c r="E44" s="2" t="s">
        <v>463</v>
      </c>
      <c r="F44" s="31"/>
      <c r="G44" s="22" t="s">
        <v>327</v>
      </c>
      <c r="H44" s="22" t="s">
        <v>339</v>
      </c>
      <c r="I44" s="22" t="s">
        <v>411</v>
      </c>
      <c r="J44" s="22" t="s">
        <v>464</v>
      </c>
    </row>
    <row r="45" spans="1:10" x14ac:dyDescent="0.25">
      <c r="A45" s="2" t="s">
        <v>465</v>
      </c>
      <c r="B45" s="29"/>
      <c r="C45" s="31" t="s">
        <v>393</v>
      </c>
      <c r="D45" s="31" t="s">
        <v>393</v>
      </c>
      <c r="E45" s="2" t="s">
        <v>465</v>
      </c>
      <c r="F45" s="31"/>
      <c r="G45" s="22" t="s">
        <v>327</v>
      </c>
      <c r="H45" s="22" t="s">
        <v>339</v>
      </c>
      <c r="I45" s="22" t="s">
        <v>398</v>
      </c>
      <c r="J45" s="22" t="s">
        <v>466</v>
      </c>
    </row>
    <row r="46" spans="1:10" x14ac:dyDescent="0.25">
      <c r="A46" s="2" t="s">
        <v>467</v>
      </c>
      <c r="B46" s="29"/>
      <c r="C46" s="31" t="s">
        <v>393</v>
      </c>
      <c r="D46" s="31" t="s">
        <v>393</v>
      </c>
      <c r="E46" s="2" t="s">
        <v>467</v>
      </c>
      <c r="F46" s="31"/>
      <c r="G46" s="22" t="s">
        <v>327</v>
      </c>
      <c r="H46" s="22" t="s">
        <v>339</v>
      </c>
      <c r="I46" s="22" t="s">
        <v>411</v>
      </c>
      <c r="J46" s="22" t="s">
        <v>468</v>
      </c>
    </row>
    <row r="47" spans="1:10" x14ac:dyDescent="0.25">
      <c r="A47" s="2" t="s">
        <v>469</v>
      </c>
      <c r="B47" s="29"/>
      <c r="C47" s="31" t="s">
        <v>393</v>
      </c>
      <c r="D47" s="31" t="s">
        <v>393</v>
      </c>
      <c r="E47" s="2" t="s">
        <v>469</v>
      </c>
      <c r="F47" s="31"/>
      <c r="G47" s="22" t="s">
        <v>327</v>
      </c>
      <c r="H47" s="22" t="s">
        <v>339</v>
      </c>
      <c r="I47" s="22" t="s">
        <v>398</v>
      </c>
      <c r="J47" s="22" t="s">
        <v>470</v>
      </c>
    </row>
    <row r="48" spans="1:10" x14ac:dyDescent="0.25">
      <c r="A48" s="2" t="s">
        <v>471</v>
      </c>
      <c r="B48" s="29"/>
      <c r="C48" s="31" t="s">
        <v>393</v>
      </c>
      <c r="D48" s="31" t="s">
        <v>393</v>
      </c>
      <c r="E48" s="2" t="s">
        <v>471</v>
      </c>
      <c r="F48" s="31"/>
      <c r="G48" s="22" t="s">
        <v>327</v>
      </c>
      <c r="H48" s="22" t="s">
        <v>339</v>
      </c>
      <c r="I48" s="22" t="s">
        <v>411</v>
      </c>
      <c r="J48" s="22" t="s">
        <v>472</v>
      </c>
    </row>
    <row r="49" spans="1:10" x14ac:dyDescent="0.25">
      <c r="A49" s="2" t="s">
        <v>473</v>
      </c>
      <c r="B49" s="29"/>
      <c r="C49" s="31" t="s">
        <v>393</v>
      </c>
      <c r="D49" s="31" t="s">
        <v>393</v>
      </c>
      <c r="E49" s="2" t="s">
        <v>473</v>
      </c>
      <c r="F49" s="31"/>
      <c r="G49" s="22" t="s">
        <v>327</v>
      </c>
      <c r="H49" s="22" t="s">
        <v>339</v>
      </c>
      <c r="I49" s="22" t="s">
        <v>398</v>
      </c>
      <c r="J49" s="22" t="s">
        <v>474</v>
      </c>
    </row>
    <row r="50" spans="1:10" x14ac:dyDescent="0.25">
      <c r="A50" s="2" t="s">
        <v>475</v>
      </c>
      <c r="B50" s="29"/>
      <c r="C50" s="31" t="s">
        <v>393</v>
      </c>
      <c r="D50" s="31" t="s">
        <v>393</v>
      </c>
      <c r="E50" s="2" t="s">
        <v>475</v>
      </c>
      <c r="F50" s="31"/>
      <c r="G50" s="22" t="s">
        <v>327</v>
      </c>
      <c r="H50" s="22" t="s">
        <v>339</v>
      </c>
      <c r="I50" s="22" t="s">
        <v>411</v>
      </c>
      <c r="J50" s="22" t="s">
        <v>476</v>
      </c>
    </row>
    <row r="51" spans="1:10" x14ac:dyDescent="0.25">
      <c r="A51" s="2" t="s">
        <v>477</v>
      </c>
      <c r="B51" s="29"/>
      <c r="C51" s="31" t="s">
        <v>393</v>
      </c>
      <c r="D51" s="31" t="s">
        <v>393</v>
      </c>
      <c r="E51" s="2" t="s">
        <v>477</v>
      </c>
      <c r="F51" s="31"/>
      <c r="G51" s="22" t="s">
        <v>327</v>
      </c>
      <c r="H51" s="22" t="s">
        <v>339</v>
      </c>
      <c r="I51" s="22" t="s">
        <v>398</v>
      </c>
      <c r="J51" s="22" t="s">
        <v>478</v>
      </c>
    </row>
    <row r="52" spans="1:10" x14ac:dyDescent="0.25">
      <c r="A52" s="2" t="s">
        <v>479</v>
      </c>
      <c r="B52" s="29"/>
      <c r="C52" s="31" t="s">
        <v>393</v>
      </c>
      <c r="D52" s="31" t="s">
        <v>393</v>
      </c>
      <c r="E52" s="2" t="s">
        <v>479</v>
      </c>
      <c r="F52" s="31"/>
      <c r="G52" s="22" t="s">
        <v>327</v>
      </c>
      <c r="H52" s="22" t="s">
        <v>339</v>
      </c>
      <c r="I52" s="22" t="s">
        <v>411</v>
      </c>
      <c r="J52" s="22" t="s">
        <v>480</v>
      </c>
    </row>
    <row r="53" spans="1:10" x14ac:dyDescent="0.25">
      <c r="A53" s="2" t="s">
        <v>481</v>
      </c>
      <c r="B53" s="29"/>
      <c r="C53" s="31" t="s">
        <v>393</v>
      </c>
      <c r="D53" s="31" t="s">
        <v>393</v>
      </c>
      <c r="E53" s="2" t="s">
        <v>481</v>
      </c>
      <c r="F53" s="31"/>
      <c r="G53" s="22" t="s">
        <v>327</v>
      </c>
      <c r="H53" s="22" t="s">
        <v>339</v>
      </c>
      <c r="I53" s="22" t="s">
        <v>398</v>
      </c>
      <c r="J53" s="22" t="s">
        <v>482</v>
      </c>
    </row>
    <row r="54" spans="1:10" x14ac:dyDescent="0.25">
      <c r="A54" s="2" t="s">
        <v>483</v>
      </c>
      <c r="B54" s="29"/>
      <c r="C54" s="31" t="s">
        <v>393</v>
      </c>
      <c r="D54" s="31" t="s">
        <v>393</v>
      </c>
      <c r="E54" s="2" t="s">
        <v>483</v>
      </c>
      <c r="F54" s="31"/>
      <c r="G54" s="22" t="s">
        <v>327</v>
      </c>
      <c r="H54" s="22" t="s">
        <v>339</v>
      </c>
      <c r="I54" s="22" t="s">
        <v>411</v>
      </c>
      <c r="J54" s="22" t="s">
        <v>484</v>
      </c>
    </row>
    <row r="55" spans="1:10" x14ac:dyDescent="0.25">
      <c r="A55" s="3"/>
      <c r="B55" s="3"/>
      <c r="C55" s="3"/>
      <c r="D55" s="3"/>
      <c r="E55" s="2" t="s">
        <v>485</v>
      </c>
      <c r="F55" s="31"/>
      <c r="G55" s="22" t="s">
        <v>327</v>
      </c>
      <c r="H55" s="22" t="s">
        <v>328</v>
      </c>
      <c r="I55" s="22" t="s">
        <v>17</v>
      </c>
      <c r="J55" s="22" t="s">
        <v>486</v>
      </c>
    </row>
    <row r="56" spans="1:10" x14ac:dyDescent="0.25">
      <c r="A56" s="3"/>
      <c r="B56" s="3"/>
      <c r="C56" s="3"/>
      <c r="D56" s="3"/>
      <c r="E56" s="2" t="s">
        <v>487</v>
      </c>
      <c r="F56" s="31"/>
      <c r="G56" s="22" t="s">
        <v>327</v>
      </c>
      <c r="H56" s="22" t="s">
        <v>339</v>
      </c>
      <c r="I56" s="22" t="s">
        <v>11</v>
      </c>
      <c r="J56" s="22" t="s">
        <v>488</v>
      </c>
    </row>
    <row r="57" spans="1:10" x14ac:dyDescent="0.25">
      <c r="A57" s="3"/>
      <c r="B57" s="3"/>
      <c r="C57" s="3"/>
      <c r="D57" s="3"/>
      <c r="E57" s="2" t="s">
        <v>489</v>
      </c>
      <c r="F57" s="31"/>
      <c r="G57" s="22" t="s">
        <v>327</v>
      </c>
      <c r="H57" s="22" t="s">
        <v>339</v>
      </c>
      <c r="I57" s="22" t="s">
        <v>11</v>
      </c>
      <c r="J57" s="22" t="s">
        <v>490</v>
      </c>
    </row>
    <row r="58" spans="1:10" x14ac:dyDescent="0.25">
      <c r="A58" s="3"/>
      <c r="B58" s="3"/>
      <c r="C58" s="3"/>
      <c r="D58" s="3"/>
      <c r="E58" s="2" t="s">
        <v>491</v>
      </c>
      <c r="F58" s="31"/>
      <c r="G58" s="22" t="s">
        <v>327</v>
      </c>
      <c r="H58" s="22" t="s">
        <v>339</v>
      </c>
      <c r="I58" s="22" t="s">
        <v>11</v>
      </c>
      <c r="J58" s="22" t="s">
        <v>492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B9" sqref="B9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77" t="s">
        <v>493</v>
      </c>
      <c r="B2" s="178"/>
      <c r="C2" s="178"/>
      <c r="D2" s="178"/>
      <c r="E2" s="178"/>
      <c r="F2" s="178"/>
      <c r="G2" s="180"/>
      <c r="H2" s="180"/>
      <c r="I2" s="180"/>
      <c r="J2" s="180"/>
    </row>
    <row r="3" spans="1:10" ht="14.45" customHeight="1" x14ac:dyDescent="0.25">
      <c r="A3" s="175" t="s">
        <v>306</v>
      </c>
      <c r="B3" s="176"/>
      <c r="C3" s="175" t="s">
        <v>494</v>
      </c>
      <c r="D3" s="176"/>
      <c r="E3" s="175" t="s">
        <v>495</v>
      </c>
      <c r="F3" s="179"/>
      <c r="G3" s="175"/>
      <c r="H3" s="179"/>
      <c r="I3" s="179"/>
      <c r="J3" s="176"/>
    </row>
    <row r="4" spans="1:10" ht="30" x14ac:dyDescent="0.25">
      <c r="A4" s="62" t="s">
        <v>315</v>
      </c>
      <c r="B4" s="1" t="s">
        <v>8</v>
      </c>
      <c r="C4" s="62" t="s">
        <v>315</v>
      </c>
      <c r="D4" s="1" t="s">
        <v>8</v>
      </c>
      <c r="E4" s="62" t="s">
        <v>315</v>
      </c>
      <c r="F4" s="1" t="s">
        <v>8</v>
      </c>
      <c r="G4" s="64" t="s">
        <v>316</v>
      </c>
      <c r="H4" s="64" t="s">
        <v>9</v>
      </c>
      <c r="I4" s="64" t="s">
        <v>317</v>
      </c>
      <c r="J4" s="65" t="s">
        <v>318</v>
      </c>
    </row>
    <row r="5" spans="1:10" x14ac:dyDescent="0.25">
      <c r="A5" s="2" t="s">
        <v>496</v>
      </c>
      <c r="B5" s="29"/>
      <c r="C5" s="2" t="s">
        <v>496</v>
      </c>
      <c r="D5" s="29"/>
      <c r="E5" s="2" t="s">
        <v>496</v>
      </c>
      <c r="F5" s="29"/>
      <c r="G5" s="2" t="s">
        <v>327</v>
      </c>
      <c r="H5" s="2" t="s">
        <v>339</v>
      </c>
      <c r="I5" s="2" t="s">
        <v>411</v>
      </c>
      <c r="J5" s="2" t="s">
        <v>497</v>
      </c>
    </row>
    <row r="6" spans="1:10" x14ac:dyDescent="0.25">
      <c r="A6" s="2" t="s">
        <v>498</v>
      </c>
      <c r="B6" s="29"/>
      <c r="C6" s="2" t="s">
        <v>498</v>
      </c>
      <c r="D6" s="29"/>
      <c r="E6" s="2" t="s">
        <v>498</v>
      </c>
      <c r="F6" s="29"/>
      <c r="G6" s="2" t="s">
        <v>327</v>
      </c>
      <c r="H6" s="2" t="s">
        <v>339</v>
      </c>
      <c r="I6" s="2" t="s">
        <v>411</v>
      </c>
      <c r="J6" s="2" t="s">
        <v>499</v>
      </c>
    </row>
    <row r="7" spans="1:10" x14ac:dyDescent="0.25">
      <c r="A7" s="2" t="s">
        <v>500</v>
      </c>
      <c r="B7" s="29"/>
      <c r="C7" s="2" t="s">
        <v>500</v>
      </c>
      <c r="D7" s="29"/>
      <c r="E7" s="2" t="s">
        <v>500</v>
      </c>
      <c r="F7" s="29"/>
      <c r="G7" s="2" t="s">
        <v>327</v>
      </c>
      <c r="H7" s="2" t="s">
        <v>501</v>
      </c>
      <c r="I7" s="2" t="s">
        <v>17</v>
      </c>
      <c r="J7" s="2" t="s">
        <v>502</v>
      </c>
    </row>
    <row r="8" spans="1:10" x14ac:dyDescent="0.25">
      <c r="A8" s="2" t="s">
        <v>503</v>
      </c>
      <c r="B8" s="29"/>
      <c r="C8" s="2" t="s">
        <v>503</v>
      </c>
      <c r="D8" s="29"/>
      <c r="E8" s="2" t="s">
        <v>503</v>
      </c>
      <c r="F8" s="29"/>
      <c r="G8" s="2" t="s">
        <v>327</v>
      </c>
      <c r="H8" s="2" t="s">
        <v>328</v>
      </c>
      <c r="I8" s="2" t="s">
        <v>17</v>
      </c>
      <c r="J8" s="2" t="s">
        <v>329</v>
      </c>
    </row>
    <row r="9" spans="1:10" x14ac:dyDescent="0.25">
      <c r="A9" s="2" t="s">
        <v>504</v>
      </c>
      <c r="B9" s="29"/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17</v>
      </c>
      <c r="J9" s="2" t="s">
        <v>505</v>
      </c>
    </row>
    <row r="10" spans="1:10" x14ac:dyDescent="0.25">
      <c r="A10" s="2" t="s">
        <v>506</v>
      </c>
      <c r="B10" s="29"/>
      <c r="C10" s="66" t="s">
        <v>393</v>
      </c>
      <c r="D10" s="66" t="s">
        <v>393</v>
      </c>
      <c r="E10" s="2" t="s">
        <v>393</v>
      </c>
      <c r="F10" s="2" t="s">
        <v>393</v>
      </c>
      <c r="G10" s="2" t="s">
        <v>320</v>
      </c>
      <c r="H10" s="2" t="s">
        <v>17</v>
      </c>
      <c r="I10" s="2" t="s">
        <v>17</v>
      </c>
      <c r="J10" s="2" t="s">
        <v>507</v>
      </c>
    </row>
    <row r="11" spans="1:10" x14ac:dyDescent="0.25">
      <c r="A11" s="2" t="s">
        <v>508</v>
      </c>
      <c r="B11" s="29"/>
      <c r="C11" s="66" t="s">
        <v>393</v>
      </c>
      <c r="D11" s="66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 x14ac:dyDescent="0.25">
      <c r="A12" s="2" t="s">
        <v>509</v>
      </c>
      <c r="B12" s="29"/>
      <c r="C12" s="66" t="s">
        <v>393</v>
      </c>
      <c r="D12" s="66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 x14ac:dyDescent="0.25">
      <c r="A13" s="2" t="s">
        <v>510</v>
      </c>
      <c r="B13" s="29"/>
      <c r="C13" s="66" t="s">
        <v>393</v>
      </c>
      <c r="D13" s="66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 x14ac:dyDescent="0.25">
      <c r="A14" s="66" t="s">
        <v>393</v>
      </c>
      <c r="B14" s="66" t="s">
        <v>393</v>
      </c>
      <c r="C14" s="66" t="s">
        <v>393</v>
      </c>
      <c r="D14" s="67" t="s">
        <v>393</v>
      </c>
      <c r="E14" s="66" t="s">
        <v>511</v>
      </c>
      <c r="F14" s="27"/>
      <c r="G14" s="2" t="s">
        <v>327</v>
      </c>
      <c r="H14" s="2" t="s">
        <v>17</v>
      </c>
      <c r="I14" s="2" t="s">
        <v>17</v>
      </c>
      <c r="J14" s="2" t="s">
        <v>512</v>
      </c>
    </row>
    <row r="15" spans="1:10" x14ac:dyDescent="0.25">
      <c r="A15" s="66" t="s">
        <v>393</v>
      </c>
      <c r="B15" s="66" t="s">
        <v>393</v>
      </c>
      <c r="C15" s="66" t="s">
        <v>393</v>
      </c>
      <c r="D15" s="67" t="s">
        <v>393</v>
      </c>
      <c r="E15" s="66" t="s">
        <v>513</v>
      </c>
      <c r="F15" s="27"/>
      <c r="G15" s="2" t="s">
        <v>327</v>
      </c>
      <c r="H15" s="2" t="s">
        <v>17</v>
      </c>
      <c r="I15" s="2" t="s">
        <v>17</v>
      </c>
      <c r="J15" s="2" t="s">
        <v>514</v>
      </c>
    </row>
    <row r="16" spans="1:10" x14ac:dyDescent="0.25">
      <c r="A16" s="66" t="s">
        <v>515</v>
      </c>
      <c r="B16" s="29"/>
      <c r="C16" s="66" t="s">
        <v>515</v>
      </c>
      <c r="D16" s="2"/>
      <c r="E16" s="66" t="s">
        <v>515</v>
      </c>
      <c r="F16" s="27"/>
      <c r="G16" s="2" t="s">
        <v>327</v>
      </c>
      <c r="H16" s="2" t="s">
        <v>17</v>
      </c>
      <c r="I16" s="2" t="s">
        <v>17</v>
      </c>
      <c r="J16" s="2" t="s">
        <v>516</v>
      </c>
    </row>
    <row r="17" spans="1:11" x14ac:dyDescent="0.25">
      <c r="A17" s="66" t="s">
        <v>517</v>
      </c>
      <c r="B17" s="29"/>
      <c r="C17" s="66" t="s">
        <v>517</v>
      </c>
      <c r="D17" s="2"/>
      <c r="E17" s="66" t="s">
        <v>517</v>
      </c>
      <c r="F17" s="27"/>
      <c r="G17" s="2" t="s">
        <v>327</v>
      </c>
      <c r="H17" s="2" t="s">
        <v>17</v>
      </c>
      <c r="I17" s="2" t="s">
        <v>17</v>
      </c>
      <c r="J17" s="2" t="s">
        <v>518</v>
      </c>
    </row>
    <row r="18" spans="1:11" x14ac:dyDescent="0.25">
      <c r="A18" s="66" t="s">
        <v>519</v>
      </c>
      <c r="B18" s="29"/>
      <c r="C18" s="66" t="s">
        <v>519</v>
      </c>
      <c r="D18" s="2"/>
      <c r="E18" s="66" t="s">
        <v>519</v>
      </c>
      <c r="F18" s="27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 x14ac:dyDescent="0.25">
      <c r="A19" s="66" t="s">
        <v>523</v>
      </c>
      <c r="B19" s="29"/>
      <c r="C19" s="66" t="s">
        <v>523</v>
      </c>
      <c r="D19" s="2"/>
      <c r="E19" s="66" t="s">
        <v>523</v>
      </c>
      <c r="F19" s="27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 x14ac:dyDescent="0.25">
      <c r="A20" s="66" t="s">
        <v>393</v>
      </c>
      <c r="B20" s="66" t="s">
        <v>393</v>
      </c>
      <c r="C20" s="66" t="s">
        <v>525</v>
      </c>
      <c r="D20" s="67"/>
      <c r="E20" s="66" t="s">
        <v>525</v>
      </c>
      <c r="F20" s="27"/>
      <c r="G20" s="2" t="s">
        <v>320</v>
      </c>
      <c r="H20" s="2" t="s">
        <v>17</v>
      </c>
      <c r="I20" s="2" t="s">
        <v>17</v>
      </c>
      <c r="J20" s="2" t="s">
        <v>526</v>
      </c>
    </row>
    <row r="21" spans="1:11" x14ac:dyDescent="0.25">
      <c r="A21" s="66" t="s">
        <v>393</v>
      </c>
      <c r="B21" s="66" t="s">
        <v>393</v>
      </c>
      <c r="C21" s="66" t="s">
        <v>527</v>
      </c>
      <c r="D21" s="67"/>
      <c r="E21" s="66" t="s">
        <v>527</v>
      </c>
      <c r="F21" s="27"/>
      <c r="G21" s="2" t="s">
        <v>327</v>
      </c>
      <c r="H21" s="2" t="s">
        <v>328</v>
      </c>
      <c r="I21" s="2" t="s">
        <v>17</v>
      </c>
      <c r="J21" s="2" t="s">
        <v>528</v>
      </c>
    </row>
    <row r="22" spans="1:11" x14ac:dyDescent="0.25">
      <c r="A22" s="66" t="s">
        <v>393</v>
      </c>
      <c r="B22" s="66" t="s">
        <v>393</v>
      </c>
      <c r="C22" s="66" t="s">
        <v>529</v>
      </c>
      <c r="D22" s="67"/>
      <c r="E22" s="66" t="s">
        <v>529</v>
      </c>
      <c r="F22" s="27"/>
      <c r="G22" s="2" t="s">
        <v>327</v>
      </c>
      <c r="H22" s="2" t="s">
        <v>339</v>
      </c>
      <c r="I22" s="2" t="s">
        <v>17</v>
      </c>
      <c r="J22" s="2" t="s">
        <v>17</v>
      </c>
    </row>
    <row r="23" spans="1:11" x14ac:dyDescent="0.25">
      <c r="A23" s="66" t="s">
        <v>393</v>
      </c>
      <c r="B23" s="66" t="s">
        <v>393</v>
      </c>
      <c r="C23" s="66" t="s">
        <v>530</v>
      </c>
      <c r="D23" s="67"/>
      <c r="E23" s="66" t="s">
        <v>530</v>
      </c>
      <c r="F23" s="27"/>
      <c r="G23" s="2" t="s">
        <v>327</v>
      </c>
      <c r="H23" s="2" t="s">
        <v>339</v>
      </c>
      <c r="I23" s="2" t="s">
        <v>17</v>
      </c>
      <c r="J23" s="2" t="s">
        <v>17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zoomScale="85" zoomScaleNormal="85" workbookViewId="0">
      <selection activeCell="Y19" sqref="Y19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87" t="s">
        <v>531</v>
      </c>
      <c r="B2" s="180"/>
      <c r="C2" s="180"/>
      <c r="D2" s="180"/>
      <c r="E2" s="180"/>
      <c r="F2" s="180"/>
      <c r="G2" s="180"/>
      <c r="H2" s="180"/>
      <c r="I2" s="3"/>
      <c r="K2" s="177" t="s">
        <v>532</v>
      </c>
      <c r="L2" s="178"/>
      <c r="M2" s="178"/>
      <c r="N2" s="178"/>
      <c r="O2" s="178"/>
      <c r="P2" s="178"/>
      <c r="Q2" s="178"/>
      <c r="R2" s="178"/>
      <c r="U2" s="177" t="s">
        <v>533</v>
      </c>
      <c r="V2" s="178"/>
      <c r="W2" s="178"/>
      <c r="X2" s="178"/>
      <c r="Y2" s="178"/>
      <c r="Z2" s="178"/>
      <c r="AB2" s="177" t="s">
        <v>534</v>
      </c>
      <c r="AC2" s="178"/>
      <c r="AD2" s="178"/>
      <c r="AE2" s="178"/>
      <c r="AF2" s="178"/>
      <c r="AG2" s="178"/>
    </row>
    <row r="3" spans="1:33" ht="14.45" customHeight="1" x14ac:dyDescent="0.25">
      <c r="A3" s="175" t="s">
        <v>535</v>
      </c>
      <c r="B3" s="176"/>
      <c r="C3" s="175" t="s">
        <v>536</v>
      </c>
      <c r="D3" s="179"/>
      <c r="E3" s="184"/>
      <c r="F3" s="185"/>
      <c r="G3" s="185"/>
      <c r="H3" s="186"/>
      <c r="I3" s="3"/>
      <c r="J3" s="19"/>
      <c r="K3" s="175" t="s">
        <v>537</v>
      </c>
      <c r="L3" s="176"/>
      <c r="M3" s="175" t="s">
        <v>538</v>
      </c>
      <c r="N3" s="179"/>
      <c r="O3" s="181"/>
      <c r="P3" s="182"/>
      <c r="Q3" s="182"/>
      <c r="R3" s="183"/>
      <c r="T3" s="19"/>
      <c r="U3" s="175" t="s">
        <v>539</v>
      </c>
      <c r="V3" s="176"/>
      <c r="W3" s="184"/>
      <c r="X3" s="185"/>
      <c r="Y3" s="185"/>
      <c r="Z3" s="186"/>
      <c r="AA3" s="19"/>
      <c r="AB3" s="175" t="s">
        <v>540</v>
      </c>
      <c r="AC3" s="176"/>
      <c r="AD3" s="181"/>
      <c r="AE3" s="182"/>
      <c r="AF3" s="182"/>
      <c r="AG3" s="183"/>
    </row>
    <row r="4" spans="1:33" ht="42.75" customHeight="1" x14ac:dyDescent="0.25">
      <c r="A4" s="62" t="s">
        <v>315</v>
      </c>
      <c r="B4" s="1" t="s">
        <v>8</v>
      </c>
      <c r="C4" s="62" t="s">
        <v>315</v>
      </c>
      <c r="D4" s="1" t="s">
        <v>8</v>
      </c>
      <c r="E4" s="1" t="s">
        <v>316</v>
      </c>
      <c r="F4" s="1" t="s">
        <v>9</v>
      </c>
      <c r="G4" s="1" t="s">
        <v>317</v>
      </c>
      <c r="H4" s="62" t="s">
        <v>318</v>
      </c>
      <c r="I4" s="3"/>
      <c r="K4" s="62" t="s">
        <v>315</v>
      </c>
      <c r="L4" s="1" t="s">
        <v>8</v>
      </c>
      <c r="M4" s="62" t="s">
        <v>315</v>
      </c>
      <c r="N4" s="1" t="s">
        <v>8</v>
      </c>
      <c r="O4" s="1" t="s">
        <v>316</v>
      </c>
      <c r="P4" s="1" t="s">
        <v>9</v>
      </c>
      <c r="Q4" s="1" t="s">
        <v>317</v>
      </c>
      <c r="R4" s="62" t="s">
        <v>318</v>
      </c>
      <c r="U4" s="62" t="s">
        <v>315</v>
      </c>
      <c r="V4" s="1" t="s">
        <v>8</v>
      </c>
      <c r="W4" s="62" t="s">
        <v>316</v>
      </c>
      <c r="X4" s="62" t="s">
        <v>9</v>
      </c>
      <c r="Y4" s="62" t="s">
        <v>317</v>
      </c>
      <c r="Z4" s="62" t="s">
        <v>318</v>
      </c>
      <c r="AB4" s="1" t="s">
        <v>6</v>
      </c>
      <c r="AC4" s="1" t="s">
        <v>8</v>
      </c>
      <c r="AD4" s="1" t="s">
        <v>316</v>
      </c>
      <c r="AE4" s="1" t="s">
        <v>9</v>
      </c>
      <c r="AF4" s="1" t="s">
        <v>317</v>
      </c>
      <c r="AG4" s="62" t="s">
        <v>318</v>
      </c>
    </row>
    <row r="5" spans="1:33" x14ac:dyDescent="0.25">
      <c r="A5" s="2" t="s">
        <v>541</v>
      </c>
      <c r="B5" s="29"/>
      <c r="C5" s="2" t="s">
        <v>541</v>
      </c>
      <c r="D5" s="29"/>
      <c r="E5" s="2" t="s">
        <v>327</v>
      </c>
      <c r="F5" s="2" t="s">
        <v>328</v>
      </c>
      <c r="G5" s="2" t="s">
        <v>17</v>
      </c>
      <c r="H5" s="2" t="s">
        <v>542</v>
      </c>
      <c r="I5" s="3"/>
      <c r="K5" s="2" t="s">
        <v>543</v>
      </c>
      <c r="L5" s="29"/>
      <c r="M5" s="2" t="s">
        <v>543</v>
      </c>
      <c r="N5" s="29"/>
      <c r="O5" s="2" t="s">
        <v>327</v>
      </c>
      <c r="P5" s="2" t="s">
        <v>17</v>
      </c>
      <c r="Q5" s="2" t="s">
        <v>17</v>
      </c>
      <c r="R5" s="2" t="s">
        <v>544</v>
      </c>
      <c r="U5" s="2" t="s">
        <v>545</v>
      </c>
      <c r="V5" s="29"/>
      <c r="W5" s="2" t="s">
        <v>327</v>
      </c>
      <c r="X5" s="2" t="s">
        <v>17</v>
      </c>
      <c r="Y5" s="2" t="s">
        <v>17</v>
      </c>
      <c r="Z5" s="2" t="s">
        <v>545</v>
      </c>
      <c r="AB5" s="2" t="s">
        <v>546</v>
      </c>
      <c r="AC5" s="29"/>
      <c r="AD5" s="2" t="s">
        <v>320</v>
      </c>
      <c r="AE5" s="2" t="s">
        <v>17</v>
      </c>
      <c r="AF5" s="2" t="s">
        <v>17</v>
      </c>
      <c r="AG5" s="2" t="s">
        <v>547</v>
      </c>
    </row>
    <row r="6" spans="1:33" x14ac:dyDescent="0.25">
      <c r="A6" s="2" t="s">
        <v>548</v>
      </c>
      <c r="B6" s="29"/>
      <c r="C6" s="2" t="s">
        <v>548</v>
      </c>
      <c r="D6" s="29"/>
      <c r="E6" s="2" t="s">
        <v>327</v>
      </c>
      <c r="F6" s="2" t="s">
        <v>328</v>
      </c>
      <c r="G6" s="2" t="s">
        <v>17</v>
      </c>
      <c r="H6" s="2" t="s">
        <v>549</v>
      </c>
      <c r="I6" s="3"/>
      <c r="K6" s="2" t="s">
        <v>550</v>
      </c>
      <c r="L6" s="29"/>
      <c r="M6" s="2" t="s">
        <v>550</v>
      </c>
      <c r="N6" s="29"/>
      <c r="O6" s="2" t="s">
        <v>327</v>
      </c>
      <c r="P6" s="2" t="s">
        <v>17</v>
      </c>
      <c r="Q6" s="2" t="s">
        <v>17</v>
      </c>
      <c r="R6" s="2" t="s">
        <v>551</v>
      </c>
      <c r="U6" s="2" t="s">
        <v>552</v>
      </c>
      <c r="V6" s="29"/>
      <c r="W6" s="2" t="s">
        <v>327</v>
      </c>
      <c r="X6" s="2" t="s">
        <v>553</v>
      </c>
      <c r="Y6" s="2" t="s">
        <v>17</v>
      </c>
      <c r="Z6" s="2" t="s">
        <v>554</v>
      </c>
      <c r="AB6" s="2" t="s">
        <v>555</v>
      </c>
      <c r="AC6" s="29"/>
      <c r="AD6" s="2" t="s">
        <v>327</v>
      </c>
      <c r="AE6" s="2" t="s">
        <v>17</v>
      </c>
      <c r="AF6" s="2" t="s">
        <v>17</v>
      </c>
      <c r="AG6" s="2" t="s">
        <v>556</v>
      </c>
    </row>
    <row r="7" spans="1:33" x14ac:dyDescent="0.25">
      <c r="A7" s="2" t="s">
        <v>557</v>
      </c>
      <c r="B7" s="29"/>
      <c r="C7" s="2" t="s">
        <v>557</v>
      </c>
      <c r="D7" s="29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29"/>
      <c r="M7" s="2" t="s">
        <v>560</v>
      </c>
      <c r="N7" s="29"/>
      <c r="O7" s="2" t="s">
        <v>327</v>
      </c>
      <c r="P7" s="2" t="s">
        <v>17</v>
      </c>
      <c r="Q7" s="2" t="s">
        <v>17</v>
      </c>
      <c r="R7" s="2" t="s">
        <v>561</v>
      </c>
      <c r="U7" s="2" t="s">
        <v>562</v>
      </c>
      <c r="V7" s="29"/>
      <c r="W7" s="2" t="s">
        <v>327</v>
      </c>
      <c r="X7" s="2" t="s">
        <v>339</v>
      </c>
      <c r="Y7" s="2" t="s">
        <v>17</v>
      </c>
      <c r="Z7" s="2" t="s">
        <v>17</v>
      </c>
      <c r="AB7" s="2" t="s">
        <v>511</v>
      </c>
      <c r="AC7" s="29"/>
      <c r="AD7" s="2" t="s">
        <v>327</v>
      </c>
      <c r="AE7" s="2" t="s">
        <v>17</v>
      </c>
      <c r="AF7" s="2" t="s">
        <v>17</v>
      </c>
      <c r="AG7" s="2" t="s">
        <v>512</v>
      </c>
    </row>
    <row r="8" spans="1:33" x14ac:dyDescent="0.25">
      <c r="A8" s="2" t="s">
        <v>563</v>
      </c>
      <c r="B8" s="29"/>
      <c r="C8" s="2" t="s">
        <v>563</v>
      </c>
      <c r="D8" s="29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29"/>
      <c r="M8" s="2" t="s">
        <v>565</v>
      </c>
      <c r="N8" s="29"/>
      <c r="O8" s="2" t="s">
        <v>327</v>
      </c>
      <c r="P8" s="2" t="s">
        <v>17</v>
      </c>
      <c r="Q8" s="2" t="s">
        <v>17</v>
      </c>
      <c r="R8" s="2" t="s">
        <v>566</v>
      </c>
      <c r="U8" s="3"/>
      <c r="V8" s="3"/>
      <c r="W8" s="3"/>
      <c r="X8" s="3"/>
      <c r="AB8" s="2" t="s">
        <v>567</v>
      </c>
      <c r="AC8" s="29"/>
      <c r="AD8" s="2" t="s">
        <v>327</v>
      </c>
      <c r="AE8" s="2" t="s">
        <v>328</v>
      </c>
      <c r="AF8" s="2" t="s">
        <v>17</v>
      </c>
      <c r="AG8" s="2" t="s">
        <v>360</v>
      </c>
    </row>
    <row r="9" spans="1:33" x14ac:dyDescent="0.25">
      <c r="A9" s="2" t="s">
        <v>393</v>
      </c>
      <c r="B9" s="2" t="s">
        <v>393</v>
      </c>
      <c r="C9" s="2" t="s">
        <v>568</v>
      </c>
      <c r="D9" s="29"/>
      <c r="E9" s="2" t="s">
        <v>327</v>
      </c>
      <c r="F9" s="2" t="s">
        <v>328</v>
      </c>
      <c r="G9" s="2" t="s">
        <v>17</v>
      </c>
      <c r="H9" s="2" t="s">
        <v>569</v>
      </c>
      <c r="I9" s="3"/>
      <c r="K9" s="2" t="s">
        <v>570</v>
      </c>
      <c r="L9" s="29"/>
      <c r="M9" s="2" t="s">
        <v>570</v>
      </c>
      <c r="N9" s="29"/>
      <c r="O9" s="2" t="s">
        <v>327</v>
      </c>
      <c r="P9" s="2" t="s">
        <v>17</v>
      </c>
      <c r="Q9" s="2" t="s">
        <v>17</v>
      </c>
      <c r="R9" s="2" t="s">
        <v>571</v>
      </c>
      <c r="U9" s="3"/>
      <c r="V9" s="3"/>
      <c r="W9" s="3"/>
      <c r="X9" s="3"/>
      <c r="AB9" s="2" t="s">
        <v>572</v>
      </c>
      <c r="AC9" s="29"/>
      <c r="AD9" s="2" t="s">
        <v>327</v>
      </c>
      <c r="AE9" s="2" t="s">
        <v>328</v>
      </c>
      <c r="AF9" s="2" t="s">
        <v>17</v>
      </c>
      <c r="AG9" s="2" t="s">
        <v>573</v>
      </c>
    </row>
    <row r="10" spans="1:33" x14ac:dyDescent="0.25">
      <c r="I10" s="3"/>
      <c r="K10" s="2" t="s">
        <v>574</v>
      </c>
      <c r="L10" s="29"/>
      <c r="M10" s="2" t="s">
        <v>574</v>
      </c>
      <c r="N10" s="29"/>
      <c r="O10" s="2" t="s">
        <v>327</v>
      </c>
      <c r="P10" s="2" t="s">
        <v>328</v>
      </c>
      <c r="Q10" s="2" t="s">
        <v>17</v>
      </c>
      <c r="R10" s="2" t="s">
        <v>575</v>
      </c>
      <c r="U10" s="3"/>
      <c r="V10" s="3"/>
      <c r="W10" s="3"/>
      <c r="X10" s="3"/>
      <c r="AB10" s="2" t="s">
        <v>576</v>
      </c>
      <c r="AC10" s="29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29"/>
      <c r="M11" s="2" t="s">
        <v>579</v>
      </c>
      <c r="N11" s="29"/>
      <c r="O11" s="2" t="s">
        <v>327</v>
      </c>
      <c r="P11" s="2" t="s">
        <v>553</v>
      </c>
      <c r="Q11" s="2" t="s">
        <v>17</v>
      </c>
      <c r="R11" s="2" t="s">
        <v>580</v>
      </c>
      <c r="U11" s="3"/>
      <c r="V11" s="3"/>
      <c r="W11" s="3"/>
      <c r="X11" s="3"/>
      <c r="AB11" s="2" t="s">
        <v>581</v>
      </c>
      <c r="AC11" s="29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29"/>
      <c r="M12" s="2" t="s">
        <v>583</v>
      </c>
      <c r="N12" s="29"/>
      <c r="O12" s="2" t="s">
        <v>327</v>
      </c>
      <c r="P12" s="2" t="s">
        <v>553</v>
      </c>
      <c r="Q12" s="2" t="s">
        <v>17</v>
      </c>
      <c r="R12" s="2" t="s">
        <v>584</v>
      </c>
      <c r="U12" s="3"/>
      <c r="V12" s="3"/>
      <c r="W12" s="3"/>
      <c r="X12" s="3"/>
      <c r="AB12" s="2" t="s">
        <v>585</v>
      </c>
      <c r="AC12" s="29"/>
      <c r="AD12" s="2" t="s">
        <v>327</v>
      </c>
      <c r="AE12" s="2" t="s">
        <v>339</v>
      </c>
      <c r="AF12" s="2" t="s">
        <v>11</v>
      </c>
      <c r="AG12" s="2" t="s">
        <v>586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29"/>
      <c r="M13" s="2" t="s">
        <v>587</v>
      </c>
      <c r="N13" s="29"/>
      <c r="O13" s="2" t="s">
        <v>327</v>
      </c>
      <c r="P13" s="2" t="s">
        <v>588</v>
      </c>
      <c r="Q13" s="2" t="s">
        <v>17</v>
      </c>
      <c r="R13" s="2" t="s">
        <v>589</v>
      </c>
      <c r="U13" s="3"/>
      <c r="V13" s="3"/>
      <c r="W13" s="3"/>
      <c r="X13" s="3"/>
      <c r="AB13" s="2" t="s">
        <v>590</v>
      </c>
      <c r="AC13" s="29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29"/>
      <c r="O14" s="2" t="s">
        <v>327</v>
      </c>
      <c r="P14" s="2" t="s">
        <v>588</v>
      </c>
      <c r="Q14" s="2" t="s">
        <v>17</v>
      </c>
      <c r="R14" s="2" t="s">
        <v>594</v>
      </c>
      <c r="U14" s="3"/>
      <c r="V14" s="3"/>
      <c r="W14" s="3"/>
      <c r="X14" s="3"/>
      <c r="AB14" s="2" t="s">
        <v>595</v>
      </c>
      <c r="AC14" s="29"/>
      <c r="AD14" s="2" t="s">
        <v>327</v>
      </c>
      <c r="AE14" s="2" t="s">
        <v>339</v>
      </c>
      <c r="AF14" s="2" t="s">
        <v>11</v>
      </c>
      <c r="AG14" s="2" t="s">
        <v>596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29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29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29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29"/>
      <c r="AD16" s="2" t="s">
        <v>327</v>
      </c>
      <c r="AE16" s="2" t="s">
        <v>339</v>
      </c>
      <c r="AF16" s="2" t="s">
        <v>11</v>
      </c>
      <c r="AG16" s="2" t="s">
        <v>604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29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29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29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29"/>
      <c r="AD18" s="2" t="s">
        <v>327</v>
      </c>
      <c r="AE18" s="2" t="s">
        <v>339</v>
      </c>
      <c r="AF18" s="2" t="s">
        <v>11</v>
      </c>
      <c r="AG18" s="2" t="s">
        <v>612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29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Général!$B$9&lt;&gt;"WTGQ_A"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B5" sqref="B5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8" t="s">
        <v>623</v>
      </c>
      <c r="B2" s="189"/>
      <c r="C2" s="189"/>
      <c r="D2" s="189"/>
      <c r="E2" s="190"/>
      <c r="G2" s="188" t="s">
        <v>643</v>
      </c>
      <c r="H2" s="189"/>
      <c r="I2" s="189"/>
      <c r="J2" s="189"/>
    </row>
    <row r="3" spans="1:10" x14ac:dyDescent="0.25">
      <c r="A3" s="191" t="s">
        <v>624</v>
      </c>
      <c r="B3" s="174"/>
      <c r="C3" s="174"/>
      <c r="D3" s="174"/>
      <c r="E3" s="192"/>
      <c r="G3" s="193" t="s">
        <v>623</v>
      </c>
      <c r="H3" s="194"/>
      <c r="I3" s="194"/>
      <c r="J3" s="195"/>
    </row>
    <row r="4" spans="1:10" ht="30" x14ac:dyDescent="0.25">
      <c r="A4" s="119" t="s">
        <v>315</v>
      </c>
      <c r="B4" s="1" t="s">
        <v>8</v>
      </c>
      <c r="C4" s="25" t="s">
        <v>316</v>
      </c>
      <c r="D4" s="1" t="s">
        <v>9</v>
      </c>
      <c r="E4" s="120" t="s">
        <v>317</v>
      </c>
      <c r="G4" s="119" t="s">
        <v>639</v>
      </c>
      <c r="H4" s="1" t="s">
        <v>640</v>
      </c>
      <c r="I4" s="25" t="s">
        <v>641</v>
      </c>
      <c r="J4" s="196" t="s">
        <v>642</v>
      </c>
    </row>
    <row r="5" spans="1:10" x14ac:dyDescent="0.25">
      <c r="A5" s="121" t="s">
        <v>638</v>
      </c>
      <c r="B5" s="28">
        <v>1.1</v>
      </c>
      <c r="C5" s="22" t="s">
        <v>327</v>
      </c>
      <c r="D5" s="22" t="s">
        <v>339</v>
      </c>
      <c r="E5" s="120" t="s">
        <v>398</v>
      </c>
      <c r="G5" s="197">
        <v>0</v>
      </c>
      <c r="H5" s="28">
        <v>0.1505</v>
      </c>
      <c r="I5" s="28">
        <v>1.1</v>
      </c>
      <c r="J5" s="198">
        <v>100.005</v>
      </c>
    </row>
    <row r="6" spans="1:10" x14ac:dyDescent="0.25">
      <c r="A6" s="121" t="s">
        <v>625</v>
      </c>
      <c r="B6" s="28">
        <v>0.9</v>
      </c>
      <c r="C6" s="22" t="s">
        <v>327</v>
      </c>
      <c r="D6" s="22" t="s">
        <v>339</v>
      </c>
      <c r="E6" s="120" t="s">
        <v>398</v>
      </c>
      <c r="G6" s="197">
        <v>0.85</v>
      </c>
      <c r="H6" s="28">
        <v>30.005</v>
      </c>
      <c r="I6" s="28">
        <v>1.15</v>
      </c>
      <c r="J6" s="198">
        <v>30.005</v>
      </c>
    </row>
    <row r="7" spans="1:10" x14ac:dyDescent="0.25">
      <c r="A7" s="121" t="s">
        <v>626</v>
      </c>
      <c r="B7" s="28">
        <v>0</v>
      </c>
      <c r="C7" s="22" t="s">
        <v>327</v>
      </c>
      <c r="D7" s="22" t="s">
        <v>328</v>
      </c>
      <c r="E7" s="120" t="s">
        <v>17</v>
      </c>
      <c r="G7" s="199">
        <v>0.9</v>
      </c>
      <c r="H7" s="200">
        <v>100.005</v>
      </c>
      <c r="I7" s="28">
        <v>1.25</v>
      </c>
      <c r="J7" s="198">
        <v>2.505</v>
      </c>
    </row>
    <row r="8" spans="1:10" x14ac:dyDescent="0.25">
      <c r="A8" s="121" t="s">
        <v>627</v>
      </c>
      <c r="B8" s="29">
        <v>0.001</v>
      </c>
      <c r="C8" s="22" t="s">
        <v>327</v>
      </c>
      <c r="D8" s="22" t="s">
        <v>328</v>
      </c>
      <c r="E8" s="122" t="s">
        <v>17</v>
      </c>
      <c r="G8" s="197"/>
      <c r="H8" s="28"/>
      <c r="I8" s="28">
        <v>1.3</v>
      </c>
      <c r="J8" s="198">
        <v>0.105</v>
      </c>
    </row>
    <row r="9" spans="1:10" ht="15.75" thickBot="1" x14ac:dyDescent="0.3">
      <c r="A9" s="121" t="s">
        <v>633</v>
      </c>
      <c r="B9" s="29" t="s">
        <v>635</v>
      </c>
      <c r="C9" s="22" t="s">
        <v>630</v>
      </c>
      <c r="D9" s="22" t="s">
        <v>17</v>
      </c>
      <c r="E9" s="122" t="s">
        <v>17</v>
      </c>
      <c r="G9" s="197"/>
      <c r="H9" s="28"/>
      <c r="I9" s="28">
        <v>1.4</v>
      </c>
      <c r="J9" s="198">
        <v>0.105</v>
      </c>
    </row>
    <row r="10" spans="1:10" x14ac:dyDescent="0.25">
      <c r="A10" s="123" t="s">
        <v>634</v>
      </c>
      <c r="B10" s="124" t="s">
        <v>636</v>
      </c>
      <c r="C10" s="125" t="s">
        <v>630</v>
      </c>
      <c r="D10" s="125" t="s">
        <v>17</v>
      </c>
      <c r="E10" s="126" t="s">
        <v>17</v>
      </c>
      <c r="I10" s="28"/>
      <c r="J10" s="198"/>
    </row>
    <row r="11" spans="1:10" x14ac:dyDescent="0.25">
      <c r="I11" s="28"/>
      <c r="J11" s="198"/>
    </row>
    <row r="12" spans="1:10" ht="15.75" thickBot="1" x14ac:dyDescent="0.3"/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51adfaa8-d6ed-4f56-906c-6f43d69d8912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52c48426-2654-4c9a-9bdb-60aa3014dcae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  <vt:lpstr>Protection de tension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2026-10-14T06:25:06Z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