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WBS!$C$19:$S$90</definedName>
    <definedName name="_xlnm.Print_Area" localSheetId="0">history!$A$1:$H$39</definedName>
    <definedName name="_xlnm.Print_Area" localSheetId="1">WBS!$A$2:$S$90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<sst xmlns="http://schemas.openxmlformats.org/spreadsheetml/2006/main" count="382" uniqueCount="382">
  <si>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</si>
  <si>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</si>
  <si>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</si>
  <si>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</si>
  <si>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</si>
  <si>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</si>
  <si>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</si>
  <si>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</si>
  <si>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</si>
  <si>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</si>
  <si>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</si>
  <si>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</si>
  <si>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</si>
  <si>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</si>
  <si>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</si>
  <si>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</si>
  <si>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</si>
  <si>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</si>
  <si>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</si>
  <si>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</si>
  <si>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</si>
  <si>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</si>
  <si>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</si>
  <si>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</si>
  <si>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</si>
  <si>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</si>
  <si>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</si>
  <si>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</si>
  <si>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</si>
  <si>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</si>
  <si>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</si>
  <si>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</si>
  <si>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</si>
  <si>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</si>
  <si>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</si>
  <si>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</si>
  <si>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</si>
  <si>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</si>
  <si>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</si>
  <si>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</si>
  <si>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</si>
  <si>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</si>
  <si>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</si>
  <si>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</si>
  <si>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</si>
  <si>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</si>
  <si>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</si>
  <si>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</si>
  <si>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</si>
  <si>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</si>
  <si>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</si>
  <si>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</si>
  <si>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</si>
  <si>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</si>
  <si>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</si>
  <si>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</si>
  <si>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</si>
  <si>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</si>
  <si>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</si>
  <si>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</si>
  <si>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</si>
  <si>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</si>
  <si>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</si>
  <si>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</si>
  <si>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</si>
  <si>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</si>
  <si>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</si>
  <si>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</si>
  <si>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</si>
  <si>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</si>
  <si>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</si>
  <si>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</si>
  <si>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</si>
  <si>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</si>
  <si>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</si>
  <si>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</si>
  <si>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</si>
  <si>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</si>
  <si>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</si>
  <si>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</si>
  <si>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</si>
  <si>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</si>
  <si>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</si>
  <si>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</si>
  <si>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</si>
  <si>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</si>
  <si>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</si>
  <si>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</si>
  <si>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</si>
  <si>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</si>
  <si>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</si>
  <si>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</si>
  <si>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</si>
  <si>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</si>
  <si>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</si>
  <si>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</si>
  <si>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</si>
  <si>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</si>
  <si>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</si>
  <si>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</si>
  <si>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</si>
  <si>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</si>
  <si>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</si>
  <si>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</si>
  <si>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</si>
  <si>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</si>
  <si>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</si>
  <si>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</si>
  <si>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</si>
  <si>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</si>
  <si>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</si>
  <si>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</si>
  <si>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</si>
  <si>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</si>
  <si>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</si>
  <si>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</si>
  <si>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</si>
  <si>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</si>
  <si>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</si>
  <si>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</si>
  <si>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</si>
  <si>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</si>
  <si>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</si>
  <si>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</si>
  <si>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</si>
  <si>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</si>
  <si>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</si>
  <si>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</si>
  <si>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</si>
  <si>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</si>
  <si>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</si>
  <si>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</si>
  <si>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</si>
  <si>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</si>
  <si>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</si>
  <si>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</si>
  <si>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</si>
  <si>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</si>
  <si>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</si>
  <si>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</si>
  <si>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</si>
  <si>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</si>
  <si>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</si>
  <si>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</si>
  <si>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</si>
  <si>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</si>
  <si>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</si>
  <si>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</si>
  <si>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</si>
  <si>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</si>
  <si>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</si>
  <si>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</si>
  <si>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</si>
  <si>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</si>
  <si>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</si>
  <si>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</si>
  <si>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</si>
  <si>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</si>
  <si>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</si>
  <si>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</si>
  <si>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</si>
  <si>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</si>
  <si>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</si>
  <si>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</si>
  <si>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</si>
  <si>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</si>
  <si>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</si>
  <si>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</si>
  <si>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</si>
  <si>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</si>
  <si>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</si>
  <si>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</si>
  <si>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</si>
  <si>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</si>
  <si>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</si>
  <si>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</si>
  <si>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</si>
  <si>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</si>
  <si>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</si>
  <si>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</si>
  <si>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</si>
  <si>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</si>
  <si>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</si>
  <si>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</si>
  <si>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</si>
  <si>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</si>
  <si>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</si>
  <si>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</si>
  <si>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</si>
  <si>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</si>
  <si>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</si>
  <si>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</si>
  <si>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</si>
  <si>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</si>
  <si>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</si>
  <si>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</si>
  <si>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</si>
  <si>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</si>
  <si>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</si>
  <si>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</si>
  <si>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</si>
  <si>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</si>
  <si>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</si>
  <si>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</si>
  <si>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</si>
  <si>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</si>
  <si>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</si>
  <si>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</si>
  <si>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</si>
  <si>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</si>
  <si>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</si>
  <si>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</si>
  <si>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</si>
  <si>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</si>
  <si>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</si>
  <si>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</si>
  <si>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</si>
  <si>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</si>
  <si>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</si>
  <si>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</si>
  <si>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</si>
  <si>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</si>
  <si>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</si>
  <si>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</si>
  <si>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</si>
  <si>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</si>
  <si>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</si>
  <si>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</si>
  <si>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</si>
  <si>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</si>
  <si>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</si>
  <si>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</si>
  <si>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</si>
  <si>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</si>
  <si>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</si>
  <si>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</si>
  <si>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</si>
  <si>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</si>
  <si>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</si>
  <si>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</si>
  <si>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</si>
  <si/>
  <si>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</si>
  <si>
    <t>7.DDL.sql</t>
  </si>
  <si>
    <t>기능 정리</t>
  </si>
  <si>
    <t>2023-12--27</t>
  </si>
  <si>
    <t>8.기능명세서.xlsx</t>
  </si>
  <si>
    <t>9.API 설계서.xlsx</t>
  </si>
  <si>
    <t>6.테이블기술서.xlsx</t>
  </si>
  <si>
    <t>8.기능 명세서.xlsx</t>
  </si>
  <si>
    <t>10.스토리 보드.jpg</t>
  </si>
  <si>
    <t>8.API 설계서.xlsx</t>
  </si>
  <si>
    <t>8.기능정리.xlsx</t>
  </si>
  <si>
    <t>9.API 설계서.json</t>
  </si>
  <si>
    <t>기능 FlowChart 설계</t>
  </si>
  <si>
    <t>10.FlowChart.jpg</t>
  </si>
  <si>
    <t>10.Flowchart.drawio</t>
  </si>
  <si>
    <t>백엔드</t>
  </si>
  <si>
    <t>프론트엔드</t>
  </si>
  <si>
    <t>백엔드 개발</t>
  </si>
  <si>
    <t>프론트엔드 개발</t>
  </si>
  <si>
    <t>Project 4.1.1</t>
  </si>
  <si>
    <t>Project 4.2.1</t>
  </si>
  <si>
    <t>Project 4.3.1</t>
  </si>
  <si>
    <t>개발환경 세팅</t>
  </si>
  <si>
    <t>Spring Boot</t>
  </si>
  <si>
    <t xml:space="preserve">Project 생성 및 </t>
  </si>
  <si>
    <t>개발 준비</t>
  </si>
  <si>
    <t>패키지 설계</t>
  </si>
  <si>
    <t>Spring Boot 사전</t>
  </si>
  <si>
    <t>사전 준비</t>
  </si>
  <si>
    <t>Spring Boot 예제</t>
  </si>
  <si>
    <t>개발환경</t>
  </si>
  <si>
    <t>PC 세팅</t>
  </si>
  <si>
    <t>Git 세팅</t>
  </si>
  <si>
    <t>기능 개발</t>
  </si>
  <si>
    <t>Eclipse 세팅</t>
  </si>
  <si>
    <t>Eclipse/JDK 세팅</t>
  </si>
  <si>
    <t>유저 기능 개발</t>
  </si>
  <si>
    <t>공통기능개발</t>
  </si>
  <si>
    <t xml:space="preserve">Filter, Interceptor </t>
  </si>
  <si>
    <t>Request/Response Body 재사용</t>
  </si>
  <si>
    <t>Request/Response Body 재사용되도록 Filter 추가</t>
  </si>
  <si>
    <t>API Call 기본 정보 세팅</t>
  </si>
  <si>
    <t>API Call Log insert(User,Memo,Calender,Routine,Group,ETC)</t>
  </si>
  <si>
    <t>API Call Log insert (User,Memo,Calender,Routine,Group,ETC)</t>
  </si>
  <si>
    <t>API Call Log insert (U/M/C/R/G/E)</t>
  </si>
  <si>
    <t>API Call Body 재사용 기능(Filter)</t>
  </si>
  <si>
    <t>API Call Body 재사용 기능(Filter Wrapper)</t>
  </si>
  <si>
    <t>API Call Log Insert (U/M/C/R/G/E)</t>
  </si>
  <si>
    <t>2024-01-189</t>
  </si>
  <si>
    <t>API Call Log Update</t>
  </si>
  <si>
    <t>API Call Log Insert</t>
  </si>
  <si>
    <t>API 별 로그인 체크 기능</t>
  </si>
  <si>
    <t>API 별 로그인/세션 체크 기능</t>
  </si>
  <si>
    <t>Project 3.3</t>
  </si>
  <si>
    <t>유저기능개발</t>
  </si>
  <si>
    <t>예외처리 기능</t>
  </si>
  <si>
    <t>Project 3.2.3</t>
  </si>
  <si>
    <t>Project 3.2.4</t>
  </si>
  <si>
    <t>Project 3.2.5</t>
  </si>
  <si>
    <t>Project 3.2.6</t>
  </si>
  <si>
    <t>Project 3.3.1</t>
  </si>
  <si>
    <t>로그인 기능</t>
  </si>
  <si>
    <t>로그인 시도 제한 기능</t>
  </si>
  <si>
    <t>로그인 시도 초기화 기능</t>
  </si>
  <si>
    <t>2024-01</t>
  </si>
  <si>
    <t>로그인 로그 기록</t>
  </si>
  <si>
    <t>로그인 기록</t>
  </si>
  <si>
    <t>로그인 기록(시도) 초기화 기능</t>
  </si>
  <si>
    <t>로그인 확인 기능</t>
  </si>
  <si>
    <t>로그인 기록 기능</t>
  </si>
  <si>
    <t xml:space="preserve">로그인시 세션 </t>
  </si>
  <si>
    <t xml:space="preserve">로그인 성공시 세션 </t>
  </si>
  <si>
    <t>로그인 성공시 세션 등록 기능</t>
  </si>
  <si>
    <t>API CALL시 로그인 체크 기능</t>
  </si>
  <si>
    <t>API CALL시 세션 기간 update</t>
  </si>
  <si>
    <t>Project 3.3.1.1</t>
  </si>
  <si>
    <t>Project 3.3.1.2</t>
  </si>
  <si>
    <t>Project 3.3.1.3</t>
  </si>
  <si>
    <t>Project 3.3.1.4</t>
  </si>
  <si>
    <t>Project 3.3.1.5</t>
  </si>
  <si>
    <t>Project 3.3.1.6</t>
  </si>
  <si>
    <t>Project 3.3.1.7</t>
  </si>
  <si>
    <t>Project 3.3.2</t>
  </si>
  <si>
    <t>회원가입 기능</t>
  </si>
  <si>
    <t>2024-</t>
  </si>
  <si>
    <t>2024-0202</t>
  </si>
  <si>
    <t>포맷 체크 기능</t>
  </si>
  <si>
    <t>Null 체크 기능</t>
  </si>
  <si>
    <t xml:space="preserve">Common Util 기능 </t>
  </si>
  <si>
    <t>필수 데이터 체크 기능</t>
  </si>
  <si>
    <t>데이터 Format 체크 기능</t>
  </si>
  <si>
    <t>데이터 Duplication 체크 기능</t>
  </si>
  <si>
    <t>회원 가입 데이터 Insert 기능</t>
  </si>
  <si>
    <t>Project 3.3.2.1</t>
  </si>
  <si>
    <t>Project 3.3.2.2</t>
  </si>
  <si>
    <t>Project 3.3.2.3</t>
  </si>
  <si>
    <t>API Call 공통 처리 기능</t>
  </si>
  <si>
    <t>Project 3.2.1.1</t>
  </si>
  <si>
    <t>Project 3.2.1.2</t>
  </si>
  <si>
    <t>Project 3.2.1.3</t>
  </si>
  <si>
    <t>Project 3.2.1.4</t>
  </si>
  <si>
    <t>Project 3.2.3.1</t>
  </si>
  <si>
    <t>Project 3.2.3.2</t>
  </si>
  <si>
    <t>체크 기능</t>
  </si>
  <si>
    <t>ㅈ</t>
  </si>
  <si>
    <t>중복 체크 기능</t>
  </si>
  <si>
    <t>아이디 중복 확인 기능</t>
  </si>
  <si>
    <t>닉네임 중복확인 기능</t>
  </si>
  <si>
    <t>아이디 중복확인 기능</t>
  </si>
  <si>
    <t>이메일 중복확인 기능</t>
  </si>
  <si>
    <t>핸드폰 중복확인 기능</t>
  </si>
  <si>
    <t>회원 중복확인 기능</t>
  </si>
  <si>
    <t>Project 3.3.3</t>
  </si>
  <si>
    <t>Project 3.3.3.1</t>
  </si>
  <si>
    <t>Project 3.3.3.2</t>
  </si>
  <si>
    <t>Project 3.3.3.3</t>
  </si>
  <si>
    <t>Project 3.3.3.4</t>
  </si>
  <si>
    <t>Project 3.3.3.5</t>
  </si>
  <si>
    <t>API 검증 기능</t>
  </si>
  <si>
    <t>세션 검증</t>
  </si>
  <si>
    <t>서약 동의</t>
  </si>
  <si>
    <t>서약 확인 기능</t>
  </si>
  <si>
    <t>세션 검증 기능</t>
  </si>
  <si>
    <t>핸드폰/이메일 인증 확인 기능</t>
  </si>
  <si>
    <t>본인인증 기능</t>
  </si>
  <si>
    <t>본인인증 요청(핸드폰, 이메일)</t>
  </si>
  <si>
    <t>본인인증 키 요청(핸드폰, 이메일)</t>
  </si>
  <si>
    <t>본인인증 키 생성</t>
  </si>
  <si>
    <t>본인인증 키 인증 기능 확인</t>
  </si>
  <si>
    <t>본인인증 키 인증 기능</t>
  </si>
  <si>
    <t>본인인증 키 전송(핸드폰, 이메일)</t>
  </si>
  <si>
    <t>핸드폰</t>
  </si>
  <si>
    <r>
      <rPr>
        <sz val="8"/>
        <color rgb="FF000000"/>
        <rFont val="다음_Regular"/>
      </rPr>
      <t>핸드폰</t>
    </r>
  </si>
  <si>
    <t>핸드폰&amp;이메일 인증 방법 조사</t>
  </si>
  <si>
    <t>핸드폰&amp;이메일 인증 조사</t>
  </si>
  <si>
    <t>Project 3.3.4</t>
  </si>
  <si>
    <t>Project 3.3.4.1</t>
  </si>
  <si>
    <t>Project 3.3.4.2</t>
  </si>
  <si>
    <t>Project 3.3.4.3</t>
  </si>
  <si>
    <t>Project 3.3.4.4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</si>
</sst>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3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  <font>
      <b/>
      <sz val="9.0"/>
      <name val="맑은 고딕"/>
      <scheme val="minor"/>
      <color theme="1"/>
    </font>
    <font>
      <sz val="10.0"/>
      <name val="맑은 고딕"/>
      <scheme val="minor"/>
      <color theme="1"/>
    </font>
    <font>
      <sz val="9.0"/>
      <name val="맑은 고딕"/>
      <scheme val="minor"/>
      <color theme="1"/>
    </font>
  </fonts>
  <fills count="5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349990"/>
        <bgColor rgb="FF000000"/>
      </patternFill>
    </fill>
    <fill>
      <patternFill patternType="solid">
        <fgColor rgb="FFF3E1D2"/>
        <bgColor rgb="FF000000"/>
      </patternFill>
    </fill>
    <fill>
      <patternFill patternType="solid">
        <fgColor rgb="FFFDEADA"/>
        <bgColor rgb="FF000000"/>
      </patternFill>
    </fill>
    <fill>
      <patternFill patternType="solid">
        <fgColor theme="1" tint="0.349990"/>
        <bgColor rgb="FF000000"/>
      </patternFill>
    </fill>
    <fill>
      <patternFill patternType="solid">
        <fgColor theme="0" tint="-0.249980"/>
        <bgColor rgb="FF000000"/>
      </patternFill>
    </fill>
  </fills>
  <borders count="109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auto="1"/>
      </left>
      <right style="thin">
        <color auto="1"/>
      </right>
      <top style="hair">
        <color auto="1"/>
      </top>
      <bottom/>
    </border>
    <border>
      <left/>
      <right/>
      <top style="hair">
        <color auto="1"/>
      </top>
      <bottom/>
    </border>
    <border>
      <left/>
      <right style="thin">
        <color auto="1"/>
      </right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</border>
    <border>
      <left/>
      <right/>
      <top style="hair">
        <color auto="1"/>
      </top>
      <bottom style="medium">
        <color rgb="FF000000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rgb="FF000000"/>
      </bottom>
    </border>
    <border>
      <left style="thin">
        <color auto="1"/>
      </left>
      <right/>
      <top/>
      <bottom style="medium">
        <color rgb="FF000000"/>
      </bottom>
    </border>
    <border>
      <left style="thin">
        <color auto="1"/>
      </left>
      <right style="thin">
        <color auto="1"/>
      </right>
      <top/>
      <bottom style="medium">
        <color rgb="FF000000"/>
      </bottom>
    </border>
    <border>
      <left/>
      <right style="thin">
        <color auto="1"/>
      </right>
      <top style="hair">
        <color auto="1"/>
      </top>
      <bottom style="medium">
        <color rgb="FF000000"/>
      </bottom>
    </border>
    <border>
      <left/>
      <right style="medium">
        <color auto="1"/>
      </right>
      <top style="hair">
        <color auto="1"/>
      </top>
      <bottom style="medium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659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  <xf numFmtId="0" fontId="40" fillId="10" borderId="82" xfId="0" applyFill="1" applyBorder="1" applyAlignment="1">
      <alignment horizontal="left" vertical="center" indent="1"/>
    </xf>
    <xf numFmtId="0" fontId="49" fillId="10" borderId="0" xfId="0" applyFill="1" applyBorder="1" applyAlignment="1">
      <alignment horizontal="left" vertical="center"/>
    </xf>
    <xf numFmtId="0" fontId="44" fillId="10" borderId="86" xfId="0" applyFill="1" applyBorder="1" applyAlignment="1">
      <alignment horizontal="center" vertical="center"/>
    </xf>
    <xf numFmtId="10" fontId="49" fillId="10" borderId="37" xfId="0" applyNumberFormat="1" applyFill="1" applyBorder="1" applyAlignment="1">
      <alignment horizontal="left" vertical="center"/>
    </xf>
    <xf numFmtId="0" fontId="49" fillId="10" borderId="87" xfId="1" applyFill="1" applyBorder="1">
      <alignment vertical="center"/>
    </xf>
    <xf numFmtId="0" fontId="49" fillId="10" borderId="87" xfId="0" applyFill="1" applyBorder="1" applyAlignment="1">
      <alignment horizontal="left" vertical="center"/>
    </xf>
    <xf numFmtId="177" fontId="50" fillId="10" borderId="88" xfId="964" applyNumberFormat="1" applyFill="1" applyBorder="1" applyAlignment="1">
      <alignment horizontal="center" vertical="center" wrapText="1"/>
    </xf>
    <xf numFmtId="177" fontId="50" fillId="10" borderId="88" xfId="963" applyNumberFormat="1" applyFill="1" applyBorder="1" applyAlignment="1">
      <alignment horizontal="center" vertical="center" wrapText="1"/>
    </xf>
    <xf numFmtId="177" fontId="50" fillId="10" borderId="88" xfId="962" applyNumberFormat="1" applyFill="1" applyBorder="1" applyAlignment="1">
      <alignment horizontal="center" vertical="center" wrapText="1"/>
    </xf>
    <xf numFmtId="10" fontId="50" fillId="10" borderId="88" xfId="0" applyNumberFormat="1" applyFill="1" applyBorder="1" applyAlignment="1">
      <alignment horizontal="center" vertical="center"/>
    </xf>
    <xf numFmtId="0" fontId="40" fillId="10" borderId="89" xfId="0" applyFill="1" applyBorder="1" applyAlignment="1">
      <alignment horizontal="left" vertical="center" indent="1"/>
    </xf>
    <xf numFmtId="0" fontId="35" fillId="14" borderId="0" xfId="0" applyFill="1" applyBorder="1" applyAlignment="1">
      <alignment horizontal="center" vertical="center"/>
    </xf>
    <xf numFmtId="0" fontId="44" fillId="10" borderId="0" xfId="0" applyFill="1" applyBorder="1" applyAlignment="1">
      <alignment horizontal="center" vertical="center"/>
    </xf>
    <xf numFmtId="10" fontId="49" fillId="10" borderId="0" xfId="0" applyNumberFormat="1" applyFill="1" applyBorder="1" applyAlignment="1">
      <alignment horizontal="left" vertical="center"/>
    </xf>
    <xf numFmtId="0" fontId="49" fillId="10" borderId="0" xfId="1" applyFill="1" applyBorder="1">
      <alignment vertical="center"/>
    </xf>
    <xf numFmtId="177" fontId="50" fillId="10" borderId="0" xfId="964" applyNumberFormat="1" applyFill="1" applyBorder="1" applyAlignment="1">
      <alignment horizontal="center" vertical="center" wrapText="1"/>
    </xf>
    <xf numFmtId="177" fontId="50" fillId="10" borderId="0" xfId="963" applyNumberFormat="1" applyFill="1" applyBorder="1" applyAlignment="1">
      <alignment horizontal="center" vertical="center" wrapText="1"/>
    </xf>
    <xf numFmtId="177" fontId="50" fillId="10" borderId="0" xfId="962" applyNumberFormat="1" applyFill="1" applyBorder="1" applyAlignment="1">
      <alignment horizontal="center" vertical="center" wrapText="1"/>
    </xf>
    <xf numFmtId="10" fontId="50" fillId="10" borderId="0" xfId="0" applyNumberFormat="1" applyFill="1" applyBorder="1" applyAlignment="1">
      <alignment horizontal="center" vertical="center"/>
    </xf>
    <xf numFmtId="64" fontId="40" fillId="13" borderId="0" xfId="0" applyNumberFormat="1" applyFill="1" applyBorder="1" applyAlignment="1">
      <alignment horizontal="center" vertical="center"/>
    </xf>
    <xf numFmtId="0" fontId="40" fillId="10" borderId="0" xfId="0" applyFill="1" applyBorder="1" applyAlignment="1">
      <alignment horizontal="left" vertical="center" indent="1"/>
    </xf>
    <xf numFmtId="0" fontId="35" fillId="14" borderId="90" xfId="0" applyFill="1" applyBorder="1" applyAlignment="1">
      <alignment horizontal="center" vertical="center"/>
    </xf>
    <xf numFmtId="0" fontId="49" fillId="16" borderId="91" xfId="0" applyFill="1" applyBorder="1" applyAlignment="1">
      <alignment horizontal="left" vertical="center"/>
    </xf>
    <xf numFmtId="0" fontId="44" fillId="16" borderId="92" xfId="0" applyFill="1" applyBorder="1" applyAlignment="1">
      <alignment horizontal="center" vertical="center"/>
    </xf>
    <xf numFmtId="10" fontId="49" fillId="16" borderId="93" xfId="0" applyNumberFormat="1" applyFill="1" applyBorder="1" applyAlignment="1">
      <alignment horizontal="left" vertical="center"/>
    </xf>
    <xf numFmtId="0" fontId="49" fillId="16" borderId="91" xfId="1" applyFill="1" applyBorder="1">
      <alignment vertical="center"/>
    </xf>
    <xf numFmtId="0" fontId="76" fillId="22" borderId="94" xfId="0" applyFill="1" applyBorder="1" applyAlignment="1">
      <alignment horizontal="center" vertical="center"/>
    </xf>
    <xf numFmtId="177" fontId="50" fillId="16" borderId="95" xfId="964" applyNumberFormat="1" applyFill="1" applyBorder="1" applyAlignment="1">
      <alignment horizontal="center" vertical="center" wrapText="1"/>
    </xf>
    <xf numFmtId="177" fontId="50" fillId="16" borderId="95" xfId="963" applyNumberFormat="1" applyFill="1" applyBorder="1" applyAlignment="1">
      <alignment horizontal="center" vertical="center" wrapText="1"/>
    </xf>
    <xf numFmtId="177" fontId="50" fillId="22" borderId="95" xfId="962" applyNumberFormat="1" applyFill="1" applyBorder="1" applyAlignment="1">
      <alignment horizontal="center" vertical="center" wrapText="1"/>
    </xf>
    <xf numFmtId="10" fontId="50" fillId="22" borderId="95" xfId="0" applyNumberFormat="1" applyFill="1" applyBorder="1" applyAlignment="1">
      <alignment horizontal="center" vertical="center"/>
    </xf>
    <xf numFmtId="64" fontId="40" fillId="13" borderId="94" xfId="0" applyNumberFormat="1" applyFill="1" applyBorder="1" applyAlignment="1">
      <alignment horizontal="center" vertical="center"/>
    </xf>
    <xf numFmtId="0" fontId="40" fillId="16" borderId="96" xfId="0" applyFill="1" applyBorder="1" applyAlignment="1">
      <alignment horizontal="left" vertical="center" indent="1"/>
    </xf>
    <xf numFmtId="0" fontId="49" fillId="22" borderId="97" xfId="0" applyFill="1" applyBorder="1" applyAlignment="1">
      <alignment horizontal="center" vertical="center"/>
    </xf>
    <xf numFmtId="0" fontId="49" fillId="22" borderId="98" xfId="0" applyFill="1" applyBorder="1" applyAlignment="1">
      <alignment horizontal="center" vertical="center"/>
    </xf>
    <xf numFmtId="0" fontId="49" fillId="22" borderId="97" xfId="0" applyFill="1" applyBorder="1" applyAlignment="1">
      <alignment horizontal="left" vertical="center"/>
    </xf>
    <xf numFmtId="0" fontId="49" fillId="22" borderId="98" xfId="0" applyFill="1" applyBorder="1" applyAlignment="1">
      <alignment horizontal="left" vertical="center"/>
    </xf>
    <xf numFmtId="0" fontId="34" fillId="19" borderId="21" xfId="0" applyFill="1" applyBorder="1" applyAlignment="1">
      <alignment vertical="center"/>
    </xf>
    <xf numFmtId="0" fontId="34" fillId="19" borderId="19" xfId="0" applyFill="1" applyBorder="1" applyAlignment="1">
      <alignment vertical="center"/>
    </xf>
    <xf numFmtId="0" fontId="34" fillId="19" borderId="22" xfId="0" applyFill="1" applyBorder="1" applyAlignment="1">
      <alignment vertical="center"/>
    </xf>
    <xf numFmtId="0" fontId="34" fillId="19" borderId="23" xfId="0" applyFill="1" applyBorder="1" applyAlignment="1">
      <alignment vertical="center"/>
    </xf>
    <xf numFmtId="0" fontId="34" fillId="19" borderId="0" xfId="0" applyFill="1" applyBorder="1" applyAlignment="1">
      <alignment vertical="center"/>
    </xf>
    <xf numFmtId="0" fontId="34" fillId="19" borderId="24" xfId="0" applyFill="1" applyBorder="1" applyAlignment="1">
      <alignment vertical="center"/>
    </xf>
    <xf numFmtId="0" fontId="34" fillId="19" borderId="25" xfId="0" applyFill="1" applyBorder="1" applyAlignment="1">
      <alignment vertical="center"/>
    </xf>
    <xf numFmtId="0" fontId="34" fillId="19" borderId="20" xfId="0" applyFill="1" applyBorder="1" applyAlignment="1">
      <alignment vertical="center"/>
    </xf>
    <xf numFmtId="0" fontId="34" fillId="19" borderId="26" xfId="0" applyFill="1" applyBorder="1" applyAlignment="1">
      <alignment vertical="center"/>
    </xf>
    <xf numFmtId="0" fontId="36" fillId="14" borderId="51" xfId="0" applyFill="1" applyBorder="1" applyAlignment="1">
      <alignment vertical="center"/>
    </xf>
    <xf numFmtId="0" fontId="49" fillId="22" borderId="97" xfId="0" applyFill="1" applyBorder="1" applyAlignment="1">
      <alignment vertical="center"/>
    </xf>
    <xf numFmtId="0" fontId="49" fillId="22" borderId="98" xfId="0" applyFill="1" applyBorder="1" applyAlignment="1">
      <alignment vertical="center"/>
    </xf>
    <xf numFmtId="0" fontId="19" fillId="0" borderId="0" xfId="0" applyBorder="1" applyAlignment="1">
      <alignment horizontal="center" vertical="center"/>
    </xf>
    <xf numFmtId="0" fontId="18" fillId="0" borderId="0" xfId="0" applyBorder="1" applyAlignment="1">
      <alignment horizontal="center" vertical="center"/>
    </xf>
    <xf numFmtId="0" fontId="16" fillId="0" borderId="0" xfId="0" applyBorder="1" applyAlignment="1">
      <alignment horizontal="center" vertical="center"/>
    </xf>
    <xf numFmtId="0" fontId="16" fillId="2" borderId="0" xfId="0" applyFill="1" applyBorder="1" applyAlignment="1">
      <alignment horizontal="center" vertical="center"/>
    </xf>
    <xf numFmtId="0" fontId="19" fillId="2" borderId="0" xfId="0" applyFill="1" applyBorder="1" applyAlignment="1">
      <alignment horizontal="center" vertical="center"/>
    </xf>
    <xf numFmtId="0" fontId="18" fillId="2" borderId="0" xfId="0" applyFill="1" applyBorder="1" applyAlignment="1">
      <alignment horizontal="center" vertical="center"/>
    </xf>
    <xf numFmtId="0" fontId="18" fillId="0" borderId="0" xfId="0" applyFill="1" applyBorder="1" applyAlignment="1">
      <alignment horizontal="center" vertical="center"/>
    </xf>
    <xf numFmtId="0" fontId="28" fillId="0" borderId="0" xfId="0" applyBorder="1" applyAlignment="1">
      <alignment horizontal="center" vertical="center"/>
    </xf>
    <xf numFmtId="0" fontId="36" fillId="14" borderId="0" xfId="0" applyFill="1" applyBorder="1" applyAlignment="1">
      <alignment horizontal="center" vertical="center"/>
    </xf>
    <xf numFmtId="0" fontId="37" fillId="15" borderId="0" xfId="0" applyFill="1" applyBorder="1" applyAlignment="1">
      <alignment horizontal="center" vertical="center"/>
    </xf>
    <xf numFmtId="0" fontId="45" fillId="13" borderId="0" xfId="0" applyFill="1" applyBorder="1" applyAlignment="1">
      <alignment horizontal="center" vertical="center"/>
    </xf>
    <xf numFmtId="0" fontId="37" fillId="9" borderId="0" xfId="0" applyFill="1" applyBorder="1" applyAlignment="1">
      <alignment horizontal="center" vertical="center"/>
    </xf>
    <xf numFmtId="0" fontId="49" fillId="10" borderId="0" xfId="0" applyFill="1" applyBorder="1" applyAlignment="1">
      <alignment horizontal="center" vertical="center"/>
    </xf>
    <xf numFmtId="0" fontId="49" fillId="16" borderId="0" xfId="0" applyFill="1" applyBorder="1" applyAlignment="1">
      <alignment horizontal="center" vertical="center"/>
    </xf>
    <xf numFmtId="0" fontId="49" fillId="50" borderId="0" xfId="0" applyFill="1" applyBorder="1" applyAlignment="1">
      <alignment horizontal="center" vertical="center"/>
    </xf>
    <xf numFmtId="0" fontId="49" fillId="22" borderId="0" xfId="0" applyFill="1" applyBorder="1" applyAlignment="1">
      <alignment horizontal="center" vertical="center"/>
    </xf>
    <xf numFmtId="0" fontId="36" fillId="14" borderId="51" xfId="0" applyFill="1" applyBorder="1" applyAlignment="1">
      <alignment vertical="center" shrinkToFit="1"/>
    </xf>
    <xf numFmtId="0" fontId="37" fillId="15" borderId="4" xfId="0" applyFill="1" applyBorder="1" applyAlignment="1">
      <alignment horizontal="left" vertical="center" shrinkToFit="1"/>
    </xf>
    <xf numFmtId="0" fontId="37" fillId="15" borderId="49" xfId="0" applyFill="1" applyBorder="1" applyAlignment="1">
      <alignment horizontal="left" vertical="center" shrinkToFit="1"/>
    </xf>
    <xf numFmtId="0" fontId="45" fillId="13" borderId="3" xfId="0" applyFill="1" applyBorder="1" applyAlignment="1">
      <alignment horizontal="left" vertical="center" shrinkToFit="1"/>
    </xf>
    <xf numFmtId="0" fontId="45" fillId="13" borderId="4" xfId="0" applyFill="1" applyBorder="1" applyAlignment="1">
      <alignment horizontal="left" vertical="center" shrinkToFit="1"/>
    </xf>
    <xf numFmtId="0" fontId="37" fillId="9" borderId="4" xfId="0" applyFill="1" applyBorder="1" applyAlignment="1">
      <alignment horizontal="left" vertical="center" shrinkToFit="1"/>
    </xf>
    <xf numFmtId="0" fontId="49" fillId="10" borderId="3" xfId="0" applyFill="1" applyBorder="1" applyAlignment="1">
      <alignment horizontal="left" vertical="center" shrinkToFit="1"/>
    </xf>
    <xf numFmtId="0" fontId="49" fillId="16" borderId="3" xfId="0" applyFill="1" applyBorder="1" applyAlignment="1">
      <alignment horizontal="left" vertical="center" shrinkToFit="1"/>
    </xf>
    <xf numFmtId="0" fontId="49" fillId="50" borderId="3" xfId="0" applyFill="1" applyBorder="1" applyAlignment="1">
      <alignment horizontal="left" vertical="center" shrinkToFit="1"/>
    </xf>
    <xf numFmtId="0" fontId="49" fillId="22" borderId="3" xfId="0" applyFill="1" applyBorder="1" applyAlignment="1">
      <alignment horizontal="left" vertical="center" shrinkToFit="1"/>
    </xf>
    <xf numFmtId="0" fontId="49" fillId="22" borderId="97" xfId="0" applyFill="1" applyBorder="1" applyAlignment="1">
      <alignment vertical="center" shrinkToFit="1"/>
    </xf>
    <xf numFmtId="0" fontId="49" fillId="22" borderId="98" xfId="0" applyFill="1" applyBorder="1" applyAlignment="1">
      <alignment vertical="center" shrinkToFit="1"/>
    </xf>
    <xf numFmtId="0" fontId="37" fillId="9" borderId="3" xfId="0" applyFill="1" applyBorder="1" applyAlignment="1">
      <alignment horizontal="left" vertical="center" shrinkToFit="1"/>
    </xf>
    <xf numFmtId="0" fontId="49" fillId="10" borderId="4" xfId="0" applyFill="1" applyBorder="1" applyAlignment="1">
      <alignment horizontal="left" vertical="center" shrinkToFit="1"/>
    </xf>
    <xf numFmtId="0" fontId="49" fillId="16" borderId="91" xfId="0" applyFill="1" applyBorder="1" applyAlignment="1">
      <alignment horizontal="left" vertical="center" shrinkToFit="1"/>
    </xf>
    <xf numFmtId="0" fontId="36" fillId="14" borderId="99" xfId="0" applyFill="1" applyBorder="1" applyAlignment="1">
      <alignment horizontal="center" vertical="center"/>
    </xf>
    <xf numFmtId="0" fontId="36" fillId="14" borderId="100" xfId="0" applyFill="1" applyBorder="1" applyAlignment="1">
      <alignment horizontal="center" vertical="center"/>
    </xf>
    <xf numFmtId="0" fontId="37" fillId="15" borderId="101" xfId="0" applyFill="1" applyBorder="1" applyAlignment="1">
      <alignment horizontal="center" vertical="center"/>
    </xf>
    <xf numFmtId="0" fontId="45" fillId="13" borderId="101" xfId="0" applyFill="1" applyBorder="1" applyAlignment="1">
      <alignment horizontal="center" vertical="center"/>
    </xf>
    <xf numFmtId="0" fontId="37" fillId="9" borderId="101" xfId="0" applyFill="1" applyBorder="1" applyAlignment="1">
      <alignment horizontal="center" vertical="center"/>
    </xf>
    <xf numFmtId="0" fontId="49" fillId="10" borderId="101" xfId="0" applyFill="1" applyBorder="1" applyAlignment="1">
      <alignment horizontal="center" vertical="center"/>
    </xf>
    <xf numFmtId="0" fontId="49" fillId="16" borderId="101" xfId="0" applyFill="1" applyBorder="1" applyAlignment="1">
      <alignment horizontal="center" vertical="center"/>
    </xf>
    <xf numFmtId="0" fontId="49" fillId="50" borderId="101" xfId="0" applyFill="1" applyBorder="1" applyAlignment="1">
      <alignment horizontal="center" vertical="center"/>
    </xf>
    <xf numFmtId="0" fontId="49" fillId="22" borderId="101" xfId="0" applyFill="1" applyBorder="1" applyAlignment="1">
      <alignment horizontal="center" vertical="center"/>
    </xf>
    <xf numFmtId="0" fontId="49" fillId="16" borderId="102" xfId="0" applyFill="1" applyBorder="1" applyAlignment="1">
      <alignment horizontal="center" vertical="center"/>
    </xf>
    <xf numFmtId="0" fontId="49" fillId="16" borderId="103" xfId="0" applyFill="1" applyBorder="1" applyAlignment="1">
      <alignment horizontal="center" vertical="center"/>
    </xf>
    <xf numFmtId="0" fontId="49" fillId="16" borderId="99" xfId="0" applyFill="1" applyBorder="1" applyAlignment="1">
      <alignment horizontal="center" vertical="center"/>
    </xf>
    <xf numFmtId="0" fontId="36" fillId="14" borderId="104" xfId="0" applyFill="1" applyBorder="1" applyAlignment="1">
      <alignment vertical="center"/>
    </xf>
    <xf numFmtId="0" fontId="36" fillId="14" borderId="105" xfId="0" applyFill="1" applyBorder="1" applyAlignment="1">
      <alignment vertical="center"/>
    </xf>
    <xf numFmtId="0" fontId="36" fillId="14" borderId="104" xfId="0" applyFill="1" applyBorder="1" applyAlignment="1">
      <alignment horizontal="center" vertical="center"/>
    </xf>
    <xf numFmtId="0" fontId="36" fillId="14" borderId="106" xfId="0" applyFill="1" applyBorder="1" applyAlignment="1">
      <alignment horizontal="center" vertical="center"/>
    </xf>
    <xf numFmtId="0" fontId="36" fillId="14" borderId="105" xfId="0" applyFill="1" applyBorder="1" applyAlignment="1">
      <alignment horizontal="center" vertical="center"/>
    </xf>
    <xf numFmtId="0" fontId="36" fillId="14" borderId="104" xfId="0" applyFill="1" applyBorder="1" applyAlignment="1">
      <alignment horizontal="center" vertical="top"/>
    </xf>
    <xf numFmtId="0" fontId="36" fillId="14" borderId="106" xfId="0" applyFill="1" applyBorder="1" applyAlignment="1">
      <alignment horizontal="center" vertical="top"/>
    </xf>
    <xf numFmtId="0" fontId="36" fillId="14" borderId="105" xfId="0" applyFill="1" applyBorder="1" applyAlignment="1">
      <alignment horizontal="center" vertical="top"/>
    </xf>
    <xf numFmtId="0" fontId="36" fillId="14" borderId="104" xfId="0" applyFill="1" applyBorder="1" applyAlignment="1">
      <alignment horizontal="left" vertical="center"/>
    </xf>
    <xf numFmtId="0" fontId="36" fillId="14" borderId="106" xfId="0" applyFill="1" applyBorder="1" applyAlignment="1">
      <alignment horizontal="left" vertical="center"/>
    </xf>
    <xf numFmtId="0" fontId="36" fillId="14" borderId="105" xfId="0" applyFill="1" applyBorder="1" applyAlignment="1">
      <alignment horizontal="left" vertical="center"/>
    </xf>
    <xf numFmtId="0" fontId="36" fillId="9" borderId="97" xfId="1" applyFill="1" applyBorder="1" applyAlignment="1">
      <alignment horizontal="center" vertical="center"/>
    </xf>
    <xf numFmtId="0" fontId="37" fillId="9" borderId="97" xfId="0" applyFill="1" applyBorder="1" applyAlignment="1">
      <alignment horizontal="center" vertical="center"/>
    </xf>
    <xf numFmtId="0" fontId="37" fillId="9" borderId="98" xfId="0" applyFill="1" applyBorder="1" applyAlignment="1">
      <alignment horizontal="center" vertical="center"/>
    </xf>
    <xf numFmtId="0" fontId="36" fillId="9" borderId="97" xfId="1" applyFill="1" applyBorder="1" applyAlignment="1">
      <alignment vertical="center"/>
    </xf>
    <xf numFmtId="0" fontId="37" fillId="9" borderId="97" xfId="0" applyFill="1" applyBorder="1" applyAlignment="1">
      <alignment vertical="center"/>
    </xf>
    <xf numFmtId="0" fontId="37" fillId="9" borderId="98" xfId="0" applyFill="1" applyBorder="1" applyAlignment="1">
      <alignment vertical="center"/>
    </xf>
    <xf numFmtId="0" fontId="36" fillId="9" borderId="97" xfId="1" applyFill="1" applyBorder="1" applyAlignment="1">
      <alignment horizontal="left" vertical="center"/>
    </xf>
    <xf numFmtId="0" fontId="37" fillId="9" borderId="97" xfId="0" applyFill="1" applyBorder="1" applyAlignment="1">
      <alignment horizontal="left" vertical="center"/>
    </xf>
    <xf numFmtId="0" fontId="37" fillId="9" borderId="98" xfId="0" applyFill="1" applyBorder="1" applyAlignment="1">
      <alignment horizontal="left" vertical="center"/>
    </xf>
    <xf numFmtId="0" fontId="49" fillId="10" borderId="97" xfId="1" applyFill="1" applyBorder="1" applyAlignment="1">
      <alignment horizontal="center" vertical="center"/>
    </xf>
    <xf numFmtId="0" fontId="49" fillId="10" borderId="97" xfId="0" applyFill="1" applyBorder="1" applyAlignment="1">
      <alignment horizontal="center" vertical="center"/>
    </xf>
    <xf numFmtId="0" fontId="49" fillId="10" borderId="98" xfId="0" applyFill="1" applyBorder="1" applyAlignment="1">
      <alignment horizontal="center" vertical="center"/>
    </xf>
    <xf numFmtId="0" fontId="49" fillId="10" borderId="97" xfId="1" applyFill="1" applyBorder="1" applyAlignment="1">
      <alignment horizontal="left" vertical="center"/>
    </xf>
    <xf numFmtId="0" fontId="49" fillId="10" borderId="97" xfId="0" applyFill="1" applyBorder="1" applyAlignment="1">
      <alignment horizontal="left" vertical="center"/>
    </xf>
    <xf numFmtId="0" fontId="49" fillId="10" borderId="98" xfId="0" applyFill="1" applyBorder="1" applyAlignment="1">
      <alignment horizontal="left" vertical="center"/>
    </xf>
    <xf numFmtId="0" fontId="49" fillId="16" borderId="97" xfId="0" applyFill="1" applyBorder="1" applyAlignment="1">
      <alignment horizontal="center" vertical="center"/>
    </xf>
    <xf numFmtId="0" fontId="49" fillId="16" borderId="98" xfId="0" applyFill="1" applyBorder="1" applyAlignment="1">
      <alignment horizontal="center" vertical="center"/>
    </xf>
    <xf numFmtId="0" fontId="49" fillId="16" borderId="97" xfId="0" applyFill="1" applyBorder="1" applyAlignment="1">
      <alignment horizontal="left" vertical="center"/>
    </xf>
    <xf numFmtId="0" fontId="49" fillId="16" borderId="98" xfId="0" applyFill="1" applyBorder="1" applyAlignment="1">
      <alignment horizontal="left" vertical="center"/>
    </xf>
    <xf numFmtId="0" fontId="49" fillId="50" borderId="97" xfId="1" applyFill="1" applyBorder="1" applyAlignment="1">
      <alignment horizontal="center" vertical="center"/>
    </xf>
    <xf numFmtId="0" fontId="49" fillId="50" borderId="97" xfId="0" applyFill="1" applyBorder="1" applyAlignment="1">
      <alignment horizontal="center" vertical="center"/>
    </xf>
    <xf numFmtId="0" fontId="49" fillId="50" borderId="98" xfId="0" applyFill="1" applyBorder="1" applyAlignment="1">
      <alignment horizontal="center" vertical="center"/>
    </xf>
    <xf numFmtId="0" fontId="49" fillId="50" borderId="97" xfId="1" applyFill="1" applyBorder="1" applyAlignment="1">
      <alignment horizontal="left" vertical="center"/>
    </xf>
    <xf numFmtId="0" fontId="49" fillId="50" borderId="97" xfId="0" applyFill="1" applyBorder="1" applyAlignment="1">
      <alignment horizontal="left" vertical="center"/>
    </xf>
    <xf numFmtId="0" fontId="49" fillId="50" borderId="98" xfId="0" applyFill="1" applyBorder="1" applyAlignment="1">
      <alignment horizontal="left" vertical="center"/>
    </xf>
    <xf numFmtId="0" fontId="49" fillId="16" borderId="107" xfId="0" applyFill="1" applyBorder="1" applyAlignment="1">
      <alignment horizontal="center" vertical="center"/>
    </xf>
    <xf numFmtId="0" fontId="49" fillId="16" borderId="108" xfId="0" applyFill="1" applyBorder="1" applyAlignment="1">
      <alignment horizontal="center" vertical="center"/>
    </xf>
    <xf numFmtId="0" fontId="49" fillId="10" borderId="3" xfId="1" applyFill="1" applyBorder="1" applyAlignment="1">
      <alignment horizontal="left" vertical="center"/>
    </xf>
    <xf numFmtId="0" fontId="49" fillId="16" borderId="3" xfId="1" applyFill="1" applyBorder="1" applyAlignment="1">
      <alignment horizontal="left" vertical="center"/>
    </xf>
    <xf numFmtId="0" fontId="49" fillId="10" borderId="4" xfId="1" applyFill="1" applyBorder="1" applyAlignment="1">
      <alignment horizontal="left" vertical="center"/>
    </xf>
    <xf numFmtId="0" fontId="49" fillId="16" borderId="91" xfId="1" applyFill="1" applyBorder="1" applyAlignment="1">
      <alignment horizontal="left" vertical="center"/>
    </xf>
    <xf numFmtId="0" fontId="49" fillId="16" borderId="107" xfId="0" applyFill="1" applyBorder="1" applyAlignment="1">
      <alignment horizontal="left" vertical="center"/>
    </xf>
    <xf numFmtId="0" fontId="49" fillId="16" borderId="108" xfId="0" applyFill="1" applyBorder="1" applyAlignment="1">
      <alignment horizontal="left" vertical="center"/>
    </xf>
    <xf numFmtId="0" fontId="49" fillId="50" borderId="3" xfId="1" applyFill="1" applyBorder="1" applyAlignment="1">
      <alignment horizontal="left" vertical="center"/>
    </xf>
    <xf numFmtId="0" fontId="49" fillId="22" borderId="3" xfId="1" applyFill="1" applyBorder="1" applyAlignment="1">
      <alignment horizontal="left" vertical="center"/>
    </xf>
    <xf numFmtId="0" fontId="49" fillId="16" borderId="97" xfId="0" applyFill="1" applyBorder="1" applyAlignment="1">
      <alignment horizontal="left" vertical="center" wrapText="1"/>
    </xf>
    <xf numFmtId="0" fontId="49" fillId="16" borderId="98" xfId="0" applyFill="1" applyBorder="1" applyAlignment="1">
      <alignment horizontal="left" vertical="center" wrapText="1"/>
    </xf>
    <xf numFmtId="0" fontId="18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/>
    </xf>
    <xf numFmtId="0" fontId="19" fillId="0" borderId="0" xfId="0" applyAlignment="1">
      <alignment horizontal="center" vertical="center" wrapText="1"/>
    </xf>
    <xf numFmtId="0" fontId="18" fillId="0" borderId="0" xfId="0" applyAlignment="1">
      <alignment vertical="center" wrapText="1"/>
    </xf>
    <xf numFmtId="10" fontId="19" fillId="0" borderId="0" xfId="0" applyNumberFormat="1" applyAlignment="1">
      <alignment horizontal="center" vertical="center" wrapText="1"/>
    </xf>
    <xf numFmtId="0" fontId="19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 indent="1"/>
    </xf>
    <xf numFmtId="0" fontId="21" fillId="0" borderId="0" xfId="0" applyAlignment="1">
      <alignment vertical="center" wrapText="1"/>
    </xf>
    <xf numFmtId="0" fontId="35" fillId="14" borderId="63" xfId="0" applyFill="1" applyBorder="1" applyAlignment="1">
      <alignment horizontal="center" vertical="center" wrapText="1"/>
    </xf>
    <xf numFmtId="0" fontId="49" fillId="16" borderId="3" xfId="0" applyFill="1" applyBorder="1" applyAlignment="1">
      <alignment horizontal="left" vertical="center" wrapText="1"/>
    </xf>
    <xf numFmtId="0" fontId="44" fillId="16" borderId="1" xfId="0" applyFill="1" applyBorder="1" applyAlignment="1">
      <alignment horizontal="center" vertical="center" wrapText="1"/>
    </xf>
    <xf numFmtId="10" fontId="49" fillId="16" borderId="5" xfId="0" applyNumberFormat="1" applyFill="1" applyBorder="1" applyAlignment="1">
      <alignment horizontal="left" vertical="center" wrapText="1"/>
    </xf>
    <xf numFmtId="0" fontId="49" fillId="16" borderId="3" xfId="1" applyFill="1" applyBorder="1" applyAlignment="1">
      <alignment horizontal="left" vertical="center" wrapText="1"/>
    </xf>
    <xf numFmtId="0" fontId="76" fillId="22" borderId="40" xfId="0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 wrapText="1"/>
    </xf>
    <xf numFmtId="64" fontId="40" fillId="13" borderId="40" xfId="0" applyNumberFormat="1" applyFill="1" applyBorder="1" applyAlignment="1">
      <alignment horizontal="center" vertical="center" wrapText="1"/>
    </xf>
    <xf numFmtId="0" fontId="40" fillId="16" borderId="39" xfId="0" applyFill="1" applyBorder="1" applyAlignment="1">
      <alignment horizontal="left" vertical="center" wrapText="1" indent="1"/>
    </xf>
    <xf numFmtId="10" fontId="18" fillId="0" borderId="0" xfId="0" applyNumberFormat="1" applyFill="1" applyAlignment="1">
      <alignment vertical="center" wrapText="1"/>
    </xf>
    <xf numFmtId="0" fontId="20" fillId="0" borderId="0" xfId="0" applyFill="1" applyAlignment="1">
      <alignment vertical="center" wrapText="1"/>
    </xf>
    <xf numFmtId="0" fontId="49" fillId="16" borderId="97" xfId="0" applyFill="1" applyBorder="1" applyAlignment="1">
      <alignment vertical="center"/>
    </xf>
    <xf numFmtId="0" fontId="49" fillId="16" borderId="98" xfId="0" applyFill="1" applyBorder="1" applyAlignment="1">
      <alignment vertical="center"/>
    </xf>
    <xf numFmtId="0" fontId="49" fillId="16" borderId="97" xfId="0" applyFill="1" applyBorder="1" applyAlignment="1">
      <alignment vertical="center" wrapText="1"/>
    </xf>
    <xf numFmtId="0" fontId="49" fillId="16" borderId="98" xfId="0" applyFill="1" applyBorder="1" applyAlignment="1">
      <alignment vertical="center" wrapText="1"/>
    </xf>
    <xf numFmtId="0" fontId="49" fillId="10" borderId="97" xfId="0" applyFill="1" applyBorder="1" applyAlignment="1">
      <alignment horizontal="left" vertical="center" wrapText="1"/>
    </xf>
    <xf numFmtId="0" fontId="49" fillId="10" borderId="98" xfId="0" applyFill="1" applyBorder="1" applyAlignment="1">
      <alignment horizontal="left" vertical="center" wrapText="1"/>
    </xf>
    <xf numFmtId="0" fontId="76" fillId="10" borderId="40" xfId="0" applyFill="1" applyBorder="1" applyAlignment="1">
      <alignment horizontal="center" vertical="center"/>
    </xf>
    <xf numFmtId="64" fontId="40" fillId="10" borderId="40" xfId="0" applyNumberFormat="1" applyFill="1" applyBorder="1" applyAlignment="1">
      <alignment horizontal="center" vertical="center"/>
    </xf>
    <xf numFmtId="0" fontId="49" fillId="51" borderId="3" xfId="0" applyFill="1" applyBorder="1" applyAlignment="1">
      <alignment horizontal="left" vertical="center"/>
    </xf>
    <xf numFmtId="0" fontId="44" fillId="51" borderId="1" xfId="0" applyFill="1" applyBorder="1" applyAlignment="1">
      <alignment horizontal="center" vertical="center"/>
    </xf>
    <xf numFmtId="10" fontId="49" fillId="51" borderId="5" xfId="0" applyNumberFormat="1" applyFill="1" applyBorder="1" applyAlignment="1">
      <alignment horizontal="left" vertical="center"/>
    </xf>
    <xf numFmtId="0" fontId="49" fillId="51" borderId="3" xfId="1" applyFill="1" applyBorder="1" applyAlignment="1">
      <alignment horizontal="left" vertical="center"/>
    </xf>
    <xf numFmtId="0" fontId="49" fillId="51" borderId="97" xfId="1" applyFill="1" applyBorder="1" applyAlignment="1">
      <alignment horizontal="left" vertical="center"/>
    </xf>
    <xf numFmtId="0" fontId="49" fillId="51" borderId="97" xfId="0" applyFill="1" applyBorder="1" applyAlignment="1">
      <alignment horizontal="left" vertical="center"/>
    </xf>
    <xf numFmtId="0" fontId="49" fillId="51" borderId="98" xfId="0" applyFill="1" applyBorder="1" applyAlignment="1">
      <alignment horizontal="left" vertical="center"/>
    </xf>
    <xf numFmtId="0" fontId="76" fillId="51" borderId="40" xfId="0" applyFill="1" applyBorder="1" applyAlignment="1">
      <alignment horizontal="center" vertical="center"/>
    </xf>
    <xf numFmtId="177" fontId="50" fillId="51" borderId="2" xfId="964" applyNumberFormat="1" applyFill="1" applyBorder="1" applyAlignment="1">
      <alignment horizontal="center" vertical="center" wrapText="1"/>
    </xf>
    <xf numFmtId="177" fontId="50" fillId="51" borderId="2" xfId="963" applyNumberFormat="1" applyFill="1" applyBorder="1" applyAlignment="1">
      <alignment horizontal="center" vertical="center" wrapText="1"/>
    </xf>
    <xf numFmtId="177" fontId="50" fillId="51" borderId="2" xfId="962" applyNumberFormat="1" applyFill="1" applyBorder="1" applyAlignment="1">
      <alignment horizontal="center" vertical="center" wrapText="1"/>
    </xf>
    <xf numFmtId="10" fontId="50" fillId="51" borderId="2" xfId="0" applyNumberFormat="1" applyFill="1" applyBorder="1" applyAlignment="1">
      <alignment horizontal="center" vertical="center"/>
    </xf>
    <xf numFmtId="64" fontId="40" fillId="51" borderId="40" xfId="0" applyNumberFormat="1" applyFill="1" applyBorder="1" applyAlignment="1">
      <alignment horizontal="center" vertical="center"/>
    </xf>
    <xf numFmtId="0" fontId="40" fillId="51" borderId="39" xfId="0" applyFill="1" applyBorder="1" applyAlignment="1">
      <alignment horizontal="left" vertical="center" indent="1"/>
    </xf>
    <xf numFmtId="64" fontId="40" fillId="52" borderId="40" xfId="0" applyNumberFormat="1" applyFill="1" applyBorder="1" applyAlignment="1">
      <alignment horizontal="center" vertical="center"/>
    </xf>
    <xf numFmtId="64" fontId="40" fillId="53" borderId="40" xfId="0" applyNumberFormat="1" applyFill="1" applyBorder="1" applyAlignment="1">
      <alignment horizontal="center" vertical="center"/>
    </xf>
    <xf numFmtId="0" fontId="36" fillId="12" borderId="4" xfId="0" applyFill="1" applyBorder="1" applyAlignment="1">
      <alignment horizontal="left" vertical="center"/>
    </xf>
    <xf numFmtId="0" fontId="37" fillId="12" borderId="40" xfId="0" applyFill="1" applyBorder="1" applyAlignment="1">
      <alignment horizontal="center" vertical="center"/>
    </xf>
    <xf numFmtId="10" fontId="36" fillId="12" borderId="5" xfId="0" applyNumberFormat="1" applyFill="1" applyBorder="1" applyAlignment="1">
      <alignment horizontal="left" vertical="center"/>
    </xf>
    <xf numFmtId="0" fontId="36" fillId="12" borderId="97" xfId="1" applyFill="1" applyBorder="1" applyAlignment="1">
      <alignment horizontal="left" vertical="center"/>
    </xf>
    <xf numFmtId="0" fontId="37" fillId="12" borderId="97" xfId="0" applyFill="1" applyBorder="1" applyAlignment="1">
      <alignment horizontal="left" vertical="center"/>
    </xf>
    <xf numFmtId="0" fontId="37" fillId="12" borderId="98" xfId="0" applyFill="1" applyBorder="1" applyAlignment="1">
      <alignment horizontal="left" vertical="center"/>
    </xf>
    <xf numFmtId="0" fontId="38" fillId="12" borderId="40" xfId="0" applyFill="1" applyBorder="1" applyAlignment="1">
      <alignment horizontal="center" vertical="center"/>
    </xf>
    <xf numFmtId="177" fontId="38" fillId="12" borderId="49" xfId="953" applyNumberFormat="1" applyFill="1" applyBorder="1" applyAlignment="1">
      <alignment horizontal="center" vertical="center" wrapText="1"/>
    </xf>
    <xf numFmtId="10" fontId="38" fillId="12" borderId="49" xfId="0" applyNumberFormat="1" applyFill="1" applyBorder="1" applyAlignment="1">
      <alignment horizontal="center" vertical="center"/>
    </xf>
    <xf numFmtId="0" fontId="42" fillId="12" borderId="41" xfId="0" applyFill="1" applyBorder="1" applyAlignment="1">
      <alignment horizontal="left" vertical="center" indent="1"/>
    </xf>
    <xf numFmtId="0" fontId="36" fillId="19" borderId="4" xfId="0" applyFill="1" applyBorder="1" applyAlignment="1">
      <alignment horizontal="left" vertical="center"/>
    </xf>
    <xf numFmtId="0" fontId="37" fillId="19" borderId="40" xfId="0" applyFill="1" applyBorder="1" applyAlignment="1">
      <alignment horizontal="center" vertical="center"/>
    </xf>
    <xf numFmtId="10" fontId="36" fillId="19" borderId="5" xfId="0" applyNumberFormat="1" applyFill="1" applyBorder="1" applyAlignment="1">
      <alignment horizontal="left" vertical="center"/>
    </xf>
    <xf numFmtId="0" fontId="36" fillId="19" borderId="97" xfId="1" applyFill="1" applyBorder="1" applyAlignment="1">
      <alignment horizontal="left" vertical="center"/>
    </xf>
    <xf numFmtId="0" fontId="37" fillId="19" borderId="97" xfId="0" applyFill="1" applyBorder="1" applyAlignment="1">
      <alignment horizontal="left" vertical="center"/>
    </xf>
    <xf numFmtId="0" fontId="37" fillId="19" borderId="98" xfId="0" applyFill="1" applyBorder="1" applyAlignment="1">
      <alignment horizontal="left" vertical="center"/>
    </xf>
    <xf numFmtId="0" fontId="38" fillId="19" borderId="40" xfId="0" applyFill="1" applyBorder="1" applyAlignment="1">
      <alignment horizontal="center" vertical="center"/>
    </xf>
    <xf numFmtId="177" fontId="38" fillId="19" borderId="49" xfId="953" applyNumberFormat="1" applyFill="1" applyBorder="1" applyAlignment="1">
      <alignment horizontal="center" vertical="center" wrapText="1"/>
    </xf>
    <xf numFmtId="10" fontId="38" fillId="19" borderId="49" xfId="0" applyNumberFormat="1" applyFill="1" applyBorder="1" applyAlignment="1">
      <alignment horizontal="center" vertical="center"/>
    </xf>
    <xf numFmtId="0" fontId="42" fillId="19" borderId="41" xfId="0" applyFill="1" applyBorder="1" applyAlignment="1">
      <alignment horizontal="left" vertical="center" indent="1"/>
    </xf>
    <xf numFmtId="0" fontId="36" fillId="54" borderId="97" xfId="1" applyFill="1" applyBorder="1" applyAlignment="1">
      <alignment horizontal="left" vertical="center"/>
    </xf>
    <xf numFmtId="0" fontId="37" fillId="54" borderId="97" xfId="0" applyFill="1" applyBorder="1" applyAlignment="1">
      <alignment horizontal="left" vertical="center"/>
    </xf>
    <xf numFmtId="0" fontId="37" fillId="54" borderId="98" xfId="0" applyFill="1" applyBorder="1" applyAlignment="1">
      <alignment horizontal="left" vertical="center"/>
    </xf>
    <xf numFmtId="177" fontId="38" fillId="19" borderId="4" xfId="953" applyNumberFormat="1" applyFill="1" applyBorder="1" applyAlignment="1">
      <alignment horizontal="center" vertical="center" wrapText="1"/>
    </xf>
    <xf numFmtId="177" fontId="38" fillId="19" borderId="1" xfId="953" applyNumberFormat="1" applyFill="1" applyBorder="1" applyAlignment="1">
      <alignment horizontal="center" vertical="center" wrapText="1"/>
    </xf>
    <xf numFmtId="64" fontId="40" fillId="19" borderId="40" xfId="0" applyNumberFormat="1" applyFill="1" applyBorder="1" applyAlignment="1">
      <alignment horizontal="center" vertical="center"/>
    </xf>
    <xf numFmtId="0" fontId="38" fillId="53" borderId="85" xfId="0" applyFill="1" applyBorder="1" applyAlignment="1">
      <alignment horizontal="center" vertical="center"/>
    </xf>
    <xf numFmtId="0" fontId="80" fillId="53" borderId="85" xfId="0" applyFill="1" applyBorder="1" applyAlignment="1">
      <alignment horizontal="center" vertical="center"/>
    </xf>
    <xf numFmtId="0" fontId="36" fillId="19" borderId="68" xfId="0" applyFill="1" applyBorder="1" applyAlignment="1">
      <alignment horizontal="left" vertical="center"/>
    </xf>
    <xf numFmtId="0" fontId="37" fillId="19" borderId="1" xfId="0" applyFill="1" applyBorder="1" applyAlignment="1">
      <alignment horizontal="center" vertical="center"/>
    </xf>
    <xf numFmtId="10" fontId="36" fillId="19" borderId="6" xfId="0" applyNumberFormat="1" applyFill="1" applyBorder="1" applyAlignment="1">
      <alignment horizontal="left" vertical="center"/>
    </xf>
    <xf numFmtId="177" fontId="38" fillId="19" borderId="2" xfId="953" applyNumberFormat="1" applyFill="1" applyBorder="1" applyAlignment="1">
      <alignment horizontal="center" vertical="center" wrapText="1"/>
    </xf>
    <xf numFmtId="10" fontId="38" fillId="19" borderId="2" xfId="0" applyNumberFormat="1" applyFill="1" applyBorder="1" applyAlignment="1">
      <alignment horizontal="center" vertical="center"/>
    </xf>
    <xf numFmtId="0" fontId="42" fillId="19" borderId="10" xfId="0" applyFill="1" applyBorder="1" applyAlignment="1">
      <alignment horizontal="left" vertical="center" indent="1"/>
    </xf>
    <xf numFmtId="0" fontId="49" fillId="9" borderId="3" xfId="0" applyFill="1" applyBorder="1" applyAlignment="1">
      <alignment horizontal="left" vertical="center"/>
    </xf>
    <xf numFmtId="0" fontId="44" fillId="9" borderId="1" xfId="0" applyFill="1" applyBorder="1" applyAlignment="1">
      <alignment horizontal="center" vertical="center"/>
    </xf>
    <xf numFmtId="10" fontId="49" fillId="9" borderId="5" xfId="0" applyNumberFormat="1" applyFill="1" applyBorder="1" applyAlignment="1">
      <alignment horizontal="left" vertical="center"/>
    </xf>
    <xf numFmtId="0" fontId="49" fillId="9" borderId="3" xfId="1" applyFill="1" applyBorder="1">
      <alignment vertical="center"/>
    </xf>
    <xf numFmtId="0" fontId="49" fillId="9" borderId="97" xfId="1" applyFill="1" applyBorder="1" applyAlignment="1">
      <alignment horizontal="left" vertical="center"/>
    </xf>
    <xf numFmtId="0" fontId="49" fillId="9" borderId="97" xfId="0" applyFill="1" applyBorder="1" applyAlignment="1">
      <alignment horizontal="left" vertical="center"/>
    </xf>
    <xf numFmtId="0" fontId="49" fillId="9" borderId="98" xfId="0" applyFill="1" applyBorder="1" applyAlignment="1">
      <alignment horizontal="left" vertical="center"/>
    </xf>
    <xf numFmtId="0" fontId="76" fillId="9" borderId="40" xfId="0" applyFill="1" applyBorder="1" applyAlignment="1">
      <alignment horizontal="center" vertical="center"/>
    </xf>
    <xf numFmtId="177" fontId="50" fillId="9" borderId="2" xfId="964" applyNumberFormat="1" applyFill="1" applyBorder="1" applyAlignment="1">
      <alignment horizontal="center" vertical="center" wrapText="1"/>
    </xf>
    <xf numFmtId="177" fontId="50" fillId="9" borderId="2" xfId="963" applyNumberFormat="1" applyFill="1" applyBorder="1" applyAlignment="1">
      <alignment horizontal="center" vertical="center" wrapText="1"/>
    </xf>
    <xf numFmtId="177" fontId="50" fillId="9" borderId="2" xfId="962" applyNumberFormat="1" applyFill="1" applyBorder="1" applyAlignment="1">
      <alignment horizontal="center" vertical="center" wrapText="1"/>
    </xf>
    <xf numFmtId="10" fontId="50" fillId="9" borderId="2" xfId="0" applyNumberFormat="1" applyFill="1" applyBorder="1" applyAlignment="1">
      <alignment horizontal="center" vertical="center"/>
    </xf>
    <xf numFmtId="0" fontId="40" fillId="9" borderId="39" xfId="0" applyFill="1" applyBorder="1" applyAlignment="1">
      <alignment horizontal="left" vertical="center" indent="1"/>
    </xf>
    <xf numFmtId="0" fontId="40" fillId="9" borderId="10" xfId="0" applyFill="1" applyBorder="1" applyAlignment="1">
      <alignment horizontal="left" vertical="center" indent="1"/>
    </xf>
    <xf numFmtId="0" fontId="49" fillId="9" borderId="3" xfId="1" applyFill="1" applyBorder="1" applyAlignment="1">
      <alignment horizontal="left" vertical="center"/>
    </xf>
    <xf numFmtId="0" fontId="40" fillId="22" borderId="55" xfId="0" applyFill="1" applyBorder="1" applyAlignment="1">
      <alignment horizontal="center" vertical="center"/>
    </xf>
    <xf numFmtId="0" fontId="42" fillId="22" borderId="41" xfId="0" applyFill="1" applyBorder="1" applyAlignment="1">
      <alignment horizontal="left" vertical="center" indent="1"/>
    </xf>
    <xf numFmtId="0" fontId="40" fillId="22" borderId="10" xfId="0" applyFill="1" applyBorder="1" applyAlignment="1">
      <alignment horizontal="left" vertical="center" indent="1"/>
    </xf>
    <xf numFmtId="0" fontId="40" fillId="22" borderId="41" xfId="0" applyFill="1" applyBorder="1" applyAlignment="1">
      <alignment horizontal="left" vertical="center" indent="1"/>
    </xf>
    <xf numFmtId="0" fontId="40" fillId="22" borderId="39" xfId="0" applyFill="1" applyBorder="1" applyAlignment="1">
      <alignment horizontal="left" vertical="center" wrapText="1" indent="1"/>
    </xf>
    <xf numFmtId="0" fontId="49" fillId="9" borderId="97" xfId="0" applyFill="1" applyBorder="1" applyAlignment="1">
      <alignment horizontal="left" vertical="center" wrapText="1"/>
    </xf>
    <xf numFmtId="0" fontId="49" fillId="9" borderId="98" xfId="0" applyFill="1" applyBorder="1" applyAlignment="1">
      <alignment horizontal="left" vertical="center" wrapText="1"/>
    </xf>
    <xf numFmtId="0" fontId="49" fillId="55" borderId="3" xfId="0" applyFill="1" applyBorder="1" applyAlignment="1">
      <alignment horizontal="left" vertical="center"/>
    </xf>
    <xf numFmtId="0" fontId="44" fillId="55" borderId="1" xfId="0" applyFill="1" applyBorder="1" applyAlignment="1">
      <alignment horizontal="center" vertical="center"/>
    </xf>
    <xf numFmtId="10" fontId="49" fillId="55" borderId="5" xfId="0" applyNumberFormat="1" applyFill="1" applyBorder="1" applyAlignment="1">
      <alignment horizontal="left" vertical="center"/>
    </xf>
    <xf numFmtId="0" fontId="49" fillId="55" borderId="3" xfId="1" applyFill="1" applyBorder="1" applyAlignment="1">
      <alignment horizontal="left" vertical="center"/>
    </xf>
    <xf numFmtId="0" fontId="49" fillId="55" borderId="97" xfId="0" applyFill="1" applyBorder="1" applyAlignment="1">
      <alignment horizontal="left" vertical="center" wrapText="1"/>
    </xf>
    <xf numFmtId="0" fontId="49" fillId="55" borderId="98" xfId="0" applyFill="1" applyBorder="1" applyAlignment="1">
      <alignment horizontal="left" vertical="center" wrapText="1"/>
    </xf>
    <xf numFmtId="0" fontId="76" fillId="55" borderId="40" xfId="0" applyFill="1" applyBorder="1" applyAlignment="1">
      <alignment horizontal="center" vertical="center"/>
    </xf>
    <xf numFmtId="177" fontId="50" fillId="55" borderId="2" xfId="964" applyNumberFormat="1" applyFill="1" applyBorder="1" applyAlignment="1">
      <alignment horizontal="center" vertical="center" wrapText="1"/>
    </xf>
    <xf numFmtId="177" fontId="50" fillId="55" borderId="2" xfId="963" applyNumberFormat="1" applyFill="1" applyBorder="1" applyAlignment="1">
      <alignment horizontal="center" vertical="center" wrapText="1"/>
    </xf>
    <xf numFmtId="177" fontId="50" fillId="55" borderId="2" xfId="962" applyNumberFormat="1" applyFill="1" applyBorder="1" applyAlignment="1">
      <alignment horizontal="center" vertical="center" wrapText="1"/>
    </xf>
    <xf numFmtId="10" fontId="50" fillId="55" borderId="2" xfId="0" applyNumberFormat="1" applyFill="1" applyBorder="1" applyAlignment="1">
      <alignment horizontal="center" vertical="center"/>
    </xf>
    <xf numFmtId="0" fontId="81" fillId="9" borderId="3" xfId="0" applyFill="1" applyBorder="1" applyAlignment="1">
      <alignment horizontal="left" vertical="center"/>
    </xf>
    <xf numFmtId="0" fontId="81" fillId="9" borderId="1" xfId="0" applyFill="1" applyBorder="1" applyAlignment="1">
      <alignment horizontal="center" vertical="center"/>
    </xf>
    <xf numFmtId="10" fontId="81" fillId="9" borderId="5" xfId="0" applyNumberFormat="1" applyFill="1" applyBorder="1" applyAlignment="1">
      <alignment horizontal="left" vertical="center"/>
    </xf>
    <xf numFmtId="0" fontId="81" fillId="9" borderId="3" xfId="1" applyFill="1" applyBorder="1" applyAlignment="1">
      <alignment horizontal="left" vertical="center"/>
    </xf>
    <xf numFmtId="0" fontId="81" fillId="9" borderId="97" xfId="0" applyFill="1" applyBorder="1" applyAlignment="1">
      <alignment horizontal="left" vertical="center"/>
    </xf>
    <xf numFmtId="0" fontId="81" fillId="9" borderId="98" xfId="0" applyFill="1" applyBorder="1" applyAlignment="1">
      <alignment horizontal="left" vertical="center"/>
    </xf>
    <xf numFmtId="0" fontId="82" fillId="9" borderId="40" xfId="0" applyFill="1" applyBorder="1" applyAlignment="1">
      <alignment horizontal="center" vertical="center"/>
    </xf>
    <xf numFmtId="177" fontId="82" fillId="9" borderId="2" xfId="964" applyNumberFormat="1" applyFill="1" applyBorder="1" applyAlignment="1">
      <alignment horizontal="center" vertical="center" wrapText="1"/>
    </xf>
    <xf numFmtId="177" fontId="82" fillId="9" borderId="2" xfId="963" applyNumberFormat="1" applyFill="1" applyBorder="1" applyAlignment="1">
      <alignment horizontal="center" vertical="center" wrapText="1"/>
    </xf>
    <xf numFmtId="177" fontId="82" fillId="9" borderId="2" xfId="962" applyNumberFormat="1" applyFill="1" applyBorder="1" applyAlignment="1">
      <alignment horizontal="center" vertical="center" wrapText="1"/>
    </xf>
    <xf numFmtId="10" fontId="82" fillId="9" borderId="2" xfId="0" applyNumberFormat="1" applyFill="1" applyBorder="1" applyAlignment="1">
      <alignment horizontal="center" vertical="center"/>
    </xf>
    <xf numFmtId="0" fontId="81" fillId="55" borderId="3" xfId="0" applyFill="1" applyBorder="1" applyAlignment="1">
      <alignment horizontal="left" vertical="center"/>
    </xf>
    <xf numFmtId="0" fontId="81" fillId="55" borderId="1" xfId="0" applyFill="1" applyBorder="1" applyAlignment="1">
      <alignment horizontal="center" vertical="center"/>
    </xf>
    <xf numFmtId="10" fontId="81" fillId="55" borderId="5" xfId="0" applyNumberFormat="1" applyFill="1" applyBorder="1" applyAlignment="1">
      <alignment horizontal="left" vertical="center"/>
    </xf>
    <xf numFmtId="0" fontId="81" fillId="55" borderId="3" xfId="1" applyFill="1" applyBorder="1" applyAlignment="1">
      <alignment horizontal="left" vertical="center"/>
    </xf>
    <xf numFmtId="0" fontId="81" fillId="55" borderId="97" xfId="0" applyFill="1" applyBorder="1" applyAlignment="1">
      <alignment horizontal="left" vertical="center"/>
    </xf>
    <xf numFmtId="0" fontId="81" fillId="55" borderId="98" xfId="0" applyFill="1" applyBorder="1" applyAlignment="1">
      <alignment horizontal="left" vertical="center"/>
    </xf>
    <xf numFmtId="0" fontId="82" fillId="55" borderId="40" xfId="0" applyFill="1" applyBorder="1" applyAlignment="1">
      <alignment horizontal="center" vertical="center"/>
    </xf>
    <xf numFmtId="177" fontId="82" fillId="55" borderId="2" xfId="964" applyNumberFormat="1" applyFill="1" applyBorder="1" applyAlignment="1">
      <alignment horizontal="center" vertical="center" wrapText="1"/>
    </xf>
    <xf numFmtId="177" fontId="82" fillId="55" borderId="2" xfId="963" applyNumberFormat="1" applyFill="1" applyBorder="1" applyAlignment="1">
      <alignment horizontal="center" vertical="center" wrapText="1"/>
    </xf>
    <xf numFmtId="177" fontId="82" fillId="55" borderId="2" xfId="962" applyNumberFormat="1" applyFill="1" applyBorder="1" applyAlignment="1">
      <alignment horizontal="center" vertical="center" wrapText="1"/>
    </xf>
    <xf numFmtId="10" fontId="82" fillId="55" borderId="2" xfId="0" applyNumberFormat="1" applyFill="1" applyBorder="1" applyAlignment="1">
      <alignment horizontal="center" vertical="center"/>
    </xf>
    <xf numFmtId="0" fontId="49" fillId="55" borderId="97" xfId="0" applyFill="1" applyBorder="1" applyAlignment="1">
      <alignment horizontal="left" vertical="center"/>
    </xf>
    <xf numFmtId="0" fontId="49" fillId="55" borderId="98" xfId="0" applyFill="1" applyBorder="1" applyAlignment="1">
      <alignment horizontal="left" vertical="center"/>
    </xf>
    <xf numFmtId="0" fontId="49" fillId="55" borderId="97" xfId="0" applyFill="1" applyBorder="1" applyAlignment="1">
      <alignment vertical="center"/>
    </xf>
    <xf numFmtId="0" fontId="49" fillId="55" borderId="98" xfId="0" applyFill="1" applyBorder="1" applyAlignment="1">
      <alignment vertical="center"/>
    </xf>
    <xf numFmtId="0" fontId="19" fillId="0" borderId="0" xfId="0" applyFill="1" applyBorder="1">
      <alignment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D105"/>
  <sheetViews>
    <sheetView topLeftCell="A2" showGridLines="0" tabSelected="1" zoomScale="110" zoomScaleNormal="110" workbookViewId="0">
      <pane xSplit="9" ySplit="5" topLeftCell="J61" activePane="bottomRight" state="frozen"/>
      <selection activeCell="A2" sqref="A2"/>
      <selection pane="topRight" activeCell="J2" sqref="J2"/>
      <selection pane="bottomLeft" activeCell="A7" sqref="A7"/>
      <selection pane="bottomRight" activeCell="P77" sqref="P77"/>
    </sheetView>
  </sheetViews>
  <sheetFormatPr defaultColWidth="9.14062500" defaultRowHeight="13.500000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30.0049999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 customHeight="1">
      <c r="B3" s="241" t="s">
        <v>20</v>
      </c>
      <c r="C3" s="244" t="s">
        <v>23</v>
      </c>
      <c r="D3" s="245" t="s">
        <v>24</v>
      </c>
      <c r="E3" s="419" t="s">
        <v>46</v>
      </c>
      <c r="F3" s="420"/>
      <c r="G3" s="420"/>
      <c r="H3" s="420"/>
      <c r="I3" s="421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 customHeight="1">
      <c r="B4" s="242"/>
      <c r="C4" s="234"/>
      <c r="D4" s="246"/>
      <c r="E4" s="422"/>
      <c r="F4" s="423"/>
      <c r="G4" s="423"/>
      <c r="H4" s="423"/>
      <c r="I4" s="424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 customHeight="1">
      <c r="B5" s="243"/>
      <c r="C5" s="235"/>
      <c r="D5" s="247"/>
      <c r="E5" s="425"/>
      <c r="F5" s="426"/>
      <c r="G5" s="426"/>
      <c r="H5" s="426"/>
      <c r="I5" s="427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482" t="s">
        <v>140</v>
      </c>
      <c r="F6" s="483"/>
      <c r="G6" s="483"/>
      <c r="H6" s="483"/>
      <c r="I6" s="484"/>
      <c r="J6" s="78" t="str">
        <f>CONCATENATE(_xlfn.DAYS(L6,K6),"일")</f>
        <v>179일</v>
      </c>
      <c r="K6" s="79">
        <v>45264</v>
      </c>
      <c r="L6" s="79">
        <v>45443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592">
        <f ca="1">IF(Q6=100%,0,IF(_xlfn.DAYS(L6,TODAY())=0,0,_xlfn.DAYS(L6,TODAY())))</f>
        <v>120</v>
      </c>
      <c r="S6" s="614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61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616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617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616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617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616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617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616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617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617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616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617"/>
      <c r="U18" s="22"/>
    </row>
    <row r="19" spans="2:23" s="29" customFormat="1" ht="19.500000" customHeight="1" outlineLevel="1">
      <c r="B19" s="88">
        <v>1</v>
      </c>
      <c r="C19" s="575" t="s">
        <v>54</v>
      </c>
      <c r="D19" s="576">
        <f>IF(COUNTBLANK(E19:I19)&lt;5,IF(E19&lt;&gt;"",0,IF(F19&lt;&gt;"",1,IF(G19&lt;&gt;"",2,IF(H19&lt;&gt;"",3,IF(I19&lt;&gt;"",4))))),"")</f>
        <v>1</v>
      </c>
      <c r="E19" s="577"/>
      <c r="F19" s="578" t="s">
        <v>154</v>
      </c>
      <c r="G19" s="578"/>
      <c r="H19" s="579"/>
      <c r="I19" s="580"/>
      <c r="J19" s="581" t="str">
        <f>CONCATENATE(_xlfn.DAYS(L19,K19),"일")</f>
        <v>9일</v>
      </c>
      <c r="K19" s="588">
        <v>45265</v>
      </c>
      <c r="L19" s="589">
        <v>45274</v>
      </c>
      <c r="M19" s="582" t="s">
        <v>50</v>
      </c>
      <c r="N19" s="582" t="s">
        <v>167</v>
      </c>
      <c r="O19" s="582">
        <v>45265</v>
      </c>
      <c r="P19" s="582">
        <v>45274</v>
      </c>
      <c r="Q19" s="583">
        <f ca="1">SUM(Q20,Q23)/COUNT(Q20,Q23)</f>
        <v>1</v>
      </c>
      <c r="R19" s="564">
        <f ca="1">IF(Q19=100%,0,IF(_xlfn.DAYS(L19,TODAY())=0,0,_xlfn.DAYS(L19,TODAY())))</f>
        <v>0</v>
      </c>
      <c r="S19" s="615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599" t="s">
        <v>82</v>
      </c>
      <c r="D20" s="600">
        <f>IF(COUNTBLANK(E20:I20)&lt;5,IF(E20&lt;&gt;"",0,IF(F20&lt;&gt;"",1,IF(G20&lt;&gt;"",2,IF(H20&lt;&gt;"",3,IF(I20&lt;&gt;"",4))))),"")</f>
        <v>2</v>
      </c>
      <c r="E20" s="601"/>
      <c r="F20" s="602"/>
      <c r="G20" s="603" t="s">
        <v>155</v>
      </c>
      <c r="H20" s="604"/>
      <c r="I20" s="605"/>
      <c r="J20" s="606" t="str">
        <f>CONCATENATE(_xlfn.DAYS(L20,K20),"일")</f>
        <v>1일</v>
      </c>
      <c r="K20" s="607">
        <v>45265</v>
      </c>
      <c r="L20" s="607">
        <v>45266</v>
      </c>
      <c r="M20" s="608" t="s">
        <v>50</v>
      </c>
      <c r="N20" s="608" t="s">
        <v>167</v>
      </c>
      <c r="O20" s="609">
        <v>45265</v>
      </c>
      <c r="P20" s="609">
        <v>45267</v>
      </c>
      <c r="Q20" s="610">
        <f ca="1">SUM(Q20:Q23)/COUNT(Q20:Q23)</f>
        <v>1</v>
      </c>
      <c r="R20" s="314">
        <f ca="1">IF(Q20=100%,0,IF(_xlfn.DAYS(L20,TODAY())=0,0,_xlfn.DAYS(L20,TODAY())))</f>
        <v>0</v>
      </c>
      <c r="S20" s="327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502" t="s">
        <v>150</v>
      </c>
      <c r="I21" s="503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32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502" t="s">
        <v>157</v>
      </c>
      <c r="I22" s="503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32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507" t="s">
        <v>188</v>
      </c>
      <c r="H23" s="508"/>
      <c r="I23" s="509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27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502" t="s">
        <v>156</v>
      </c>
      <c r="I24" s="503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32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502" t="s">
        <v>172</v>
      </c>
      <c r="I25" s="503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32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575" t="s">
        <v>55</v>
      </c>
      <c r="D26" s="576">
        <f>IF(COUNTBLANK(E26:I26)&lt;5,IF(E26&lt;&gt;"",0,IF(F26&lt;&gt;"",1,IF(G26&lt;&gt;"",2,IF(H26&lt;&gt;"",3,IF(I26&lt;&gt;"",4))))),"")</f>
        <v>1</v>
      </c>
      <c r="E26" s="577"/>
      <c r="F26" s="578" t="s">
        <v>109</v>
      </c>
      <c r="G26" s="578"/>
      <c r="H26" s="579"/>
      <c r="I26" s="580"/>
      <c r="J26" s="581" t="str">
        <f>CONCATENATE(NETWORKDAYS(K26,L26),"일")</f>
        <v>15일</v>
      </c>
      <c r="K26" s="582">
        <v>45278</v>
      </c>
      <c r="L26" s="582">
        <v>45298</v>
      </c>
      <c r="M26" s="582" t="s">
        <v>50</v>
      </c>
      <c r="N26" s="582" t="s">
        <v>167</v>
      </c>
      <c r="O26" s="582">
        <v>45278</v>
      </c>
      <c r="P26" s="582">
        <v>45303</v>
      </c>
      <c r="Q26" s="583">
        <f>(SUM(Q27,Q28,Q33)/COUNT(Q27,Q28,Q33))</f>
        <v>1</v>
      </c>
      <c r="R26" s="314">
        <f ca="1">IF(Q26=100%,0,IF(_xlfn.DAYS(L26,TODAY())=0,0,_xlfn.DAYS(L26,TODAY())))</f>
        <v>0</v>
      </c>
      <c r="S26" s="615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599" t="s">
        <v>68</v>
      </c>
      <c r="D27" s="600">
        <f>IF(COUNTBLANK(E27:I27)&lt;5,IF(E27&lt;&gt;"",0,IF(F27&lt;&gt;"",1,IF(G27&lt;&gt;"",2,IF(H27&lt;&gt;"",3,IF(I27&lt;&gt;"",4))))),"")</f>
        <v>2</v>
      </c>
      <c r="E27" s="601"/>
      <c r="F27" s="602"/>
      <c r="G27" s="603" t="s">
        <v>202</v>
      </c>
      <c r="H27" s="604"/>
      <c r="I27" s="605"/>
      <c r="J27" s="606" t="str">
        <f>CONCATENATE(_xlfn.DAYS(L27,K27),"일")</f>
        <v>0일</v>
      </c>
      <c r="K27" s="607">
        <v>45278</v>
      </c>
      <c r="L27" s="607">
        <v>45278</v>
      </c>
      <c r="M27" s="608" t="s">
        <v>50</v>
      </c>
      <c r="N27" s="608" t="s">
        <v>167</v>
      </c>
      <c r="O27" s="609">
        <v>45278</v>
      </c>
      <c r="P27" s="609">
        <v>45278</v>
      </c>
      <c r="Q27" s="610">
        <v>1</v>
      </c>
      <c r="R27" s="314">
        <f ca="1">IF(Q27=100%,0,IF(_xlfn.DAYS(L27,TODAY())=0,0,_xlfn.DAYS(L27,TODAY())))</f>
        <v>0</v>
      </c>
      <c r="S27" s="616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599" t="s">
        <v>69</v>
      </c>
      <c r="D28" s="600">
        <f>IF(COUNTBLANK(E28:I28)&lt;5,IF(E28&lt;&gt;"",0,IF(F28&lt;&gt;"",1,IF(G28&lt;&gt;"",2,IF(H28&lt;&gt;"",3,IF(I28&lt;&gt;"",4))))),"")</f>
        <v>2</v>
      </c>
      <c r="E28" s="601"/>
      <c r="F28" s="602"/>
      <c r="G28" s="603" t="s">
        <v>146</v>
      </c>
      <c r="H28" s="604"/>
      <c r="I28" s="605"/>
      <c r="J28" s="606" t="str">
        <f>CONCATENATE(_xlfn.DAYS(L28,K28),"일")</f>
        <v>6일</v>
      </c>
      <c r="K28" s="607">
        <v>45278</v>
      </c>
      <c r="L28" s="607">
        <v>45284</v>
      </c>
      <c r="M28" s="608" t="s">
        <v>50</v>
      </c>
      <c r="N28" s="608" t="s">
        <v>167</v>
      </c>
      <c r="O28" s="609">
        <v>45278</v>
      </c>
      <c r="P28" s="609">
        <v>45286</v>
      </c>
      <c r="Q28" s="610">
        <f>SUM(Q29:Q32)/COUNT(Q29:Q32)</f>
        <v>1</v>
      </c>
      <c r="R28" s="314">
        <f ca="1">IF(Q28=100%,0,IF(_xlfn.DAYS(L28,TODAY())=0,0,_xlfn.DAYS(L28,TODAY())))</f>
        <v>0</v>
      </c>
      <c r="S28" s="327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502" t="s">
        <v>207</v>
      </c>
      <c r="I29" s="503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417" t="s">
        <v>208</v>
      </c>
      <c r="I30" s="418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 customHeight="1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417" t="s">
        <v>239</v>
      </c>
      <c r="I31" s="418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4" t="s">
        <v>167</v>
      </c>
      <c r="O31" s="325">
        <v>45281</v>
      </c>
      <c r="P31" s="325">
        <v>45286</v>
      </c>
      <c r="Q31" s="326">
        <v>1</v>
      </c>
      <c r="R31" s="314">
        <f ca="1">IF(Q31=100%,0,IF(_xlfn.DAYS(L31,TODAY())=0,0,_xlfn.DAYS(L31,TODAY())))</f>
        <v>0</v>
      </c>
      <c r="S31" s="327" t="s">
        <v>242</v>
      </c>
      <c r="T31" s="30"/>
      <c r="U31" s="31"/>
      <c r="V31" s="34"/>
    </row>
    <row r="32" spans="2:23" s="32" customFormat="1" ht="19.500000" customHeight="1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417" t="s">
        <v>210</v>
      </c>
      <c r="I32" s="418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4" t="s">
        <v>167</v>
      </c>
      <c r="O32" s="325">
        <v>45286</v>
      </c>
      <c r="P32" s="325">
        <v>45287</v>
      </c>
      <c r="Q32" s="326">
        <v>1</v>
      </c>
      <c r="R32" s="314">
        <f ca="1">IF(Q32=100%,0,IF(_xlfn.DAYS(L32,TODAY())=0,0,_xlfn.DAYS(L32,TODAY())))</f>
        <v>0</v>
      </c>
      <c r="S32" s="327" t="s">
        <v>243</v>
      </c>
      <c r="T32" s="30"/>
      <c r="U32" s="31"/>
      <c r="V32" s="34"/>
    </row>
    <row r="33" spans="2:22" s="32" customFormat="1" ht="19.500000" customHeight="1" outlineLevel="3">
      <c r="B33" s="88">
        <f>B32+1</f>
        <v>15</v>
      </c>
      <c r="C33" s="599" t="s">
        <v>71</v>
      </c>
      <c r="D33" s="600">
        <f>IF(COUNTBLANK(E33:I33)&lt;5,IF(E33&lt;&gt;"",0,IF(F33&lt;&gt;"",1,IF(G33&lt;&gt;"",2,IF(H33&lt;&gt;"",3,IF(I33&lt;&gt;"",4))))),"")</f>
        <v>2</v>
      </c>
      <c r="E33" s="601"/>
      <c r="F33" s="613"/>
      <c r="G33" s="603" t="s">
        <v>147</v>
      </c>
      <c r="H33" s="604"/>
      <c r="I33" s="605"/>
      <c r="J33" s="606" t="str">
        <f>CONCATENATE(_xlfn.DAYS(L33,K33),"일")</f>
        <v>15일</v>
      </c>
      <c r="K33" s="607">
        <v>45287</v>
      </c>
      <c r="L33" s="607">
        <v>45302</v>
      </c>
      <c r="M33" s="608"/>
      <c r="N33" s="608" t="s">
        <v>167</v>
      </c>
      <c r="O33" s="609">
        <v>45278</v>
      </c>
      <c r="P33" s="609">
        <v>45303</v>
      </c>
      <c r="Q33" s="610">
        <f>SUM(Q34:Q36)/COUNT(Q34:Q36)</f>
        <v>1</v>
      </c>
      <c r="R33" s="314">
        <f ca="1">IF(Q33=100%,0,IF(_xlfn.DAYS(L33,TODAY())=0,0,_xlfn.DAYS(L33,TODAY())))</f>
        <v>0</v>
      </c>
      <c r="S33" s="327"/>
      <c r="T33" s="30"/>
      <c r="U33" s="31"/>
      <c r="V33" s="34"/>
    </row>
    <row r="34" spans="2:22" s="32" customFormat="1" ht="19.500000" customHeight="1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519"/>
      <c r="G34" s="519"/>
      <c r="H34" s="417" t="s">
        <v>244</v>
      </c>
      <c r="I34" s="418"/>
      <c r="J34" s="365" t="str">
        <f>CONCATENATE(_xlfn.DAYS(L34,K34),"일")</f>
        <v>2일</v>
      </c>
      <c r="K34" s="323">
        <v>45287</v>
      </c>
      <c r="L34" s="323">
        <v>45289</v>
      </c>
      <c r="M34" s="324"/>
      <c r="N34" s="324" t="s">
        <v>167</v>
      </c>
      <c r="O34" s="325">
        <v>45287</v>
      </c>
      <c r="P34" s="325">
        <v>45288</v>
      </c>
      <c r="Q34" s="326">
        <v>1</v>
      </c>
      <c r="R34" s="314">
        <f ca="1">IF(Q34=100%,0,IF(_xlfn.DAYS(L34,TODAY())=0,0,_xlfn.DAYS(L34,TODAY())))</f>
        <v>0</v>
      </c>
      <c r="S34" s="327" t="s">
        <v>252</v>
      </c>
      <c r="T34" s="30"/>
      <c r="U34" s="31"/>
      <c r="V34" s="34"/>
    </row>
    <row r="35" spans="2:22" s="32" customFormat="1" ht="19.500000" customHeight="1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519"/>
      <c r="G35" s="519"/>
      <c r="H35" s="417" t="s">
        <v>143</v>
      </c>
      <c r="I35" s="418"/>
      <c r="J35" s="365" t="str">
        <f>CONCATENATE(_xlfn.DAYS(L35,K35),"일")</f>
        <v>6일</v>
      </c>
      <c r="K35" s="323">
        <v>45287</v>
      </c>
      <c r="L35" s="323">
        <v>45293</v>
      </c>
      <c r="M35" s="324"/>
      <c r="N35" s="324" t="s">
        <v>167</v>
      </c>
      <c r="O35" s="325">
        <v>45288</v>
      </c>
      <c r="P35" s="325">
        <v>45294</v>
      </c>
      <c r="Q35" s="326">
        <v>1</v>
      </c>
      <c r="R35" s="314">
        <f ca="1">IF(Q35=100%,0,IF(_xlfn.DAYS(L35,TODAY())=0,0,_xlfn.DAYS(L35,TODAY())))</f>
        <v>0</v>
      </c>
      <c r="S35" s="327" t="s">
        <v>253</v>
      </c>
      <c r="T35" s="30"/>
      <c r="U35" s="31"/>
      <c r="V35" s="34"/>
    </row>
    <row r="36" spans="2:22" s="32" customFormat="1" ht="19.500000" customHeight="1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519"/>
      <c r="G36" s="519"/>
      <c r="H36" s="417" t="s">
        <v>254</v>
      </c>
      <c r="I36" s="418"/>
      <c r="J36" s="365" t="str">
        <f>CONCATENATE(_xlfn.DAYS(L36,K36),"일")</f>
        <v>3일</v>
      </c>
      <c r="K36" s="325">
        <v>45299</v>
      </c>
      <c r="L36" s="323">
        <v>45302</v>
      </c>
      <c r="M36" s="324"/>
      <c r="N36" s="324" t="s">
        <v>167</v>
      </c>
      <c r="O36" s="325">
        <v>45299</v>
      </c>
      <c r="P36" s="325">
        <v>45303</v>
      </c>
      <c r="Q36" s="326">
        <v>1</v>
      </c>
      <c r="R36" s="314">
        <f ca="1">IF(Q36=100%,0,IF(_xlfn.DAYS(L36,TODAY())=0,0,_xlfn.DAYS(L36,TODAY())))</f>
        <v>0</v>
      </c>
      <c r="S36" s="327" t="s">
        <v>256</v>
      </c>
      <c r="T36" s="30"/>
      <c r="U36" s="31"/>
      <c r="V36" s="34"/>
    </row>
    <row r="37" spans="2:22" s="29" customFormat="1" ht="19.500000" customHeight="1" outlineLevel="1">
      <c r="B37" s="88">
        <f>B36+1</f>
        <v>19</v>
      </c>
      <c r="C37" s="575" t="s">
        <v>80</v>
      </c>
      <c r="D37" s="576">
        <f>IF(COUNTBLANK(E37:I37)&lt;5,IF(E37&lt;&gt;"",0,IF(F37&lt;&gt;"",1,IF(G37&lt;&gt;"",2,IF(H37&lt;&gt;"",3,IF(I37&lt;&gt;"",4))))),"")</f>
        <v>1</v>
      </c>
      <c r="E37" s="577"/>
      <c r="F37" s="578" t="s">
        <v>259</v>
      </c>
      <c r="G37" s="578"/>
      <c r="H37" s="579"/>
      <c r="I37" s="580"/>
      <c r="J37" s="581" t="str">
        <f>CONCATENATE(NETWORKDAYS(K37,L37),"일")</f>
        <v>-32360일</v>
      </c>
      <c r="K37" s="582">
        <v>45303</v>
      </c>
      <c r="L37" s="582"/>
      <c r="M37" s="582"/>
      <c r="N37" s="582" t="s">
        <v>167</v>
      </c>
      <c r="O37" s="582">
        <v>45303</v>
      </c>
      <c r="P37" s="582"/>
      <c r="Q37" s="583" t="e">
        <f>SUM(#REF!,#REF!)</f>
        <v>#REF!</v>
      </c>
      <c r="R37" s="314" t="e">
        <f ca="1">IF(Q37=100%,0,IF(_xlfn.DAYS(L37,TODAY())=0,0,_xlfn.DAYS(L37,TODAY())))</f>
        <v>#REF!</v>
      </c>
      <c r="S37" s="615"/>
      <c r="T37" s="27"/>
      <c r="U37" s="28"/>
      <c r="V37" s="42"/>
    </row>
    <row r="38" spans="2:22" s="32" customFormat="1" ht="19.500000" customHeight="1" outlineLevel="2">
      <c r="B38" s="88">
        <f>B37+1</f>
        <v>20</v>
      </c>
      <c r="C38" s="599" t="s">
        <v>85</v>
      </c>
      <c r="D38" s="600">
        <f>IF(COUNTBLANK(E38:I38)&lt;5,IF(E38&lt;&gt;"",0,IF(F38&lt;&gt;"",1,IF(G38&lt;&gt;"",2,IF(H38&lt;&gt;"",3,IF(I38&lt;&gt;"",4))))),"")</f>
        <v>2</v>
      </c>
      <c r="E38" s="601"/>
      <c r="F38" s="613"/>
      <c r="G38" s="603" t="s">
        <v>264</v>
      </c>
      <c r="H38" s="604"/>
      <c r="I38" s="605"/>
      <c r="J38" s="606" t="str">
        <f>CONCATENATE(NETWORKDAYS(K38,L38),"일")</f>
        <v>1일</v>
      </c>
      <c r="K38" s="607">
        <v>45303</v>
      </c>
      <c r="L38" s="607">
        <v>45303</v>
      </c>
      <c r="M38" s="608"/>
      <c r="N38" s="608" t="s">
        <v>167</v>
      </c>
      <c r="O38" s="609">
        <v>45303</v>
      </c>
      <c r="P38" s="609">
        <v>45303</v>
      </c>
      <c r="Q38" s="610">
        <f>SUM(Q39:Q41)/COUNT(Q39:Q41)</f>
        <v>1</v>
      </c>
      <c r="R38" s="314">
        <f ca="1">IF(Q38=100%,0,IF(_xlfn.DAYS(L38,TODAY())=0,0,_xlfn.DAYS(L38,TODAY())))</f>
        <v>0</v>
      </c>
      <c r="S38" s="327"/>
      <c r="T38" s="30"/>
      <c r="U38" s="31"/>
      <c r="V38" s="34"/>
    </row>
    <row r="39" spans="2:22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513"/>
      <c r="G39" s="513"/>
      <c r="H39" s="502" t="s">
        <v>273</v>
      </c>
      <c r="I39" s="503"/>
      <c r="J39" s="365" t="str">
        <f>CONCATENATE(NETWORKDAYS(K39,L39),"일")</f>
        <v>1일</v>
      </c>
      <c r="K39" s="170">
        <v>45303</v>
      </c>
      <c r="L39" s="170">
        <v>45303</v>
      </c>
      <c r="M39" s="171"/>
      <c r="N39" s="324" t="s">
        <v>167</v>
      </c>
      <c r="O39" s="170">
        <v>45303</v>
      </c>
      <c r="P39" s="170">
        <v>45303</v>
      </c>
      <c r="Q39" s="326">
        <v>1</v>
      </c>
      <c r="R39" s="314">
        <f ca="1">IF(Q39=100%,0,IF(_xlfn.DAYS(L39,TODAY())=0,0,_xlfn.DAYS(L39,TODAY())))</f>
        <v>0</v>
      </c>
      <c r="S39" s="327"/>
      <c r="T39" s="30"/>
      <c r="U39" s="31"/>
      <c r="V39" s="34"/>
    </row>
    <row r="40" spans="2:22" s="32" customFormat="1" ht="19.500000" customHeight="1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513"/>
      <c r="G40" s="513"/>
      <c r="H40" s="502" t="s">
        <v>274</v>
      </c>
      <c r="I40" s="503"/>
      <c r="J40" s="365" t="str">
        <f>CONCATENATE(NETWORKDAYS(K40,L40),"일")</f>
        <v>1일</v>
      </c>
      <c r="K40" s="170">
        <v>45303</v>
      </c>
      <c r="L40" s="170">
        <v>45303</v>
      </c>
      <c r="M40" s="171"/>
      <c r="N40" s="324" t="s">
        <v>167</v>
      </c>
      <c r="O40" s="170">
        <v>45303</v>
      </c>
      <c r="P40" s="170">
        <v>45303</v>
      </c>
      <c r="Q40" s="326">
        <v>1</v>
      </c>
      <c r="R40" s="314">
        <f ca="1">IF(Q40=100%,0,IF(_xlfn.DAYS(L40,TODAY())=0,0,_xlfn.DAYS(L40,TODAY())))</f>
        <v>0</v>
      </c>
      <c r="S40" s="327"/>
      <c r="T40" s="30"/>
      <c r="U40" s="31"/>
      <c r="V40" s="34"/>
    </row>
    <row r="41" spans="2:22" s="32" customFormat="1" ht="19.500000" customHeight="1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513"/>
      <c r="G41" s="513"/>
      <c r="H41" s="502" t="s">
        <v>277</v>
      </c>
      <c r="I41" s="503"/>
      <c r="J41" s="365" t="str">
        <f>CONCATENATE(NETWORKDAYS(K41,L41),"일")</f>
        <v>1일</v>
      </c>
      <c r="K41" s="170">
        <v>45303</v>
      </c>
      <c r="L41" s="170">
        <v>45303</v>
      </c>
      <c r="M41" s="171"/>
      <c r="N41" s="324" t="s">
        <v>167</v>
      </c>
      <c r="O41" s="170">
        <v>45303</v>
      </c>
      <c r="P41" s="170">
        <v>45303</v>
      </c>
      <c r="Q41" s="326">
        <v>1</v>
      </c>
      <c r="R41" s="314">
        <f ca="1">IF(Q41=100%,0,IF(_xlfn.DAYS(L41,TODAY())=0,0,_xlfn.DAYS(L41,TODAY())))</f>
        <v>0</v>
      </c>
      <c r="S41" s="327"/>
      <c r="T41" s="30"/>
      <c r="U41" s="31"/>
      <c r="V41" s="34"/>
    </row>
    <row r="42" spans="2:22" s="32" customFormat="1" ht="19.500000" customHeight="1" outlineLevel="2">
      <c r="B42" s="88">
        <f>B40+1</f>
        <v>23</v>
      </c>
      <c r="C42" s="599" t="s">
        <v>86</v>
      </c>
      <c r="D42" s="600">
        <f>IF(COUNTBLANK(E42:I42)&lt;5,IF(E42&lt;&gt;"",0,IF(F42&lt;&gt;"",1,IF(G42&lt;&gt;"",2,IF(H42&lt;&gt;"",3,IF(I42&lt;&gt;"",4))))),"")</f>
        <v>2</v>
      </c>
      <c r="E42" s="601"/>
      <c r="F42" s="613"/>
      <c r="G42" s="603" t="s">
        <v>279</v>
      </c>
      <c r="H42" s="604"/>
      <c r="I42" s="605"/>
      <c r="J42" s="606" t="str">
        <f>CONCATENATE(NETWORKDAYS(K42,L42),"일")</f>
        <v>0일</v>
      </c>
      <c r="K42" s="607">
        <v>45303</v>
      </c>
      <c r="L42" s="607"/>
      <c r="M42" s="608"/>
      <c r="N42" s="608" t="s">
        <v>167</v>
      </c>
      <c r="O42" s="609">
        <v>45303</v>
      </c>
      <c r="P42" s="609"/>
      <c r="Q42" s="610">
        <f>SUM(Q43,Q48,Q49)/COUNT(Q43,Q48,Q49)</f>
        <v>1</v>
      </c>
      <c r="R42" s="563">
        <f ca="1">IF(Q42=100%,0,IF(_xlfn.DAYS(L42,TODAY())=0,0,_xlfn.DAYS(L42,TODAY())))</f>
        <v>0</v>
      </c>
      <c r="S42" s="327"/>
      <c r="T42" s="30"/>
      <c r="U42" s="31"/>
      <c r="V42" s="34"/>
    </row>
    <row r="43" spans="2:22" s="32" customFormat="1" ht="27.000000" outlineLevel="3">
      <c r="B43" s="88">
        <f>B42+1</f>
        <v>24</v>
      </c>
      <c r="C43" s="621" t="s">
        <v>89</v>
      </c>
      <c r="D43" s="622">
        <f>IF(COUNTBLANK(E43:I43)&lt;5,IF(E43&lt;&gt;"",0,IF(F43&lt;&gt;"",1,IF(G43&lt;&gt;"",2,IF(H43&lt;&gt;"",3,IF(I43&lt;&gt;"",4))))),"")</f>
        <v>3</v>
      </c>
      <c r="E43" s="623"/>
      <c r="F43" s="624"/>
      <c r="G43" s="624"/>
      <c r="H43" s="625" t="s">
        <v>338</v>
      </c>
      <c r="I43" s="626"/>
      <c r="J43" s="627" t="str">
        <f>CONCATENATE(NETWORKDAYS(K43,L43),"일")</f>
        <v>4일</v>
      </c>
      <c r="K43" s="628">
        <v>45303</v>
      </c>
      <c r="L43" s="628">
        <v>45308</v>
      </c>
      <c r="M43" s="629"/>
      <c r="N43" s="629" t="s">
        <v>167</v>
      </c>
      <c r="O43" s="630">
        <v>45303</v>
      </c>
      <c r="P43" s="630">
        <v>45308</v>
      </c>
      <c r="Q43" s="631">
        <v>1</v>
      </c>
      <c r="R43" s="314">
        <f ca="1">IF(Q43=100%,0,IF(_xlfn.DAYS(L43,TODAY())=0,0,_xlfn.DAYS(L43,TODAY())))</f>
        <v>0</v>
      </c>
      <c r="S43" s="327"/>
      <c r="T43" s="30"/>
      <c r="U43" s="31"/>
      <c r="V43" s="34"/>
    </row>
    <row r="44" spans="2:22" s="32" customFormat="1" ht="27.000000" outlineLevel="3">
      <c r="B44" s="88">
        <f>B42+1</f>
        <v>24</v>
      </c>
      <c r="C44" s="165" t="s">
        <v>339</v>
      </c>
      <c r="D44" s="166">
        <f>IF(COUNTBLANK(E44:I44)&lt;5,IF(E44&lt;&gt;"",0,IF(F44&lt;&gt;"",1,IF(G44&lt;&gt;"",2,IF(H44&lt;&gt;"",3,IF(I44&lt;&gt;"",4))))),"")</f>
        <v>4</v>
      </c>
      <c r="E44" s="167"/>
      <c r="F44" s="513"/>
      <c r="G44" s="513"/>
      <c r="H44" s="513"/>
      <c r="I44" s="543" t="s">
        <v>288</v>
      </c>
      <c r="J44" s="365" t="str">
        <f>CONCATENATE(NETWORKDAYS(K44,L44),"일")</f>
        <v>4일</v>
      </c>
      <c r="K44" s="170">
        <v>45303</v>
      </c>
      <c r="L44" s="170">
        <v>45308</v>
      </c>
      <c r="M44" s="171"/>
      <c r="N44" s="171" t="s">
        <v>167</v>
      </c>
      <c r="O44" s="325">
        <v>45303</v>
      </c>
      <c r="P44" s="325">
        <v>45308</v>
      </c>
      <c r="Q44" s="326">
        <v>1</v>
      </c>
      <c r="R44" s="314">
        <f ca="1">IF(Q44=100%,0,IF(_xlfn.DAYS(L44,TODAY())=0,0,_xlfn.DAYS(L44,TODAY())))</f>
        <v>0</v>
      </c>
      <c r="S44" s="327"/>
      <c r="T44" s="30"/>
      <c r="U44" s="31"/>
      <c r="V44" s="34"/>
    </row>
    <row r="45" spans="2:22" s="32" customFormat="1" ht="19.500000" customHeight="1" outlineLevel="3">
      <c r="B45" s="88">
        <f>B44+1</f>
        <v>25</v>
      </c>
      <c r="C45" s="165" t="s">
        <v>340</v>
      </c>
      <c r="D45" s="166">
        <f>IF(COUNTBLANK(E45:I45)&lt;5,IF(E45&lt;&gt;"",0,IF(F45&lt;&gt;"",1,IF(G45&lt;&gt;"",2,IF(H45&lt;&gt;"",3,IF(I45&lt;&gt;"",4))))),"")</f>
        <v>4</v>
      </c>
      <c r="E45" s="167"/>
      <c r="F45" s="513"/>
      <c r="G45" s="513"/>
      <c r="H45" s="513"/>
      <c r="I45" s="541" t="s">
        <v>283</v>
      </c>
      <c r="J45" s="365" t="str">
        <f>CONCATENATE(NETWORKDAYS(K45,L45),"일")</f>
        <v>1일</v>
      </c>
      <c r="K45" s="170">
        <v>45309</v>
      </c>
      <c r="L45" s="170">
        <v>45309</v>
      </c>
      <c r="M45" s="171"/>
      <c r="N45" s="171" t="s">
        <v>167</v>
      </c>
      <c r="O45" s="325">
        <v>45309</v>
      </c>
      <c r="P45" s="325">
        <v>45309</v>
      </c>
      <c r="Q45" s="326">
        <v>1</v>
      </c>
      <c r="R45" s="314">
        <f ca="1">IF(Q45=100%,0,IF(_xlfn.DAYS(L45,TODAY())=0,0,_xlfn.DAYS(L45,TODAY())))</f>
        <v>0</v>
      </c>
      <c r="S45" s="327"/>
      <c r="T45" s="30"/>
      <c r="U45" s="31"/>
      <c r="V45" s="34"/>
    </row>
    <row r="46" spans="2:22" s="522" customFormat="1" ht="14.250000" outlineLevel="3">
      <c r="B46" s="530">
        <f>B45+1</f>
        <v>26</v>
      </c>
      <c r="C46" s="165" t="s">
        <v>341</v>
      </c>
      <c r="D46" s="166">
        <f>IF(COUNTBLANK(E46:I46)&lt;5,IF(E46&lt;&gt;"",0,IF(F46&lt;&gt;"",1,IF(G46&lt;&gt;"",2,IF(H46&lt;&gt;"",3,IF(I46&lt;&gt;"",4))))),"")</f>
        <v>4</v>
      </c>
      <c r="E46" s="533"/>
      <c r="F46" s="534"/>
      <c r="G46" s="534"/>
      <c r="H46" s="513"/>
      <c r="I46" s="543" t="s">
        <v>292</v>
      </c>
      <c r="J46" s="535" t="str">
        <f>CONCATENATE(NETWORKDAYS(K46,L46),"일")</f>
        <v>2일</v>
      </c>
      <c r="K46" s="170">
        <v>45309</v>
      </c>
      <c r="L46" s="170">
        <v>45310</v>
      </c>
      <c r="M46" s="171"/>
      <c r="N46" s="171" t="s">
        <v>167</v>
      </c>
      <c r="O46" s="325">
        <v>45309</v>
      </c>
      <c r="P46" s="325">
        <v>45310</v>
      </c>
      <c r="Q46" s="536">
        <v>1</v>
      </c>
      <c r="R46" s="537">
        <f ca="1">IF(Q46=100%,0,IF(_xlfn.DAYS(L46,TODAY())=0,0,_xlfn.DAYS(L46,TODAY())))</f>
        <v>0</v>
      </c>
      <c r="S46" s="618"/>
      <c r="T46" s="539"/>
      <c r="U46" s="540"/>
      <c r="V46" s="527"/>
    </row>
    <row r="47" spans="2:22" s="32" customFormat="1" ht="19.500000" customHeight="1" outlineLevel="3">
      <c r="B47" s="88">
        <f>B46+1</f>
        <v>27</v>
      </c>
      <c r="C47" s="165" t="s">
        <v>342</v>
      </c>
      <c r="D47" s="166">
        <f>IF(COUNTBLANK(E47:I47)&lt;5,IF(E47&lt;&gt;"",0,IF(F47&lt;&gt;"",1,IF(G47&lt;&gt;"",2,IF(H47&lt;&gt;"",3,IF(I47&lt;&gt;"",4))))),"")</f>
        <v>4</v>
      </c>
      <c r="E47" s="167"/>
      <c r="F47" s="513"/>
      <c r="G47" s="513"/>
      <c r="H47" s="513"/>
      <c r="I47" s="541" t="s">
        <v>291</v>
      </c>
      <c r="J47" s="365" t="str">
        <f>CONCATENATE(NETWORKDAYS(K47,L47),"일")</f>
        <v>1일</v>
      </c>
      <c r="K47" s="170">
        <v>45310</v>
      </c>
      <c r="L47" s="170">
        <v>45310</v>
      </c>
      <c r="M47" s="171"/>
      <c r="N47" s="171" t="s">
        <v>167</v>
      </c>
      <c r="O47" s="325">
        <v>45310</v>
      </c>
      <c r="P47" s="325">
        <v>45310</v>
      </c>
      <c r="Q47" s="326">
        <v>1</v>
      </c>
      <c r="R47" s="314">
        <f ca="1">IF(Q47=100%,0,IF(_xlfn.DAYS(L47,TODAY())=0,0,_xlfn.DAYS(L47,TODAY())))</f>
        <v>0</v>
      </c>
      <c r="S47" s="327"/>
      <c r="T47" s="30"/>
      <c r="U47" s="31"/>
      <c r="V47" s="34"/>
    </row>
    <row r="48" spans="2:22" s="32" customFormat="1" ht="19.500000" customHeight="1" outlineLevel="3">
      <c r="B48" s="88">
        <f>B47+1</f>
        <v>28</v>
      </c>
      <c r="C48" s="643" t="s">
        <v>90</v>
      </c>
      <c r="D48" s="644">
        <f>IF(COUNTBLANK(E48:I48)&lt;5,IF(E48&lt;&gt;"",0,IF(F48&lt;&gt;"",1,IF(G48&lt;&gt;"",2,IF(H48&lt;&gt;"",3,IF(I48&lt;&gt;"",4))))),"")</f>
        <v>3</v>
      </c>
      <c r="E48" s="645"/>
      <c r="F48" s="646"/>
      <c r="G48" s="646"/>
      <c r="H48" s="647" t="s">
        <v>297</v>
      </c>
      <c r="I48" s="648"/>
      <c r="J48" s="649" t="str">
        <f>CONCATENATE(NETWORKDAYS(K48,L48),"일")</f>
        <v>2일</v>
      </c>
      <c r="K48" s="650">
        <v>45320</v>
      </c>
      <c r="L48" s="650">
        <v>45321</v>
      </c>
      <c r="M48" s="651"/>
      <c r="N48" s="651" t="s">
        <v>167</v>
      </c>
      <c r="O48" s="652">
        <v>45320</v>
      </c>
      <c r="P48" s="652">
        <v>45321</v>
      </c>
      <c r="Q48" s="653">
        <v>1</v>
      </c>
      <c r="R48" s="564">
        <f ca="1">IF(Q48=100%,0,IF(_xlfn.DAYS(L48,TODAY())=0,0,_xlfn.DAYS(L48,TODAY())))</f>
        <v>0</v>
      </c>
      <c r="S48" s="327"/>
      <c r="T48" s="30"/>
      <c r="U48" s="31"/>
      <c r="V48" s="34"/>
    </row>
    <row r="49" spans="2:30" s="32" customFormat="1" ht="19.500000" customHeight="1" outlineLevel="3">
      <c r="B49" s="88">
        <f>B48+1</f>
        <v>29</v>
      </c>
      <c r="C49" s="643" t="s">
        <v>298</v>
      </c>
      <c r="D49" s="644">
        <f>IF(COUNTBLANK(E49:I49)&lt;5,IF(E49&lt;&gt;"",0,IF(F49&lt;&gt;"",1,IF(G49&lt;&gt;"",2,IF(H49&lt;&gt;"",3,IF(I49&lt;&gt;"",4))))),"")</f>
        <v>3</v>
      </c>
      <c r="E49" s="645"/>
      <c r="F49" s="646"/>
      <c r="G49" s="646"/>
      <c r="H49" s="647" t="s">
        <v>330</v>
      </c>
      <c r="I49" s="648"/>
      <c r="J49" s="649" t="str">
        <f>CONCATENATE(NETWORKDAYS(K49,L49),"일")</f>
        <v>1일</v>
      </c>
      <c r="K49" s="650">
        <v>45317</v>
      </c>
      <c r="L49" s="650">
        <v>45317</v>
      </c>
      <c r="M49" s="651"/>
      <c r="N49" s="651" t="s">
        <v>167</v>
      </c>
      <c r="O49" s="652">
        <v>45317</v>
      </c>
      <c r="P49" s="652">
        <v>45317</v>
      </c>
      <c r="Q49" s="653">
        <f>SUM(Q50:Q51)/COUNT(Q50:Q51)</f>
        <v>1</v>
      </c>
      <c r="R49" s="314">
        <f ca="1">IF(Q49=100%,0,IF(_xlfn.DAYS(L49,TODAY())=0,0,_xlfn.DAYS(L49,TODAY())))</f>
        <v>0</v>
      </c>
      <c r="S49" s="327"/>
      <c r="T49" s="30"/>
      <c r="U49" s="31"/>
      <c r="V49" s="34"/>
    </row>
    <row r="50" spans="2:30" s="32" customFormat="1" ht="19.500000" customHeight="1" outlineLevel="3">
      <c r="B50" s="88">
        <f>B49+1</f>
        <v>30</v>
      </c>
      <c r="C50" s="165" t="s">
        <v>343</v>
      </c>
      <c r="D50" s="166">
        <f>IF(COUNTBLANK(E50:I50)&lt;5,IF(E50&lt;&gt;"",0,IF(F50&lt;&gt;"",1,IF(G50&lt;&gt;"",2,IF(H50&lt;&gt;"",3,IF(I50&lt;&gt;"",4))))),"")</f>
        <v>4</v>
      </c>
      <c r="E50" s="167"/>
      <c r="F50" s="513"/>
      <c r="G50" s="513"/>
      <c r="H50" s="541"/>
      <c r="I50" s="542" t="s">
        <v>329</v>
      </c>
      <c r="J50" s="365" t="str">
        <f>CONCATENATE(NETWORKDAYS(K50,L50),"일")</f>
        <v>1일</v>
      </c>
      <c r="K50" s="170">
        <v>45317</v>
      </c>
      <c r="L50" s="170">
        <v>45317</v>
      </c>
      <c r="M50" s="171"/>
      <c r="N50" s="171" t="s">
        <v>167</v>
      </c>
      <c r="O50" s="325">
        <v>45317</v>
      </c>
      <c r="P50" s="325">
        <v>45317</v>
      </c>
      <c r="Q50" s="326">
        <v>1</v>
      </c>
      <c r="R50" s="314">
        <f ca="1">IF(Q50=100%,0,IF(_xlfn.DAYS(L50,TODAY())=0,0,_xlfn.DAYS(L50,TODAY())))</f>
        <v>0</v>
      </c>
      <c r="S50" s="327"/>
      <c r="T50" s="30"/>
      <c r="U50" s="31"/>
      <c r="V50" s="34"/>
    </row>
    <row r="51" spans="2:30" s="32" customFormat="1" ht="19.500000" customHeight="1" outlineLevel="3">
      <c r="B51" s="88">
        <f>B50+1</f>
        <v>31</v>
      </c>
      <c r="C51" s="165" t="s">
        <v>344</v>
      </c>
      <c r="D51" s="166">
        <f>IF(COUNTBLANK(E51:I51)&lt;5,IF(E51&lt;&gt;"",0,IF(F51&lt;&gt;"",1,IF(G51&lt;&gt;"",2,IF(H51&lt;&gt;"",3,IF(I51&lt;&gt;"",4))))),"")</f>
        <v>4</v>
      </c>
      <c r="E51" s="167"/>
      <c r="F51" s="513"/>
      <c r="G51" s="513"/>
      <c r="H51" s="541"/>
      <c r="I51" s="542" t="s">
        <v>328</v>
      </c>
      <c r="J51" s="365" t="str">
        <f>CONCATENATE(NETWORKDAYS(K51,L51),"일")</f>
        <v>1일</v>
      </c>
      <c r="K51" s="170">
        <v>45317</v>
      </c>
      <c r="L51" s="170">
        <v>45317</v>
      </c>
      <c r="M51" s="171"/>
      <c r="N51" s="171" t="s">
        <v>167</v>
      </c>
      <c r="O51" s="325">
        <v>45317</v>
      </c>
      <c r="P51" s="325">
        <v>45317</v>
      </c>
      <c r="Q51" s="326">
        <v>1</v>
      </c>
      <c r="R51" s="314">
        <f ca="1">IF(Q51=100%,0,IF(_xlfn.DAYS(L51,TODAY())=0,0,_xlfn.DAYS(L51,TODAY())))</f>
        <v>0</v>
      </c>
      <c r="S51" s="327"/>
      <c r="T51" s="30"/>
      <c r="U51" s="31"/>
      <c r="V51" s="34"/>
    </row>
    <row r="52" spans="2:30" s="32" customFormat="1" ht="19.500000" customHeight="1" outlineLevel="3">
      <c r="B52" s="88">
        <f>B51+1</f>
        <v>32</v>
      </c>
      <c r="C52" s="643" t="s">
        <v>299</v>
      </c>
      <c r="D52" s="644">
        <f>IF(COUNTBLANK(E52:I52)&lt;5,IF(E52&lt;&gt;"",0,IF(F52&lt;&gt;"",1,IF(G52&lt;&gt;"",2,IF(H52&lt;&gt;"",3,IF(I52&lt;&gt;"",4))))),"")</f>
        <v>3</v>
      </c>
      <c r="E52" s="645"/>
      <c r="F52" s="646"/>
      <c r="G52" s="646"/>
      <c r="H52" s="647" t="s">
        <v>360</v>
      </c>
      <c r="I52" s="648"/>
      <c r="J52" s="649" t="str">
        <f>CONCATENATE(NETWORKDAYS(K52,L52),"일")</f>
        <v>-32372일</v>
      </c>
      <c r="K52" s="650">
        <v>45321</v>
      </c>
      <c r="L52" s="650"/>
      <c r="M52" s="651"/>
      <c r="N52" s="651" t="s">
        <v>167</v>
      </c>
      <c r="O52" s="652">
        <v>45321</v>
      </c>
      <c r="P52" s="652"/>
      <c r="Q52" s="653">
        <f>SUM(Q53:Q54)/COUNT(Q53:Q54)</f>
        <v>0.5</v>
      </c>
      <c r="R52" s="314" t="e">
        <f ca="1">IF(Q52=100%,0,IF(_xlfn.DAYS(L52,TODAY())=0,0,_xlfn.DAYS(L52,TODAY())))</f>
        <v>#VALUE!</v>
      </c>
      <c r="S52" s="327"/>
      <c r="T52" s="30"/>
      <c r="U52" s="31"/>
      <c r="V52" s="34"/>
    </row>
    <row r="53" spans="2:30" s="32" customFormat="1" ht="19.500000" customHeight="1" outlineLevel="3">
      <c r="B53" s="88">
        <f>B51+1</f>
        <v>32</v>
      </c>
      <c r="C53" s="165" t="s">
        <v>301</v>
      </c>
      <c r="D53" s="166">
        <f>IF(COUNTBLANK(E53:I53)&lt;5,IF(E53&lt;&gt;"",0,IF(F53&lt;&gt;"",1,IF(G53&lt;&gt;"",2,IF(H53&lt;&gt;"",3,IF(I53&lt;&gt;"",4))))),"")</f>
        <v>4</v>
      </c>
      <c r="E53" s="167"/>
      <c r="F53" s="513"/>
      <c r="G53" s="513"/>
      <c r="H53" s="541"/>
      <c r="I53" s="542" t="s">
        <v>364</v>
      </c>
      <c r="J53" s="365" t="str">
        <f>CONCATENATE(NETWORKDAYS(K53,L53),"일")</f>
        <v>1일</v>
      </c>
      <c r="K53" s="170">
        <v>45321</v>
      </c>
      <c r="L53" s="170">
        <v>45321</v>
      </c>
      <c r="M53" s="171"/>
      <c r="N53" s="171" t="s">
        <v>167</v>
      </c>
      <c r="O53" s="325">
        <v>45321</v>
      </c>
      <c r="P53" s="325">
        <v>45321</v>
      </c>
      <c r="Q53" s="326">
        <v>1</v>
      </c>
      <c r="R53" s="314">
        <f ca="1">IF(Q53=100%,0,IF(_xlfn.DAYS(L53,TODAY())=0,0,_xlfn.DAYS(L53,TODAY())))</f>
        <v>0</v>
      </c>
      <c r="S53" s="327"/>
      <c r="T53" s="30"/>
      <c r="U53" s="31"/>
      <c r="V53" s="34"/>
    </row>
    <row r="54" spans="2:30" s="32" customFormat="1" ht="19.500000" customHeight="1" outlineLevel="3">
      <c r="B54" s="88">
        <f>B51+1</f>
        <v>32</v>
      </c>
      <c r="C54" s="165" t="s">
        <v>301</v>
      </c>
      <c r="D54" s="166">
        <f>IF(COUNTBLANK(E54:I54)&lt;5,IF(E54&lt;&gt;"",0,IF(F54&lt;&gt;"",1,IF(G54&lt;&gt;"",2,IF(H54&lt;&gt;"",3,IF(I54&lt;&gt;"",4))))),"")</f>
        <v>4</v>
      </c>
      <c r="E54" s="167"/>
      <c r="F54" s="513"/>
      <c r="G54" s="513"/>
      <c r="H54" s="541"/>
      <c r="I54" s="542" t="s">
        <v>363</v>
      </c>
      <c r="J54" s="365" t="str">
        <f>CONCATENATE(NETWORKDAYS(K54,L54),"일")</f>
        <v>0일</v>
      </c>
      <c r="K54" s="170"/>
      <c r="L54" s="170"/>
      <c r="M54" s="171"/>
      <c r="N54" s="171" t="s">
        <v>167</v>
      </c>
      <c r="O54" s="325"/>
      <c r="P54" s="325"/>
      <c r="Q54" s="326">
        <v>0</v>
      </c>
      <c r="R54" s="314" t="e">
        <f ca="1">IF(Q54=100%,0,IF(_xlfn.DAYS(L54,TODAY())=0,0,_xlfn.DAYS(L54,TODAY())))</f>
        <v>#VALUE!</v>
      </c>
      <c r="S54" s="327"/>
      <c r="T54" s="30"/>
      <c r="U54" s="31"/>
      <c r="V54" s="34"/>
    </row>
    <row r="55" spans="2:30" s="32" customFormat="1" ht="19.500000" customHeight="1" outlineLevel="3">
      <c r="B55" s="88">
        <f>B51+1</f>
        <v>32</v>
      </c>
      <c r="C55" s="165" t="s">
        <v>301</v>
      </c>
      <c r="D55" s="166">
        <f>IF(COUNTBLANK(E55:I55)&lt;5,IF(E55&lt;&gt;"",0,IF(F55&lt;&gt;"",1,IF(G55&lt;&gt;"",2,IF(H55&lt;&gt;"",3,IF(I55&lt;&gt;"",4))))),"")</f>
        <v>4</v>
      </c>
      <c r="E55" s="167"/>
      <c r="F55" s="513"/>
      <c r="G55" s="513"/>
      <c r="H55" s="541"/>
      <c r="I55" s="542" t="s">
        <v>365</v>
      </c>
      <c r="J55" s="365" t="str">
        <f>CONCATENATE(NETWORKDAYS(K55,L55),"일")</f>
        <v>0일</v>
      </c>
      <c r="K55" s="170"/>
      <c r="L55" s="170"/>
      <c r="M55" s="171"/>
      <c r="N55" s="171" t="s">
        <v>167</v>
      </c>
      <c r="O55" s="325"/>
      <c r="P55" s="325"/>
      <c r="Q55" s="326">
        <v>0</v>
      </c>
      <c r="R55" s="314" t="e">
        <f ca="1">IF(Q55=100%,0,IF(_xlfn.DAYS(L55,TODAY())=0,0,_xlfn.DAYS(L55,TODAY())))</f>
        <v>#VALUE!</v>
      </c>
      <c r="S55" s="327"/>
      <c r="T55" s="30"/>
      <c r="U55" s="31"/>
      <c r="V55" s="34"/>
    </row>
    <row r="56" spans="2:30" s="32" customFormat="1" ht="19.500000" customHeight="1" outlineLevel="2">
      <c r="B56" s="88">
        <f>B49+1</f>
        <v>30</v>
      </c>
      <c r="C56" s="599" t="s">
        <v>295</v>
      </c>
      <c r="D56" s="600">
        <f>IF(COUNTBLANK(E56:I56)&lt;5,IF(E56&lt;&gt;"",0,IF(F56&lt;&gt;"",1,IF(G56&lt;&gt;"",2,IF(H56&lt;&gt;"",3,IF(I56&lt;&gt;"",4))))),"")</f>
        <v>2</v>
      </c>
      <c r="E56" s="601"/>
      <c r="F56" s="613"/>
      <c r="G56" s="603" t="s">
        <v>296</v>
      </c>
      <c r="H56" s="604"/>
      <c r="I56" s="605"/>
      <c r="J56" s="606" t="str">
        <f>CONCATENATE(NETWORKDAYS(K56,L56),"일")</f>
        <v>8일</v>
      </c>
      <c r="K56" s="607">
        <v>45313</v>
      </c>
      <c r="L56" s="607">
        <v>45322</v>
      </c>
      <c r="M56" s="608"/>
      <c r="N56" s="608" t="s">
        <v>167</v>
      </c>
      <c r="O56" s="609"/>
      <c r="P56" s="609"/>
      <c r="Q56" s="610">
        <f>SUM(Q57)/COUNT(Q57)</f>
        <v>1</v>
      </c>
      <c r="R56" s="314">
        <f ca="1">IF(Q56=100%,0,IF(_xlfn.DAYS(L56,TODAY())=0,0,_xlfn.DAYS(L56,TODAY())))</f>
        <v>0</v>
      </c>
      <c r="S56" s="327"/>
      <c r="T56" s="30"/>
      <c r="U56" s="31"/>
      <c r="V56" s="34"/>
    </row>
    <row r="57" spans="2:30" s="32" customFormat="1" ht="19.500000" customHeight="1" outlineLevel="3">
      <c r="B57" s="88">
        <f>B56+1</f>
        <v>31</v>
      </c>
      <c r="C57" s="621" t="s">
        <v>302</v>
      </c>
      <c r="D57" s="622">
        <f>IF(COUNTBLANK(E57:I57)&lt;5,IF(E57&lt;&gt;"",0,IF(F57&lt;&gt;"",1,IF(G57&lt;&gt;"",2,IF(H57&lt;&gt;"",3,IF(I57&lt;&gt;"",4))))),"")</f>
        <v>3</v>
      </c>
      <c r="E57" s="623"/>
      <c r="F57" s="624"/>
      <c r="G57" s="624"/>
      <c r="H57" s="654" t="s">
        <v>303</v>
      </c>
      <c r="I57" s="655"/>
      <c r="J57" s="627" t="str">
        <f>CONCATENATE(NETWORKDAYS(K57,L57),"일")</f>
        <v>5일</v>
      </c>
      <c r="K57" s="628">
        <v>45313</v>
      </c>
      <c r="L57" s="628">
        <v>45317</v>
      </c>
      <c r="M57" s="629"/>
      <c r="N57" s="629" t="s">
        <v>167</v>
      </c>
      <c r="O57" s="630">
        <v>45313</v>
      </c>
      <c r="P57" s="630">
        <v>45317</v>
      </c>
      <c r="Q57" s="631">
        <f>SUM(Q58:Q64)/COUNT(Q58:Q64)</f>
        <v>1</v>
      </c>
      <c r="R57" s="314">
        <f ca="1">IF(Q57=100%,0,IF(_xlfn.DAYS(L57,TODAY())=0,0,_xlfn.DAYS(L57,TODAY())))</f>
        <v>0</v>
      </c>
      <c r="S57" s="327"/>
      <c r="T57" s="30"/>
      <c r="U57" s="31"/>
      <c r="V57" s="34"/>
    </row>
    <row r="58" spans="2:30" s="32" customFormat="1" ht="19.500000" customHeight="1" outlineLevel="3">
      <c r="B58" s="88">
        <f>B57+1</f>
        <v>32</v>
      </c>
      <c r="C58" s="165" t="s">
        <v>317</v>
      </c>
      <c r="D58" s="166">
        <f>IF(COUNTBLANK(E58:I58)&lt;5,IF(E58&lt;&gt;"",0,IF(F58&lt;&gt;"",1,IF(G58&lt;&gt;"",2,IF(H58&lt;&gt;"",3,IF(I58&lt;&gt;"",4))))),"")</f>
        <v>4</v>
      </c>
      <c r="E58" s="167"/>
      <c r="F58" s="513"/>
      <c r="G58" s="513"/>
      <c r="H58" s="541"/>
      <c r="I58" s="542" t="s">
        <v>311</v>
      </c>
      <c r="J58" s="365" t="str">
        <f>CONCATENATE(NETWORKDAYS(K58,L58),"일")</f>
        <v>1일</v>
      </c>
      <c r="K58" s="170">
        <v>45313</v>
      </c>
      <c r="L58" s="170">
        <v>45313</v>
      </c>
      <c r="M58" s="171"/>
      <c r="N58" s="171" t="s">
        <v>167</v>
      </c>
      <c r="O58" s="170">
        <v>45313</v>
      </c>
      <c r="P58" s="170">
        <v>45313</v>
      </c>
      <c r="Q58" s="326">
        <v>1</v>
      </c>
      <c r="R58" s="314">
        <f ca="1">IF(Q58=100%,0,IF(_xlfn.DAYS(L58,TODAY())=0,0,_xlfn.DAYS(L58,TODAY())))</f>
        <v>0</v>
      </c>
      <c r="S58" s="327"/>
      <c r="T58" s="30"/>
      <c r="U58" s="31"/>
      <c r="V58" s="34"/>
    </row>
    <row r="59" spans="2:30" s="32" customFormat="1" ht="19.500000" customHeight="1" outlineLevel="3">
      <c r="B59" s="88">
        <f>B58+1</f>
        <v>33</v>
      </c>
      <c r="C59" s="165" t="s">
        <v>318</v>
      </c>
      <c r="D59" s="166">
        <f>IF(COUNTBLANK(E59:I59)&lt;5,IF(E59&lt;&gt;"",0,IF(F59&lt;&gt;"",1,IF(G59&lt;&gt;"",2,IF(H59&lt;&gt;"",3,IF(I59&lt;&gt;"",4))))),"")</f>
        <v>4</v>
      </c>
      <c r="E59" s="167"/>
      <c r="F59" s="513"/>
      <c r="G59" s="513"/>
      <c r="H59" s="541"/>
      <c r="I59" s="542" t="s">
        <v>309</v>
      </c>
      <c r="J59" s="365" t="str">
        <f>CONCATENATE(NETWORKDAYS(K59,L59),"일")</f>
        <v>1일</v>
      </c>
      <c r="K59" s="170">
        <v>45314</v>
      </c>
      <c r="L59" s="170">
        <v>45314</v>
      </c>
      <c r="M59" s="171"/>
      <c r="N59" s="171" t="s">
        <v>167</v>
      </c>
      <c r="O59" s="170">
        <v>45314</v>
      </c>
      <c r="P59" s="170">
        <v>45314</v>
      </c>
      <c r="Q59" s="326">
        <v>1</v>
      </c>
      <c r="R59" s="314">
        <f ca="1">IF(Q59=100%,0,IF(_xlfn.DAYS(L59,TODAY())=0,0,_xlfn.DAYS(L59,TODAY())))</f>
        <v>0</v>
      </c>
      <c r="S59" s="327"/>
      <c r="T59" s="30"/>
      <c r="U59" s="31"/>
      <c r="V59" s="34"/>
    </row>
    <row r="60" spans="2:30" s="32" customFormat="1" ht="19.500000" customHeight="1" outlineLevel="3">
      <c r="B60" s="88">
        <f>B59+1</f>
        <v>34</v>
      </c>
      <c r="C60" s="165" t="s">
        <v>319</v>
      </c>
      <c r="D60" s="166">
        <f>IF(COUNTBLANK(E60:I60)&lt;5,IF(E60&lt;&gt;"",0,IF(F60&lt;&gt;"",1,IF(G60&lt;&gt;"",2,IF(H60&lt;&gt;"",3,IF(I60&lt;&gt;"",4))))),"")</f>
        <v>4</v>
      </c>
      <c r="E60" s="167"/>
      <c r="F60" s="513"/>
      <c r="G60" s="513"/>
      <c r="H60" s="541"/>
      <c r="I60" s="542" t="s">
        <v>304</v>
      </c>
      <c r="J60" s="365" t="str">
        <f>CONCATENATE(NETWORKDAYS(K60,L60),"일")</f>
        <v>1일</v>
      </c>
      <c r="K60" s="170">
        <v>45315</v>
      </c>
      <c r="L60" s="170">
        <v>45315</v>
      </c>
      <c r="M60" s="171"/>
      <c r="N60" s="171" t="s">
        <v>167</v>
      </c>
      <c r="O60" s="170">
        <v>45315</v>
      </c>
      <c r="P60" s="170">
        <v>45315</v>
      </c>
      <c r="Q60" s="326">
        <v>1</v>
      </c>
      <c r="R60" s="314">
        <f ca="1">IF(Q60=100%,0,IF(_xlfn.DAYS(L60,TODAY())=0,0,_xlfn.DAYS(L60,TODAY())))</f>
        <v>0</v>
      </c>
      <c r="S60" s="177"/>
      <c r="T60" s="30"/>
      <c r="U60" s="31"/>
      <c r="V60" s="34"/>
      <c r="W60" s="0"/>
      <c r="X60" s="0"/>
      <c r="Y60" s="0"/>
      <c r="Z60" s="0"/>
      <c r="AA60" s="0"/>
      <c r="AB60" s="0"/>
      <c r="AC60" s="0"/>
      <c r="AD60" s="0"/>
    </row>
    <row r="61" spans="2:30" s="32" customFormat="1" ht="19.500000" customHeight="1" outlineLevel="3">
      <c r="B61" s="88">
        <f>B60+1</f>
        <v>35</v>
      </c>
      <c r="C61" s="165" t="s">
        <v>320</v>
      </c>
      <c r="D61" s="166">
        <f>IF(COUNTBLANK(E61:I61)&lt;5,IF(E61&lt;&gt;"",0,IF(F61&lt;&gt;"",1,IF(G61&lt;&gt;"",2,IF(H61&lt;&gt;"",3,IF(I61&lt;&gt;"",4))))),"")</f>
        <v>4</v>
      </c>
      <c r="E61" s="167"/>
      <c r="F61" s="513"/>
      <c r="G61" s="513"/>
      <c r="H61" s="541"/>
      <c r="I61" s="542" t="s">
        <v>310</v>
      </c>
      <c r="J61" s="365" t="str">
        <f>CONCATENATE(NETWORKDAYS(K61,L61),"일")</f>
        <v>1일</v>
      </c>
      <c r="K61" s="170">
        <v>45315</v>
      </c>
      <c r="L61" s="170">
        <v>45315</v>
      </c>
      <c r="M61" s="171"/>
      <c r="N61" s="171" t="s">
        <v>167</v>
      </c>
      <c r="O61" s="170">
        <v>45315</v>
      </c>
      <c r="P61" s="170">
        <v>45315</v>
      </c>
      <c r="Q61" s="326">
        <v>1</v>
      </c>
      <c r="R61" s="314">
        <f ca="1">IF(Q61=100%,0,IF(_xlfn.DAYS(L61,TODAY())=0,0,_xlfn.DAYS(L61,TODAY())))</f>
        <v>0</v>
      </c>
      <c r="S61" s="177"/>
      <c r="T61" s="30"/>
      <c r="U61" s="31"/>
      <c r="V61" s="34"/>
      <c r="W61" s="0"/>
      <c r="X61" s="0"/>
      <c r="Y61" s="0"/>
      <c r="Z61" s="0"/>
      <c r="AA61" s="0"/>
      <c r="AB61" s="0"/>
      <c r="AC61" s="0"/>
      <c r="AD61" s="0"/>
    </row>
    <row r="62" spans="2:30" s="32" customFormat="1" ht="19.500000" customHeight="1" outlineLevel="3">
      <c r="B62" s="88">
        <f>B61+1</f>
        <v>36</v>
      </c>
      <c r="C62" s="165" t="s">
        <v>321</v>
      </c>
      <c r="D62" s="166">
        <f>IF(COUNTBLANK(E62:I62)&lt;5,IF(E62&lt;&gt;"",0,IF(F62&lt;&gt;"",1,IF(G62&lt;&gt;"",2,IF(H62&lt;&gt;"",3,IF(I62&lt;&gt;"",4))))),"")</f>
        <v>4</v>
      </c>
      <c r="E62" s="167"/>
      <c r="F62" s="513"/>
      <c r="G62" s="513"/>
      <c r="H62" s="541"/>
      <c r="I62" s="542" t="s">
        <v>314</v>
      </c>
      <c r="J62" s="365" t="str">
        <f>CONCATENATE(NETWORKDAYS(K62,L62),"일")</f>
        <v>1일</v>
      </c>
      <c r="K62" s="170">
        <v>45316</v>
      </c>
      <c r="L62" s="170">
        <v>45316</v>
      </c>
      <c r="M62" s="171"/>
      <c r="N62" s="171" t="s">
        <v>167</v>
      </c>
      <c r="O62" s="170">
        <v>45316</v>
      </c>
      <c r="P62" s="170">
        <v>45316</v>
      </c>
      <c r="Q62" s="326">
        <v>1</v>
      </c>
      <c r="R62" s="314">
        <f ca="1">IF(Q62=100%,0,IF(_xlfn.DAYS(L62,TODAY())=0,0,_xlfn.DAYS(L62,TODAY())))</f>
        <v>0</v>
      </c>
      <c r="S62" s="177"/>
      <c r="T62" s="30"/>
      <c r="U62" s="31"/>
      <c r="V62" s="34"/>
      <c r="W62" s="0"/>
      <c r="X62" s="0"/>
      <c r="Y62" s="0"/>
      <c r="Z62" s="0"/>
      <c r="AA62" s="0"/>
      <c r="AB62" s="0"/>
      <c r="AC62" s="0"/>
      <c r="AD62" s="0"/>
    </row>
    <row r="63" spans="2:30" s="32" customFormat="1" ht="19.500000" customHeight="1" outlineLevel="3">
      <c r="B63" s="88">
        <f>B62+1</f>
        <v>37</v>
      </c>
      <c r="C63" s="165" t="s">
        <v>322</v>
      </c>
      <c r="D63" s="166">
        <f>IF(COUNTBLANK(E63:I63)&lt;5,IF(E63&lt;&gt;"",0,IF(F63&lt;&gt;"",1,IF(G63&lt;&gt;"",2,IF(H63&lt;&gt;"",3,IF(I63&lt;&gt;"",4))))),"")</f>
        <v>4</v>
      </c>
      <c r="E63" s="167"/>
      <c r="F63" s="513"/>
      <c r="G63" s="513"/>
      <c r="H63" s="541"/>
      <c r="I63" s="542" t="s">
        <v>315</v>
      </c>
      <c r="J63" s="365" t="str">
        <f>CONCATENATE(NETWORKDAYS(K63,L63),"일")</f>
        <v>1일</v>
      </c>
      <c r="K63" s="170">
        <v>45317</v>
      </c>
      <c r="L63" s="170">
        <v>45317</v>
      </c>
      <c r="M63" s="171"/>
      <c r="N63" s="171" t="s">
        <v>167</v>
      </c>
      <c r="O63" s="170">
        <v>45317</v>
      </c>
      <c r="P63" s="170">
        <v>45317</v>
      </c>
      <c r="Q63" s="326">
        <v>1</v>
      </c>
      <c r="R63" s="314">
        <f ca="1">IF(Q63=100%,0,IF(_xlfn.DAYS(L63,TODAY())=0,0,_xlfn.DAYS(L63,TODAY())))</f>
        <v>0</v>
      </c>
      <c r="S63" s="177"/>
      <c r="T63" s="30"/>
      <c r="U63" s="31"/>
      <c r="V63" s="34"/>
    </row>
    <row r="64" spans="2:30" s="32" customFormat="1" ht="19.500000" customHeight="1" outlineLevel="3">
      <c r="B64" s="88">
        <f>B63+1</f>
        <v>38</v>
      </c>
      <c r="C64" s="165" t="s">
        <v>323</v>
      </c>
      <c r="D64" s="166">
        <f>IF(COUNTBLANK(E64:I64)&lt;5,IF(E64&lt;&gt;"",0,IF(F64&lt;&gt;"",1,IF(G64&lt;&gt;"",2,IF(H64&lt;&gt;"",3,IF(I64&lt;&gt;"",4))))),"")</f>
        <v>4</v>
      </c>
      <c r="E64" s="167"/>
      <c r="F64" s="513"/>
      <c r="G64" s="513"/>
      <c r="H64" s="541"/>
      <c r="I64" s="542" t="s">
        <v>316</v>
      </c>
      <c r="J64" s="365" t="str">
        <f>CONCATENATE(NETWORKDAYS(K64,L64),"일")</f>
        <v>1일</v>
      </c>
      <c r="K64" s="170">
        <v>45317</v>
      </c>
      <c r="L64" s="170">
        <v>45317</v>
      </c>
      <c r="M64" s="171"/>
      <c r="N64" s="171" t="s">
        <v>167</v>
      </c>
      <c r="O64" s="170">
        <v>45317</v>
      </c>
      <c r="P64" s="170">
        <v>45317</v>
      </c>
      <c r="Q64" s="326">
        <v>1</v>
      </c>
      <c r="R64" s="314">
        <f ca="1">IF(Q64=100%,0,IF(_xlfn.DAYS(L64,TODAY())=0,0,_xlfn.DAYS(L64,TODAY())))</f>
        <v>0</v>
      </c>
      <c r="S64" s="177"/>
      <c r="T64" s="30"/>
      <c r="U64" s="31"/>
      <c r="V64" s="34"/>
    </row>
    <row r="65" spans="1:30" s="32" customFormat="1" ht="19.500000" customHeight="1" outlineLevel="3">
      <c r="B65" s="88">
        <f>B64+1</f>
        <v>39</v>
      </c>
      <c r="C65" s="621" t="s">
        <v>324</v>
      </c>
      <c r="D65" s="622">
        <f>IF(COUNTBLANK(E65:I65)&lt;5,IF(E65&lt;&gt;"",0,IF(F65&lt;&gt;"",1,IF(G65&lt;&gt;"",2,IF(H65&lt;&gt;"",3,IF(I65&lt;&gt;"",4))))),"")</f>
        <v>3</v>
      </c>
      <c r="E65" s="623"/>
      <c r="F65" s="624"/>
      <c r="G65" s="624"/>
      <c r="H65" s="656" t="s">
        <v>325</v>
      </c>
      <c r="I65" s="657"/>
      <c r="J65" s="627" t="str">
        <f>CONCATENATE(NETWORKDAYS(K65,L65),"일")</f>
        <v>6일</v>
      </c>
      <c r="K65" s="628">
        <v>45317</v>
      </c>
      <c r="L65" s="628">
        <v>45324</v>
      </c>
      <c r="M65" s="629"/>
      <c r="N65" s="629" t="s">
        <v>167</v>
      </c>
      <c r="O65" s="630">
        <v>45317</v>
      </c>
      <c r="P65" s="630">
        <v>45320</v>
      </c>
      <c r="Q65" s="631">
        <f>SUM(Q66:Q69)/COUNT(Q66:Q69)</f>
        <v>1</v>
      </c>
      <c r="R65" s="314">
        <f ca="1">IF(Q65=100%,0,IF(_xlfn.DAYS(L65,TODAY())=0,0,_xlfn.DAYS(L65,TODAY())))</f>
        <v>0</v>
      </c>
      <c r="S65" s="177"/>
      <c r="T65" s="30"/>
      <c r="U65" s="31"/>
      <c r="V65" s="34"/>
      <c r="W65" s="0"/>
      <c r="X65" s="0"/>
      <c r="Y65" s="0"/>
      <c r="Z65" s="0"/>
      <c r="AA65" s="0"/>
      <c r="AB65" s="0"/>
      <c r="AC65" s="0"/>
      <c r="AD65" s="0"/>
    </row>
    <row r="66" spans="1:30" s="32" customFormat="1" ht="19.500000" customHeight="1" outlineLevel="3">
      <c r="B66" s="88">
        <f>B65+1</f>
        <v>40</v>
      </c>
      <c r="C66" s="165" t="s">
        <v>324</v>
      </c>
      <c r="D66" s="166">
        <f>IF(COUNTBLANK(E66:I66)&lt;5,IF(E66&lt;&gt;"",0,IF(F66&lt;&gt;"",1,IF(G66&lt;&gt;"",2,IF(H66&lt;&gt;"",3,IF(I66&lt;&gt;"",4))))),"")</f>
        <v>4</v>
      </c>
      <c r="E66" s="167"/>
      <c r="F66" s="513"/>
      <c r="G66" s="513"/>
      <c r="H66" s="541"/>
      <c r="I66" s="542" t="s">
        <v>331</v>
      </c>
      <c r="J66" s="365" t="str">
        <f>CONCATENATE(NETWORKDAYS(K66,L66),"일")</f>
        <v>1일</v>
      </c>
      <c r="K66" s="170">
        <v>45317</v>
      </c>
      <c r="L66" s="170">
        <v>45317</v>
      </c>
      <c r="M66" s="171"/>
      <c r="N66" s="171" t="s">
        <v>167</v>
      </c>
      <c r="O66" s="170">
        <v>45317</v>
      </c>
      <c r="P66" s="170">
        <v>45317</v>
      </c>
      <c r="Q66" s="326">
        <v>1</v>
      </c>
      <c r="R66" s="314">
        <f ca="1">IF(Q66=100%,0,IF(_xlfn.DAYS(L66,TODAY())=0,0,_xlfn.DAYS(L66,TODAY())))</f>
        <v>0</v>
      </c>
      <c r="S66" s="177"/>
      <c r="T66" s="30"/>
      <c r="U66" s="31"/>
      <c r="V66" s="34"/>
      <c r="W66" s="0"/>
      <c r="X66" s="0"/>
      <c r="Y66" s="0"/>
      <c r="Z66" s="0"/>
      <c r="AA66" s="0"/>
      <c r="AB66" s="0"/>
      <c r="AC66" s="0"/>
      <c r="AD66" s="0"/>
    </row>
    <row r="67" spans="1:30" s="32" customFormat="1" ht="19.500000" customHeight="1" outlineLevel="3">
      <c r="B67" s="88">
        <f>B66+1</f>
        <v>41</v>
      </c>
      <c r="C67" s="165" t="s">
        <v>335</v>
      </c>
      <c r="D67" s="166">
        <f>IF(COUNTBLANK(E67:I67)&lt;5,IF(E67&lt;&gt;"",0,IF(F67&lt;&gt;"",1,IF(G67&lt;&gt;"",2,IF(H67&lt;&gt;"",3,IF(I67&lt;&gt;"",4))))),"")</f>
        <v>4</v>
      </c>
      <c r="E67" s="167"/>
      <c r="F67" s="513"/>
      <c r="G67" s="513"/>
      <c r="H67" s="541"/>
      <c r="I67" s="542" t="s">
        <v>332</v>
      </c>
      <c r="J67" s="365" t="str">
        <f>CONCATENATE(NETWORKDAYS(K67,L67),"일")</f>
        <v>1일</v>
      </c>
      <c r="K67" s="170">
        <v>45317</v>
      </c>
      <c r="L67" s="170">
        <v>45317</v>
      </c>
      <c r="M67" s="171"/>
      <c r="N67" s="171" t="s">
        <v>167</v>
      </c>
      <c r="O67" s="170">
        <v>45317</v>
      </c>
      <c r="P67" s="170">
        <v>45317</v>
      </c>
      <c r="Q67" s="326">
        <v>1</v>
      </c>
      <c r="R67" s="314">
        <f ca="1">IF(Q67=100%,0,IF(_xlfn.DAYS(L67,TODAY())=0,0,_xlfn.DAYS(L67,TODAY())))</f>
        <v>0</v>
      </c>
      <c r="S67" s="177"/>
      <c r="T67" s="30"/>
      <c r="U67" s="31"/>
      <c r="V67" s="34"/>
      <c r="W67" s="0"/>
      <c r="X67" s="0"/>
      <c r="Y67" s="0"/>
      <c r="Z67" s="0"/>
      <c r="AA67" s="0"/>
      <c r="AB67" s="0"/>
      <c r="AC67" s="0"/>
      <c r="AD67" s="0"/>
    </row>
    <row r="68" spans="1:30" s="32" customFormat="1" ht="19.500000" customHeight="1" outlineLevel="3">
      <c r="B68" s="88">
        <f>B66+1</f>
        <v>41</v>
      </c>
      <c r="C68" s="165" t="s">
        <v>336</v>
      </c>
      <c r="D68" s="166">
        <f>IF(COUNTBLANK(E68:I68)&lt;5,IF(E68&lt;&gt;"",0,IF(F68&lt;&gt;"",1,IF(G68&lt;&gt;"",2,IF(H68&lt;&gt;"",3,IF(I68&lt;&gt;"",4))))),"")</f>
        <v>4</v>
      </c>
      <c r="E68" s="167"/>
      <c r="F68" s="513"/>
      <c r="G68" s="513"/>
      <c r="H68" s="541"/>
      <c r="I68" s="542" t="s">
        <v>333</v>
      </c>
      <c r="J68" s="365" t="str">
        <f>CONCATENATE(NETWORKDAYS(K68,L68),"일")</f>
        <v>1일</v>
      </c>
      <c r="K68" s="170">
        <v>45317</v>
      </c>
      <c r="L68" s="170">
        <v>45317</v>
      </c>
      <c r="M68" s="171"/>
      <c r="N68" s="171" t="s">
        <v>167</v>
      </c>
      <c r="O68" s="170">
        <v>45317</v>
      </c>
      <c r="P68" s="170">
        <v>45317</v>
      </c>
      <c r="Q68" s="326">
        <v>1</v>
      </c>
      <c r="R68" s="314">
        <f ca="1">IF(Q68=100%,0,IF(_xlfn.DAYS(L68,TODAY())=0,0,_xlfn.DAYS(L68,TODAY())))</f>
        <v>0</v>
      </c>
      <c r="S68" s="177"/>
      <c r="T68" s="30"/>
      <c r="U68" s="31"/>
      <c r="V68" s="34"/>
      <c r="W68" s="0"/>
      <c r="X68" s="0"/>
      <c r="Y68" s="0"/>
      <c r="Z68" s="0"/>
      <c r="AA68" s="0"/>
      <c r="AB68" s="0"/>
      <c r="AC68" s="0"/>
      <c r="AD68" s="0"/>
    </row>
    <row r="69" spans="1:30" s="32" customFormat="1" ht="19.500000" customHeight="1" outlineLevel="3">
      <c r="B69" s="88">
        <f>B68+1</f>
        <v>42</v>
      </c>
      <c r="C69" s="165" t="s">
        <v>337</v>
      </c>
      <c r="D69" s="166">
        <f>IF(COUNTBLANK(E69:I69)&lt;5,IF(E69&lt;&gt;"",0,IF(F69&lt;&gt;"",1,IF(G69&lt;&gt;"",2,IF(H69&lt;&gt;"",3,IF(I69&lt;&gt;"",4))))),"")</f>
        <v>4</v>
      </c>
      <c r="E69" s="167"/>
      <c r="F69" s="513"/>
      <c r="G69" s="513"/>
      <c r="H69" s="541"/>
      <c r="I69" s="542" t="s">
        <v>334</v>
      </c>
      <c r="J69" s="365" t="str">
        <f>CONCATENATE(NETWORKDAYS(K69,L69),"일")</f>
        <v>1일</v>
      </c>
      <c r="K69" s="170">
        <v>45320</v>
      </c>
      <c r="L69" s="170">
        <v>45320</v>
      </c>
      <c r="M69" s="171"/>
      <c r="N69" s="171" t="s">
        <v>167</v>
      </c>
      <c r="O69" s="325">
        <v>45320</v>
      </c>
      <c r="P69" s="325">
        <v>45320</v>
      </c>
      <c r="Q69" s="326">
        <v>1</v>
      </c>
      <c r="R69" s="314">
        <f ca="1">IF(Q69=100%,0,IF(_xlfn.DAYS(L69,TODAY())=0,0,_xlfn.DAYS(L69,TODAY())))</f>
        <v>0</v>
      </c>
      <c r="S69" s="177"/>
      <c r="T69" s="30"/>
      <c r="U69" s="31"/>
      <c r="V69" s="34"/>
      <c r="W69" s="0"/>
      <c r="X69" s="0"/>
      <c r="Y69" s="0"/>
      <c r="Z69" s="0"/>
      <c r="AA69" s="0"/>
      <c r="AB69" s="0"/>
      <c r="AC69" s="0"/>
      <c r="AD69" s="0"/>
    </row>
    <row r="70" spans="1:30" s="32" customFormat="1" ht="19.500000" customHeight="1" outlineLevel="3">
      <c r="A70" s="32" t="s">
        <v>346</v>
      </c>
      <c r="B70" s="88">
        <f>B69+1</f>
        <v>43</v>
      </c>
      <c r="C70" s="621" t="s">
        <v>354</v>
      </c>
      <c r="D70" s="622">
        <f>IF(COUNTBLANK(E70:I70)&lt;5,IF(E70&lt;&gt;"",0,IF(F70&lt;&gt;"",1,IF(G70&lt;&gt;"",2,IF(H70&lt;&gt;"",3,IF(I70&lt;&gt;"",4))))),"")</f>
        <v>3</v>
      </c>
      <c r="E70" s="623"/>
      <c r="F70" s="624"/>
      <c r="G70" s="624"/>
      <c r="H70" s="656" t="s">
        <v>347</v>
      </c>
      <c r="I70" s="657"/>
      <c r="J70" s="627" t="str">
        <f>CONCATENATE(NETWORKDAYS(K70,L70),"일")</f>
        <v>1일</v>
      </c>
      <c r="K70" s="628">
        <v>45320</v>
      </c>
      <c r="L70" s="628">
        <v>45320</v>
      </c>
      <c r="M70" s="629"/>
      <c r="N70" s="629" t="s">
        <v>167</v>
      </c>
      <c r="O70" s="628">
        <v>45320</v>
      </c>
      <c r="P70" s="630">
        <v>45320</v>
      </c>
      <c r="Q70" s="631">
        <f>SUM(Q71:Q74)/COUNT(Q71:Q74)</f>
        <v>1</v>
      </c>
      <c r="R70" s="314">
        <f ca="1">IF(Q70=100%,0,IF(_xlfn.DAYS(L70,TODAY())=0,0,_xlfn.DAYS(L70,TODAY())))</f>
        <v>0</v>
      </c>
      <c r="S70" s="177"/>
      <c r="T70" s="30"/>
      <c r="U70" s="31"/>
      <c r="V70" s="34"/>
      <c r="W70" s="0"/>
      <c r="X70" s="0"/>
      <c r="Y70" s="0"/>
      <c r="Z70" s="0"/>
      <c r="AA70" s="0"/>
      <c r="AB70" s="0"/>
      <c r="AC70" s="0"/>
      <c r="AD70" s="0"/>
    </row>
    <row r="71" spans="1:30" s="32" customFormat="1" ht="19.500000" customHeight="1" outlineLevel="3">
      <c r="B71" s="88">
        <f>B69+1</f>
        <v>43</v>
      </c>
      <c r="C71" s="165" t="s">
        <v>355</v>
      </c>
      <c r="D71" s="166">
        <f>IF(COUNTBLANK(E71:I71)&lt;5,IF(E71&lt;&gt;"",0,IF(F71&lt;&gt;"",1,IF(G71&lt;&gt;"",2,IF(H71&lt;&gt;"",3,IF(I71&lt;&gt;"",4))))),"")</f>
        <v>4</v>
      </c>
      <c r="E71" s="167"/>
      <c r="F71" s="513"/>
      <c r="G71" s="513"/>
      <c r="H71" s="541"/>
      <c r="I71" s="542" t="s">
        <v>350</v>
      </c>
      <c r="J71" s="365" t="str">
        <f>CONCATENATE(NETWORKDAYS(K71,L71),"일")</f>
        <v>1일</v>
      </c>
      <c r="K71" s="170">
        <v>45320</v>
      </c>
      <c r="L71" s="170">
        <v>45320</v>
      </c>
      <c r="M71" s="171"/>
      <c r="N71" s="171" t="s">
        <v>167</v>
      </c>
      <c r="O71" s="170">
        <v>45320</v>
      </c>
      <c r="P71" s="325">
        <v>45320</v>
      </c>
      <c r="Q71" s="326">
        <v>1</v>
      </c>
      <c r="R71" s="314">
        <f ca="1">IF(Q71=100%,0,IF(_xlfn.DAYS(L71,TODAY())=0,0,_xlfn.DAYS(L71,TODAY())))</f>
        <v>0</v>
      </c>
      <c r="S71" s="177"/>
      <c r="T71" s="30"/>
      <c r="U71" s="31"/>
      <c r="V71" s="34"/>
      <c r="W71" s="0"/>
      <c r="X71" s="0"/>
      <c r="Y71" s="0"/>
      <c r="Z71" s="0"/>
      <c r="AA71" s="0"/>
      <c r="AB71" s="0"/>
      <c r="AC71" s="0"/>
      <c r="AD71" s="0"/>
    </row>
    <row r="72" spans="1:30" s="32" customFormat="1" ht="19.500000" customHeight="1" outlineLevel="3">
      <c r="B72" s="88">
        <f>B71+1</f>
        <v>44</v>
      </c>
      <c r="C72" s="165" t="s">
        <v>356</v>
      </c>
      <c r="D72" s="166">
        <f>IF(COUNTBLANK(E72:I72)&lt;5,IF(E72&lt;&gt;"",0,IF(F72&lt;&gt;"",1,IF(G72&lt;&gt;"",2,IF(H72&lt;&gt;"",3,IF(I72&lt;&gt;"",4))))),"")</f>
        <v>4</v>
      </c>
      <c r="E72" s="167"/>
      <c r="F72" s="513"/>
      <c r="G72" s="513"/>
      <c r="H72" s="541"/>
      <c r="I72" s="542" t="s">
        <v>349</v>
      </c>
      <c r="J72" s="365" t="str">
        <f>CONCATENATE(NETWORKDAYS(K72,L72),"일")</f>
        <v>1일</v>
      </c>
      <c r="K72" s="170">
        <v>45320</v>
      </c>
      <c r="L72" s="170">
        <v>45320</v>
      </c>
      <c r="M72" s="171"/>
      <c r="N72" s="171" t="s">
        <v>167</v>
      </c>
      <c r="O72" s="170">
        <v>45320</v>
      </c>
      <c r="P72" s="325">
        <v>45320</v>
      </c>
      <c r="Q72" s="326">
        <v>1</v>
      </c>
      <c r="R72" s="314">
        <f ca="1">IF(Q72=100%,0,IF(_xlfn.DAYS(L72,TODAY())=0,0,_xlfn.DAYS(L72,TODAY())))</f>
        <v>0</v>
      </c>
      <c r="S72" s="177"/>
      <c r="T72" s="30"/>
      <c r="U72" s="31"/>
      <c r="V72" s="34"/>
      <c r="W72" s="0"/>
      <c r="X72" s="0"/>
      <c r="Y72" s="0"/>
      <c r="Z72" s="0"/>
      <c r="AA72" s="0"/>
      <c r="AB72" s="0"/>
      <c r="AC72" s="0"/>
      <c r="AD72" s="0"/>
    </row>
    <row r="73" spans="1:30" s="32" customFormat="1" ht="19.500000" customHeight="1" outlineLevel="3">
      <c r="B73" s="88">
        <f>B71+1</f>
        <v>44</v>
      </c>
      <c r="C73" s="165" t="s">
        <v>357</v>
      </c>
      <c r="D73" s="166">
        <f>IF(COUNTBLANK(E73:I73)&lt;5,IF(E73&lt;&gt;"",0,IF(F73&lt;&gt;"",1,IF(G73&lt;&gt;"",2,IF(H73&lt;&gt;"",3,IF(I73&lt;&gt;"",4))))),"")</f>
        <v>4</v>
      </c>
      <c r="E73" s="167"/>
      <c r="F73" s="513"/>
      <c r="G73" s="513"/>
      <c r="H73" s="541"/>
      <c r="I73" s="542" t="s">
        <v>351</v>
      </c>
      <c r="J73" s="365" t="str">
        <f>CONCATENATE(NETWORKDAYS(K73,L73),"일")</f>
        <v>1일</v>
      </c>
      <c r="K73" s="170">
        <v>45320</v>
      </c>
      <c r="L73" s="170">
        <v>45320</v>
      </c>
      <c r="M73" s="171"/>
      <c r="N73" s="171" t="s">
        <v>167</v>
      </c>
      <c r="O73" s="170">
        <v>45320</v>
      </c>
      <c r="P73" s="325">
        <v>45320</v>
      </c>
      <c r="Q73" s="326">
        <v>1</v>
      </c>
      <c r="R73" s="314">
        <f ca="1">IF(Q73=100%,0,IF(_xlfn.DAYS(L73,TODAY())=0,0,_xlfn.DAYS(L73,TODAY())))</f>
        <v>0</v>
      </c>
      <c r="S73" s="177"/>
      <c r="T73" s="30"/>
      <c r="U73" s="31"/>
      <c r="V73" s="34"/>
      <c r="W73" s="0"/>
      <c r="X73" s="0"/>
      <c r="Y73" s="0"/>
      <c r="Z73" s="0"/>
      <c r="AA73" s="0"/>
      <c r="AB73" s="0"/>
      <c r="AC73" s="0"/>
      <c r="AD73" s="0"/>
    </row>
    <row r="74" spans="1:30" s="32" customFormat="1" ht="19.500000" customHeight="1" outlineLevel="3">
      <c r="B74" s="88">
        <f>B73+1</f>
        <v>45</v>
      </c>
      <c r="C74" s="165" t="s">
        <v>358</v>
      </c>
      <c r="D74" s="166">
        <f>IF(COUNTBLANK(E74:I74)&lt;5,IF(E74&lt;&gt;"",0,IF(F74&lt;&gt;"",1,IF(G74&lt;&gt;"",2,IF(H74&lt;&gt;"",3,IF(I74&lt;&gt;"",4))))),"")</f>
        <v>4</v>
      </c>
      <c r="E74" s="167"/>
      <c r="F74" s="513"/>
      <c r="G74" s="513"/>
      <c r="H74" s="541"/>
      <c r="I74" s="542" t="s">
        <v>352</v>
      </c>
      <c r="J74" s="365" t="str">
        <f>CONCATENATE(NETWORKDAYS(K74,L74),"일")</f>
        <v>1일</v>
      </c>
      <c r="K74" s="170">
        <v>45320</v>
      </c>
      <c r="L74" s="170">
        <v>45320</v>
      </c>
      <c r="M74" s="171"/>
      <c r="N74" s="171" t="s">
        <v>167</v>
      </c>
      <c r="O74" s="170">
        <v>45320</v>
      </c>
      <c r="P74" s="325">
        <v>45320</v>
      </c>
      <c r="Q74" s="326">
        <v>1</v>
      </c>
      <c r="R74" s="314">
        <f ca="1">IF(Q74=100%,0,IF(_xlfn.DAYS(L74,TODAY())=0,0,_xlfn.DAYS(L74,TODAY())))</f>
        <v>0</v>
      </c>
      <c r="S74" s="177"/>
      <c r="T74" s="30"/>
      <c r="U74" s="31"/>
      <c r="V74" s="34"/>
      <c r="W74" s="0"/>
      <c r="X74" s="0"/>
      <c r="Y74" s="0"/>
      <c r="Z74" s="0"/>
      <c r="AA74" s="0"/>
      <c r="AB74" s="0"/>
      <c r="AC74" s="0"/>
      <c r="AD74" s="0"/>
    </row>
    <row r="75" spans="1:30" s="32" customFormat="1" ht="19.500000" customHeight="1" outlineLevel="3">
      <c r="B75" s="88">
        <f>B73+1</f>
        <v>45</v>
      </c>
      <c r="C75" s="621" t="s">
        <v>377</v>
      </c>
      <c r="D75" s="622">
        <f>IF(COUNTBLANK(E75:I75)&lt;5,IF(E75&lt;&gt;"",0,IF(F75&lt;&gt;"",1,IF(G75&lt;&gt;"",2,IF(H75&lt;&gt;"",3,IF(I75&lt;&gt;"",4))))),"")</f>
        <v>3</v>
      </c>
      <c r="E75" s="623"/>
      <c r="F75" s="624"/>
      <c r="G75" s="624"/>
      <c r="H75" s="656" t="s">
        <v>366</v>
      </c>
      <c r="I75" s="657"/>
      <c r="J75" s="627" t="str">
        <f>CONCATENATE(NETWORKDAYS(K75,L75),"일")</f>
        <v>-32372일</v>
      </c>
      <c r="K75" s="628">
        <v>45321</v>
      </c>
      <c r="L75" s="628"/>
      <c r="M75" s="629"/>
      <c r="N75" s="629" t="s">
        <v>167</v>
      </c>
      <c r="O75" s="628"/>
      <c r="P75" s="630"/>
      <c r="Q75" s="631">
        <v>0</v>
      </c>
      <c r="R75" s="314" t="e">
        <f ca="1">IF(Q75=100%,0,IF(_xlfn.DAYS(L75,TODAY())=0,0,_xlfn.DAYS(L75,TODAY())))</f>
        <v>#VALUE!</v>
      </c>
      <c r="S75" s="177"/>
      <c r="T75" s="30"/>
      <c r="U75" s="31"/>
      <c r="V75" s="34"/>
      <c r="W75" s="0"/>
      <c r="X75" s="0"/>
      <c r="Y75" s="0"/>
      <c r="Z75" s="0"/>
      <c r="AA75" s="0"/>
      <c r="AB75" s="0"/>
      <c r="AC75" s="0"/>
      <c r="AD75" s="0"/>
    </row>
    <row r="76" spans="1:30" s="32" customFormat="1" ht="19.500000" customHeight="1" outlineLevel="3">
      <c r="B76" s="88">
        <f>B75+1</f>
        <v>46</v>
      </c>
      <c r="C76" s="165" t="s">
        <v>378</v>
      </c>
      <c r="D76" s="166">
        <f>IF(COUNTBLANK(E76:I76)&lt;5,IF(E76&lt;&gt;"",0,IF(F76&lt;&gt;"",1,IF(G76&lt;&gt;"",2,IF(H76&lt;&gt;"",3,IF(I76&lt;&gt;"",4))))),"")</f>
        <v>4</v>
      </c>
      <c r="E76" s="167"/>
      <c r="F76" s="513"/>
      <c r="G76" s="513"/>
      <c r="H76" s="541"/>
      <c r="I76" s="542" t="s">
        <v>376</v>
      </c>
      <c r="J76" s="365" t="str">
        <f>CONCATENATE(NETWORKDAYS(K76,L76),"일")</f>
        <v>3일</v>
      </c>
      <c r="K76" s="170">
        <v>45321</v>
      </c>
      <c r="L76" s="170">
        <v>45323</v>
      </c>
      <c r="M76" s="171"/>
      <c r="N76" s="171" t="s">
        <v>167</v>
      </c>
      <c r="O76" s="325">
        <v>45321</v>
      </c>
      <c r="P76" s="325">
        <v>45323</v>
      </c>
      <c r="Q76" s="326">
        <v>0</v>
      </c>
      <c r="R76" s="314">
        <f ca="1">IF(Q76=100%,0,IF(_xlfn.DAYS(L76,TODAY())=0,0,_xlfn.DAYS(L76,TODAY())))</f>
        <v>0</v>
      </c>
      <c r="S76" s="177"/>
      <c r="T76" s="30"/>
      <c r="U76" s="31"/>
      <c r="V76" s="34"/>
      <c r="W76" s="0"/>
      <c r="X76" s="0"/>
      <c r="Y76" s="0"/>
      <c r="Z76" s="0"/>
      <c r="AA76" s="0"/>
      <c r="AB76" s="0"/>
      <c r="AC76" s="0"/>
      <c r="AD76" s="0"/>
    </row>
    <row r="77" spans="1:30" s="32" customFormat="1" ht="19.500000" customHeight="1" outlineLevel="3">
      <c r="B77" s="88">
        <f>B75+1</f>
        <v>46</v>
      </c>
      <c r="C77" s="165" t="s">
        <v>379</v>
      </c>
      <c r="D77" s="166">
        <f>IF(COUNTBLANK(E77:I77)&lt;5,IF(E77&lt;&gt;"",0,IF(F77&lt;&gt;"",1,IF(G77&lt;&gt;"",2,IF(H77&lt;&gt;"",3,IF(I77&lt;&gt;"",4))))),"")</f>
        <v>4</v>
      </c>
      <c r="E77" s="167"/>
      <c r="F77" s="513"/>
      <c r="G77" s="513"/>
      <c r="H77" s="541"/>
      <c r="I77" s="542" t="s">
        <v>369</v>
      </c>
      <c r="J77" s="365" t="str">
        <f>CONCATENATE(NETWORKDAYS(K77,L77),"일")</f>
        <v>0일</v>
      </c>
      <c r="K77" s="170"/>
      <c r="L77" s="170"/>
      <c r="M77" s="171"/>
      <c r="N77" s="171" t="s">
        <v>167</v>
      </c>
      <c r="O77" s="325"/>
      <c r="P77" s="325"/>
      <c r="Q77" s="326">
        <v>0</v>
      </c>
      <c r="R77" s="314" t="e">
        <f ca="1">IF(Q77=100%,0,IF(_xlfn.DAYS(L77,TODAY())=0,0,_xlfn.DAYS(L77,TODAY())))</f>
        <v>#VALUE!</v>
      </c>
      <c r="S77" s="177"/>
      <c r="T77" s="30"/>
      <c r="U77" s="31"/>
      <c r="V77" s="34"/>
      <c r="W77" s="0"/>
      <c r="X77" s="0"/>
      <c r="Y77" s="0"/>
      <c r="Z77" s="0"/>
      <c r="AA77" s="0"/>
      <c r="AB77" s="0"/>
      <c r="AC77" s="0"/>
      <c r="AD77" s="0"/>
    </row>
    <row r="78" spans="1:30" s="32" customFormat="1" ht="19.500000" customHeight="1" outlineLevel="3">
      <c r="B78" s="88">
        <f>B77+1</f>
        <v>47</v>
      </c>
      <c r="C78" s="165" t="s">
        <v>380</v>
      </c>
      <c r="D78" s="166">
        <f>IF(COUNTBLANK(E78:I78)&lt;5,IF(E78&lt;&gt;"",0,IF(F78&lt;&gt;"",1,IF(G78&lt;&gt;"",2,IF(H78&lt;&gt;"",3,IF(I78&lt;&gt;"",4))))),"")</f>
        <v>4</v>
      </c>
      <c r="E78" s="167"/>
      <c r="F78" s="513"/>
      <c r="G78" s="513"/>
      <c r="H78" s="541"/>
      <c r="I78" s="542" t="s">
        <v>371</v>
      </c>
      <c r="J78" s="365" t="str">
        <f>CONCATENATE(NETWORKDAYS(K78,L78),"일")</f>
        <v>0일</v>
      </c>
      <c r="K78" s="170"/>
      <c r="L78" s="170"/>
      <c r="M78" s="171"/>
      <c r="N78" s="171" t="s">
        <v>167</v>
      </c>
      <c r="O78" s="325"/>
      <c r="P78" s="325"/>
      <c r="Q78" s="326">
        <v>0</v>
      </c>
      <c r="R78" s="314" t="e">
        <f ca="1">IF(Q78=100%,0,IF(_xlfn.DAYS(L78,TODAY())=0,0,_xlfn.DAYS(L78,TODAY())))</f>
        <v>#VALUE!</v>
      </c>
      <c r="S78" s="177"/>
      <c r="T78" s="30"/>
      <c r="U78" s="31"/>
      <c r="V78" s="34"/>
      <c r="W78" s="0"/>
      <c r="X78" s="0"/>
      <c r="Y78" s="0"/>
      <c r="Z78" s="0"/>
      <c r="AA78" s="0"/>
      <c r="AB78" s="0"/>
      <c r="AC78" s="0"/>
      <c r="AD78" s="0"/>
    </row>
    <row r="79" spans="1:30" s="32" customFormat="1" ht="19.500000" customHeight="1" outlineLevel="3">
      <c r="B79" s="88">
        <f>B77+1</f>
        <v>47</v>
      </c>
      <c r="C79" s="165" t="s">
        <v>381</v>
      </c>
      <c r="D79" s="166">
        <f>IF(COUNTBLANK(E79:I79)&lt;5,IF(E79&lt;&gt;"",0,IF(F79&lt;&gt;"",1,IF(G79&lt;&gt;"",2,IF(H79&lt;&gt;"",3,IF(I79&lt;&gt;"",4))))),"")</f>
        <v>4</v>
      </c>
      <c r="E79" s="167"/>
      <c r="F79" s="513"/>
      <c r="G79" s="513"/>
      <c r="H79" s="541"/>
      <c r="I79" s="542" t="s">
        <v>372</v>
      </c>
      <c r="J79" s="365" t="str">
        <f>CONCATENATE(NETWORKDAYS(K79,L79),"일")</f>
        <v>0일</v>
      </c>
      <c r="K79" s="170"/>
      <c r="L79" s="170"/>
      <c r="M79" s="171"/>
      <c r="N79" s="171" t="s">
        <v>167</v>
      </c>
      <c r="O79" s="325"/>
      <c r="P79" s="325"/>
      <c r="Q79" s="326">
        <v>0</v>
      </c>
      <c r="R79" s="314" t="e">
        <f ca="1">IF(Q79=100%,0,IF(_xlfn.DAYS(L79,TODAY())=0,0,_xlfn.DAYS(L79,TODAY())))</f>
        <v>#VALUE!</v>
      </c>
      <c r="S79" s="177"/>
      <c r="T79" s="30"/>
      <c r="U79" s="31"/>
      <c r="V79" s="34"/>
      <c r="W79" s="0"/>
      <c r="X79" s="0"/>
      <c r="Y79" s="0"/>
      <c r="Z79" s="0"/>
      <c r="AA79" s="0"/>
      <c r="AB79" s="0"/>
      <c r="AC79" s="0"/>
      <c r="AD79" s="0"/>
    </row>
    <row r="80" spans="1:30" s="32" customFormat="1" ht="19.500000" customHeight="1" outlineLevel="3">
      <c r="B80" s="88">
        <f>B79+1</f>
        <v>48</v>
      </c>
      <c r="C80" s="165" t="s">
        <v>302</v>
      </c>
      <c r="D80" s="166" t="str">
        <f>IF(COUNTBLANK(E80:I80)&lt;5,IF(E80&lt;&gt;"",0,IF(F80&lt;&gt;"",1,IF(G80&lt;&gt;"",2,IF(H80&lt;&gt;"",3,IF(I80&lt;&gt;"",4))))),"")</f>
        <v/>
      </c>
      <c r="E80" s="167"/>
      <c r="F80" s="513"/>
      <c r="G80" s="513"/>
      <c r="H80" s="541"/>
      <c r="I80" s="542"/>
      <c r="J80" s="365" t="str">
        <f>CONCATENATE(NETWORKDAYS(K80,L80),"일")</f>
        <v>0일</v>
      </c>
      <c r="K80" s="170"/>
      <c r="L80" s="170"/>
      <c r="M80" s="171"/>
      <c r="N80" s="171" t="s">
        <v>167</v>
      </c>
      <c r="O80" s="325"/>
      <c r="P80" s="325"/>
      <c r="Q80" s="326">
        <v>0</v>
      </c>
      <c r="R80" s="314" t="e">
        <f ca="1">IF(Q80=100%,0,IF(_xlfn.DAYS(L80,TODAY())=0,0,_xlfn.DAYS(L80,TODAY())))</f>
        <v>#VALUE!</v>
      </c>
      <c r="S80" s="177"/>
      <c r="T80" s="30"/>
      <c r="U80" s="31"/>
      <c r="V80" s="34"/>
      <c r="W80" s="0"/>
      <c r="X80" s="0"/>
      <c r="Y80" s="0"/>
      <c r="Z80" s="0"/>
      <c r="AA80" s="0"/>
      <c r="AB80" s="0"/>
      <c r="AC80" s="0"/>
      <c r="AD80" s="0"/>
    </row>
    <row r="81" spans="2:30" s="32" customFormat="1" ht="19.500000" customHeight="1" outlineLevel="3">
      <c r="B81" s="88">
        <f>B79+1</f>
        <v>48</v>
      </c>
      <c r="C81" s="165" t="s">
        <v>302</v>
      </c>
      <c r="D81" s="166" t="str">
        <f>IF(COUNTBLANK(E81:I81)&lt;5,IF(E81&lt;&gt;"",0,IF(F81&lt;&gt;"",1,IF(G81&lt;&gt;"",2,IF(H81&lt;&gt;"",3,IF(I81&lt;&gt;"",4))))),"")</f>
        <v/>
      </c>
      <c r="E81" s="167"/>
      <c r="F81" s="513"/>
      <c r="G81" s="513"/>
      <c r="H81" s="541"/>
      <c r="I81" s="542"/>
      <c r="J81" s="365" t="str">
        <f>CONCATENATE(NETWORKDAYS(K81,L81),"일")</f>
        <v>0일</v>
      </c>
      <c r="K81" s="170"/>
      <c r="L81" s="170"/>
      <c r="M81" s="171"/>
      <c r="N81" s="171" t="s">
        <v>167</v>
      </c>
      <c r="O81" s="325"/>
      <c r="P81" s="325"/>
      <c r="Q81" s="326">
        <v>0</v>
      </c>
      <c r="R81" s="314" t="e">
        <f ca="1">IF(Q81=100%,0,IF(_xlfn.DAYS(L81,TODAY())=0,0,_xlfn.DAYS(L81,TODAY())))</f>
        <v>#VALUE!</v>
      </c>
      <c r="S81" s="177"/>
      <c r="T81" s="30"/>
      <c r="U81" s="31"/>
      <c r="V81" s="34"/>
      <c r="W81" s="0"/>
      <c r="X81" s="0"/>
      <c r="Y81" s="0"/>
      <c r="Z81" s="0"/>
      <c r="AA81" s="0"/>
      <c r="AB81" s="0"/>
      <c r="AC81" s="0"/>
      <c r="AD81" s="0"/>
    </row>
    <row r="82" spans="2:30" s="32" customFormat="1" ht="19.500000" customHeight="1" outlineLevel="3">
      <c r="B82" s="88">
        <f>B81+1</f>
        <v>49</v>
      </c>
      <c r="C82" s="165" t="s">
        <v>302</v>
      </c>
      <c r="D82" s="166" t="str">
        <f>IF(COUNTBLANK(E82:I82)&lt;5,IF(E82&lt;&gt;"",0,IF(F82&lt;&gt;"",1,IF(G82&lt;&gt;"",2,IF(H82&lt;&gt;"",3,IF(I82&lt;&gt;"",4))))),"")</f>
        <v/>
      </c>
      <c r="E82" s="167"/>
      <c r="F82" s="513"/>
      <c r="G82" s="513"/>
      <c r="H82" s="541"/>
      <c r="I82" s="542"/>
      <c r="J82" s="365" t="str">
        <f>CONCATENATE(NETWORKDAYS(K82,L82),"일")</f>
        <v>0일</v>
      </c>
      <c r="K82" s="170"/>
      <c r="L82" s="170"/>
      <c r="M82" s="171"/>
      <c r="N82" s="171" t="s">
        <v>167</v>
      </c>
      <c r="O82" s="325"/>
      <c r="P82" s="325"/>
      <c r="Q82" s="326">
        <v>0</v>
      </c>
      <c r="R82" s="314" t="e">
        <f ca="1">IF(Q82=100%,0,IF(_xlfn.DAYS(L82,TODAY())=0,0,_xlfn.DAYS(L82,TODAY())))</f>
        <v>#VALUE!</v>
      </c>
      <c r="S82" s="177"/>
      <c r="T82" s="30"/>
      <c r="U82" s="31"/>
      <c r="V82" s="34"/>
      <c r="W82" s="0"/>
      <c r="X82" s="0"/>
      <c r="Y82" s="0"/>
      <c r="Z82" s="0"/>
      <c r="AA82" s="0"/>
      <c r="AB82" s="0"/>
      <c r="AC82" s="0"/>
      <c r="AD82" s="0"/>
    </row>
    <row r="83" spans="2:30" s="32" customFormat="1" ht="19.500000" customHeight="1" outlineLevel="3">
      <c r="B83" s="88">
        <f>B72+1</f>
        <v>45</v>
      </c>
      <c r="C83" s="165" t="s">
        <v>302</v>
      </c>
      <c r="D83" s="166" t="str">
        <f>IF(COUNTBLANK(E83:I83)&lt;5,IF(E83&lt;&gt;"",0,IF(F83&lt;&gt;"",1,IF(G83&lt;&gt;"",2,IF(H83&lt;&gt;"",3,IF(I83&lt;&gt;"",4))))),"")</f>
        <v/>
      </c>
      <c r="E83" s="167"/>
      <c r="F83" s="513"/>
      <c r="G83" s="513"/>
      <c r="H83" s="541"/>
      <c r="I83" s="542"/>
      <c r="J83" s="365" t="str">
        <f>CONCATENATE(NETWORKDAYS(K83,L83),"일")</f>
        <v>0일</v>
      </c>
      <c r="K83" s="170"/>
      <c r="L83" s="170"/>
      <c r="M83" s="171"/>
      <c r="N83" s="171" t="s">
        <v>167</v>
      </c>
      <c r="O83" s="325"/>
      <c r="P83" s="325"/>
      <c r="Q83" s="326">
        <v>0</v>
      </c>
      <c r="R83" s="314" t="e">
        <f ca="1">IF(Q83=100%,0,IF(_xlfn.DAYS(L83,TODAY())=0,0,_xlfn.DAYS(L83,TODAY())))</f>
        <v>#VALUE!</v>
      </c>
      <c r="S83" s="177"/>
      <c r="T83" s="30"/>
      <c r="U83" s="31"/>
      <c r="V83" s="34"/>
      <c r="W83" s="0"/>
      <c r="X83" s="0"/>
      <c r="Y83" s="0"/>
      <c r="Z83" s="0"/>
      <c r="AA83" s="0"/>
      <c r="AB83" s="0"/>
      <c r="AC83" s="0"/>
      <c r="AD83" s="0"/>
    </row>
    <row r="84" spans="2:30" s="32" customFormat="1" ht="19.500000" customHeight="1" outlineLevel="3">
      <c r="B84" s="88">
        <f>B72+1</f>
        <v>45</v>
      </c>
      <c r="C84" s="165" t="s">
        <v>302</v>
      </c>
      <c r="D84" s="166" t="str">
        <f>IF(COUNTBLANK(E84:I84)&lt;5,IF(E84&lt;&gt;"",0,IF(F84&lt;&gt;"",1,IF(G84&lt;&gt;"",2,IF(H84&lt;&gt;"",3,IF(I84&lt;&gt;"",4))))),"")</f>
        <v/>
      </c>
      <c r="E84" s="167"/>
      <c r="F84" s="513"/>
      <c r="G84" s="513"/>
      <c r="H84" s="541"/>
      <c r="I84" s="542"/>
      <c r="J84" s="365" t="str">
        <f>CONCATENATE(NETWORKDAYS(K84,L84),"일")</f>
        <v>0일</v>
      </c>
      <c r="K84" s="170"/>
      <c r="L84" s="170"/>
      <c r="M84" s="171"/>
      <c r="N84" s="171" t="s">
        <v>167</v>
      </c>
      <c r="O84" s="325"/>
      <c r="P84" s="325"/>
      <c r="Q84" s="326">
        <v>0</v>
      </c>
      <c r="R84" s="314" t="e">
        <f ca="1">IF(Q84=100%,0,IF(_xlfn.DAYS(L84,TODAY())=0,0,_xlfn.DAYS(L84,TODAY())))</f>
        <v>#VALUE!</v>
      </c>
      <c r="S84" s="177"/>
      <c r="T84" s="30"/>
      <c r="U84" s="31"/>
      <c r="V84" s="34"/>
      <c r="W84" s="0"/>
      <c r="X84" s="0"/>
      <c r="Y84" s="0"/>
      <c r="Z84" s="0"/>
      <c r="AA84" s="0"/>
      <c r="AB84" s="0"/>
      <c r="AC84" s="0"/>
      <c r="AD84" s="0"/>
    </row>
    <row r="85" spans="2:30" s="29" customFormat="1" ht="19.500000" customHeight="1" outlineLevel="1">
      <c r="B85" s="88">
        <f>B57+1</f>
        <v>32</v>
      </c>
      <c r="C85" s="593" t="s">
        <v>81</v>
      </c>
      <c r="D85" s="594">
        <f>IF(COUNTBLANK(E85:I85)&lt;5,IF(E85&lt;&gt;"",0,IF(F85&lt;&gt;"",1,IF(G85&lt;&gt;"",2,IF(H85&lt;&gt;"",3,IF(I85&lt;&gt;"",4))))),"")</f>
        <v>1</v>
      </c>
      <c r="E85" s="595"/>
      <c r="F85" s="578" t="s">
        <v>260</v>
      </c>
      <c r="G85" s="578"/>
      <c r="H85" s="579"/>
      <c r="I85" s="580"/>
      <c r="J85" s="581" t="str">
        <f>CONCATENATE(NETWORKDAYS(K85,L85),"일")</f>
        <v>0일</v>
      </c>
      <c r="K85" s="596"/>
      <c r="L85" s="596"/>
      <c r="M85" s="596"/>
      <c r="N85" s="596"/>
      <c r="O85" s="596"/>
      <c r="P85" s="596"/>
      <c r="Q85" s="597">
        <v>0</v>
      </c>
      <c r="R85" s="314" t="e">
        <f ca="1">IF(Q85=100%,0,IF(_xlfn.DAYS(L85,TODAY())=0,0,_xlfn.DAYS(L85,TODAY())))</f>
        <v>#VALUE!</v>
      </c>
      <c r="S85" s="598"/>
      <c r="T85" s="27"/>
      <c r="U85" s="28"/>
      <c r="V85" s="42"/>
      <c r="W85" s="32"/>
      <c r="X85" s="32"/>
      <c r="Y85" s="32"/>
      <c r="Z85" s="32"/>
      <c r="AA85" s="32"/>
      <c r="AB85" s="32"/>
      <c r="AC85" s="32"/>
      <c r="AD85" s="32"/>
    </row>
    <row r="86" spans="2:30" s="32" customFormat="1" ht="19.500000" customHeight="1" outlineLevel="3">
      <c r="B86" s="88">
        <f>B85+1</f>
        <v>33</v>
      </c>
      <c r="C86" s="197" t="s">
        <v>91</v>
      </c>
      <c r="D86" s="198">
        <f>IF(COUNTBLANK(E86:I86)&lt;5,IF(E86&lt;&gt;"",0,IF(F86&lt;&gt;"",1,IF(G86&lt;&gt;"",2,IF(H86&lt;&gt;"",3,IF(I86&lt;&gt;"",4))))),"")</f>
        <v>2</v>
      </c>
      <c r="E86" s="154"/>
      <c r="F86" s="514"/>
      <c r="G86" s="497" t="s">
        <v>113</v>
      </c>
      <c r="H86" s="498"/>
      <c r="I86" s="499"/>
      <c r="J86" s="377" t="str">
        <f>CONCATENATE(NETWORKDAYS(K86,L86),"일")</f>
        <v>0일</v>
      </c>
      <c r="K86" s="201"/>
      <c r="L86" s="201"/>
      <c r="M86" s="202"/>
      <c r="N86" s="202"/>
      <c r="O86" s="204"/>
      <c r="P86" s="204"/>
      <c r="Q86" s="203">
        <v>0</v>
      </c>
      <c r="R86" s="314" t="e">
        <f ca="1">IF(Q86=100%,0,IF(_xlfn.DAYS(L86,TODAY())=0,0,_xlfn.DAYS(L86,TODAY())))</f>
        <v>#VALUE!</v>
      </c>
      <c r="S86" s="208"/>
      <c r="T86" s="30"/>
      <c r="U86" s="31"/>
      <c r="V86" s="34"/>
    </row>
    <row r="87" spans="2:30" s="32" customFormat="1" ht="19.500000" customHeight="1" outlineLevel="3">
      <c r="B87" s="88">
        <f>B86+1</f>
        <v>34</v>
      </c>
      <c r="C87" s="165" t="s">
        <v>261</v>
      </c>
      <c r="D87" s="166">
        <f>IF(COUNTBLANK(E87:I87)&lt;5,IF(E87&lt;&gt;"",0,IF(F87&lt;&gt;"",1,IF(G87&lt;&gt;"",2,IF(H87&lt;&gt;"",3,IF(I87&lt;&gt;"",4))))),"")</f>
        <v>3</v>
      </c>
      <c r="E87" s="167"/>
      <c r="F87" s="513"/>
      <c r="G87" s="513"/>
      <c r="H87" s="502" t="s">
        <v>116</v>
      </c>
      <c r="I87" s="503"/>
      <c r="J87" s="365" t="str">
        <f>CONCATENATE(NETWORKDAYS(K87,L87),"일")</f>
        <v>0일</v>
      </c>
      <c r="K87" s="170"/>
      <c r="L87" s="170"/>
      <c r="M87" s="171"/>
      <c r="N87" s="171"/>
      <c r="O87" s="325"/>
      <c r="P87" s="325"/>
      <c r="Q87" s="326">
        <v>0</v>
      </c>
      <c r="R87" s="314" t="e">
        <f ca="1">IF(Q87=100%,0,IF(_xlfn.DAYS(L87,TODAY())=0,0,_xlfn.DAYS(L87,TODAY())))</f>
        <v>#VALUE!</v>
      </c>
      <c r="S87" s="177"/>
      <c r="T87" s="30"/>
      <c r="U87" s="31"/>
      <c r="V87" s="34"/>
    </row>
    <row r="88" spans="2:30" s="32" customFormat="1" ht="19.500000" customHeight="1" outlineLevel="3">
      <c r="B88" s="88">
        <f>B87+1</f>
        <v>35</v>
      </c>
      <c r="C88" s="197" t="s">
        <v>75</v>
      </c>
      <c r="D88" s="153">
        <f>IF(COUNTBLANK(E88:I88)&lt;5,IF(E88&lt;&gt;"",0,IF(F88&lt;&gt;"",1,IF(G88&lt;&gt;"",2,IF(H88&lt;&gt;"",3,IF(I88&lt;&gt;"",4))))),"")</f>
        <v>2</v>
      </c>
      <c r="E88" s="154"/>
      <c r="F88" s="512"/>
      <c r="G88" s="497" t="s">
        <v>114</v>
      </c>
      <c r="H88" s="498"/>
      <c r="I88" s="499"/>
      <c r="J88" s="377" t="str">
        <f>CONCATENATE(NETWORKDAYS(K88,L88),"일")</f>
        <v>0일</v>
      </c>
      <c r="K88" s="157"/>
      <c r="L88" s="157"/>
      <c r="M88" s="158"/>
      <c r="N88" s="158"/>
      <c r="O88" s="160"/>
      <c r="P88" s="160"/>
      <c r="Q88" s="159">
        <v>0</v>
      </c>
      <c r="R88" s="314" t="e">
        <f ca="1">IF(Q88=100%,0,IF(_xlfn.DAYS(L88,TODAY())=0,0,_xlfn.DAYS(L88,TODAY())))</f>
        <v>#VALUE!</v>
      </c>
      <c r="S88" s="164"/>
      <c r="T88" s="30"/>
      <c r="U88" s="31"/>
      <c r="V88" s="34"/>
    </row>
    <row r="89" spans="2:30" s="32" customFormat="1" ht="19.500000" customHeight="1" outlineLevel="3">
      <c r="B89" s="88">
        <f>B88+1</f>
        <v>36</v>
      </c>
      <c r="C89" s="165" t="s">
        <v>262</v>
      </c>
      <c r="D89" s="166">
        <f>IF(COUNTBLANK(E89:I89)&lt;5,IF(E89&lt;&gt;"",0,IF(F89&lt;&gt;"",1,IF(G89&lt;&gt;"",2,IF(H89&lt;&gt;"",3,IF(I89&lt;&gt;"",4))))),"")</f>
        <v>3</v>
      </c>
      <c r="E89" s="167"/>
      <c r="F89" s="513"/>
      <c r="G89" s="513"/>
      <c r="H89" s="502" t="s">
        <v>116</v>
      </c>
      <c r="I89" s="503"/>
      <c r="J89" s="365" t="str">
        <f>CONCATENATE(NETWORKDAYS(K89,L89),"일")</f>
        <v>0일</v>
      </c>
      <c r="K89" s="170"/>
      <c r="L89" s="170"/>
      <c r="M89" s="171"/>
      <c r="N89" s="171"/>
      <c r="O89" s="325"/>
      <c r="P89" s="325"/>
      <c r="Q89" s="326">
        <v>0</v>
      </c>
      <c r="R89" s="314" t="e">
        <f ca="1">IF(Q89=100%,0,IF(_xlfn.DAYS(L89,TODAY())=0,0,_xlfn.DAYS(L89,TODAY())))</f>
        <v>#VALUE!</v>
      </c>
      <c r="S89" s="177"/>
      <c r="T89" s="30"/>
      <c r="U89" s="31"/>
      <c r="V89" s="34"/>
    </row>
    <row r="90" spans="2:30" s="32" customFormat="1" ht="19.500000" customHeight="1" outlineLevel="3">
      <c r="B90" s="88">
        <f>B89+1</f>
        <v>37</v>
      </c>
      <c r="C90" s="197" t="s">
        <v>76</v>
      </c>
      <c r="D90" s="153">
        <f>IF(COUNTBLANK(E90:I90)&lt;5,IF(E90&lt;&gt;"",0,IF(F90&lt;&gt;"",1,IF(G90&lt;&gt;"",2,IF(H90&lt;&gt;"",3,IF(I90&lt;&gt;"",4))))),"")</f>
        <v>2</v>
      </c>
      <c r="E90" s="154"/>
      <c r="F90" s="512"/>
      <c r="G90" s="497" t="s">
        <v>114</v>
      </c>
      <c r="H90" s="498"/>
      <c r="I90" s="499"/>
      <c r="J90" s="377" t="str">
        <f>CONCATENATE(NETWORKDAYS(K90,L90),"일")</f>
        <v>0일</v>
      </c>
      <c r="K90" s="157"/>
      <c r="L90" s="157"/>
      <c r="M90" s="158"/>
      <c r="N90" s="158"/>
      <c r="O90" s="160"/>
      <c r="P90" s="160"/>
      <c r="Q90" s="159">
        <v>0</v>
      </c>
      <c r="R90" s="314" t="e">
        <f ca="1">IF(Q90=100%,0,IF(_xlfn.DAYS(L90,TODAY())=0,0,_xlfn.DAYS(L90,TODAY())))</f>
        <v>#VALUE!</v>
      </c>
      <c r="S90" s="164"/>
      <c r="T90" s="30"/>
      <c r="U90" s="31"/>
      <c r="V90" s="34"/>
    </row>
    <row r="91" spans="2:30" s="32" customFormat="1" ht="19.500000" customHeight="1" outlineLevel="3">
      <c r="B91" s="88">
        <f>B90+1</f>
        <v>38</v>
      </c>
      <c r="C91" s="404" t="s">
        <v>263</v>
      </c>
      <c r="D91" s="405">
        <f>IF(COUNTBLANK(E91:I91)&lt;5,IF(E91&lt;&gt;"",0,IF(F91&lt;&gt;"",1,IF(G91&lt;&gt;"",2,IF(H91&lt;&gt;"",3,IF(I91&lt;&gt;"",4))))),"")</f>
        <v>3</v>
      </c>
      <c r="E91" s="406"/>
      <c r="F91" s="515"/>
      <c r="G91" s="515"/>
      <c r="H91" s="516" t="s">
        <v>116</v>
      </c>
      <c r="I91" s="517"/>
      <c r="J91" s="408" t="str">
        <f>CONCATENATE(NETWORKDAYS(K91,L91),"일")</f>
        <v>0일</v>
      </c>
      <c r="K91" s="409"/>
      <c r="L91" s="409"/>
      <c r="M91" s="410"/>
      <c r="N91" s="410"/>
      <c r="O91" s="411"/>
      <c r="P91" s="411"/>
      <c r="Q91" s="412">
        <v>0</v>
      </c>
      <c r="R91" s="413" t="e">
        <f ca="1">IF(Q91=100%,0,IF(_xlfn.DAYS(L91,TODAY())=0,0,_xlfn.DAYS(L91,TODAY())))</f>
        <v>#VALUE!</v>
      </c>
      <c r="S91" s="414"/>
      <c r="T91" s="30"/>
      <c r="U91" s="31"/>
      <c r="V91" s="34"/>
    </row>
    <row r="92" spans="2:30" outlineLevel="1">
      <c r="B92" s="32"/>
      <c r="D92" s="32"/>
      <c r="E92" s="32"/>
      <c r="F92" s="32"/>
      <c r="G92" s="32"/>
      <c r="H92" s="32"/>
      <c r="I92" s="32"/>
      <c r="K92" s="32"/>
      <c r="M92" s="32"/>
      <c r="N92" s="32"/>
      <c r="T92" s="32"/>
      <c r="V92" s="32"/>
    </row>
    <row r="93" spans="2:30">
      <c r="B93" s="29"/>
      <c r="D93" s="29"/>
      <c r="E93" s="29"/>
      <c r="F93" s="29"/>
      <c r="G93" s="29"/>
      <c r="H93" s="29"/>
      <c r="I93" s="29"/>
      <c r="K93" s="29"/>
      <c r="M93" s="29"/>
      <c r="N93" s="29"/>
      <c r="T93" s="29"/>
      <c r="V93" s="29"/>
    </row>
    <row r="94" spans="2:30">
      <c r="B94" s="32"/>
      <c r="D94" s="32"/>
      <c r="E94" s="32"/>
      <c r="F94" s="32"/>
      <c r="G94" s="32"/>
      <c r="H94" s="32"/>
      <c r="I94" s="32"/>
      <c r="K94" s="32"/>
      <c r="M94" s="32"/>
      <c r="N94" s="32"/>
      <c r="T94" s="32"/>
      <c r="V94" s="32"/>
    </row>
    <row r="95" spans="2:30">
      <c r="B95" s="32"/>
      <c r="D95" s="32"/>
      <c r="E95" s="32"/>
      <c r="F95" s="32"/>
      <c r="G95" s="32"/>
      <c r="H95" s="32"/>
      <c r="I95" s="32"/>
      <c r="K95" s="32"/>
      <c r="M95" s="32"/>
      <c r="N95" s="32"/>
      <c r="T95" s="32"/>
      <c r="V95" s="32"/>
    </row>
    <row r="96" spans="2:30">
      <c r="B96" s="32"/>
      <c r="C96" s="38"/>
      <c r="D96" s="32"/>
      <c r="E96" s="32"/>
      <c r="F96" s="32"/>
      <c r="G96" s="32"/>
      <c r="H96" s="32"/>
      <c r="I96" s="32"/>
      <c r="J96" s="39"/>
      <c r="K96" s="32"/>
      <c r="L96" s="36"/>
      <c r="M96" s="32"/>
      <c r="N96" s="32"/>
      <c r="O96" s="36"/>
      <c r="P96" s="36"/>
      <c r="Q96" s="33"/>
      <c r="R96" s="37"/>
      <c r="S96" s="20"/>
      <c r="T96" s="32"/>
      <c r="U96" s="15"/>
      <c r="V96" s="32"/>
    </row>
    <row r="97" spans="2:22">
      <c r="B97" s="32"/>
      <c r="D97" s="32"/>
      <c r="E97" s="32"/>
      <c r="F97" s="32"/>
      <c r="G97" s="32"/>
      <c r="H97" s="32"/>
      <c r="I97" s="32"/>
      <c r="J97" s="20"/>
      <c r="K97" s="32"/>
      <c r="L97" s="36"/>
      <c r="M97" s="32"/>
      <c r="N97" s="32"/>
      <c r="O97" s="36"/>
      <c r="P97" s="36"/>
      <c r="Q97" s="33"/>
      <c r="R97" s="37"/>
      <c r="S97" s="20"/>
      <c r="T97" s="32"/>
      <c r="U97" s="15"/>
      <c r="V97" s="32"/>
    </row>
    <row r="98" spans="2:22">
      <c r="B98" s="32"/>
      <c r="C98" s="32"/>
      <c r="D98" s="32"/>
      <c r="E98" s="32"/>
      <c r="F98" s="32"/>
      <c r="G98" s="32"/>
      <c r="H98" s="32"/>
      <c r="I98" s="32"/>
      <c r="K98" s="32"/>
      <c r="M98" s="32"/>
      <c r="N98" s="32"/>
      <c r="R98" s="33"/>
      <c r="T98" s="32"/>
      <c r="V98" s="32"/>
    </row>
    <row r="99" spans="2:22">
      <c r="C99" s="32"/>
      <c r="J99" s="32"/>
      <c r="L99" s="32"/>
      <c r="O99" s="32"/>
      <c r="P99" s="32"/>
      <c r="Q99" s="32"/>
      <c r="R99" s="33"/>
      <c r="S99" s="32"/>
      <c r="U99" s="32"/>
    </row>
    <row r="100" spans="2:22">
      <c r="C100" s="32"/>
      <c r="J100" s="32"/>
      <c r="L100" s="32"/>
      <c r="O100" s="32"/>
      <c r="P100" s="32"/>
      <c r="Q100" s="32"/>
      <c r="S100" s="32"/>
      <c r="U100" s="32"/>
    </row>
    <row r="101" spans="2:22">
      <c r="C101" s="32"/>
      <c r="J101" s="32"/>
      <c r="L101" s="32"/>
      <c r="O101" s="32"/>
      <c r="P101" s="32"/>
      <c r="Q101" s="32"/>
      <c r="R101" s="32"/>
      <c r="S101" s="32"/>
      <c r="U101" s="32"/>
    </row>
    <row r="102" spans="2:22">
      <c r="C102" s="29"/>
      <c r="J102" s="29"/>
      <c r="L102" s="29"/>
      <c r="O102" s="29"/>
      <c r="P102" s="29"/>
      <c r="Q102" s="29"/>
      <c r="R102" s="29"/>
      <c r="S102" s="29"/>
      <c r="U102" s="29"/>
    </row>
    <row r="103" spans="2:22">
      <c r="C103" s="32"/>
      <c r="J103" s="32"/>
      <c r="L103" s="32"/>
      <c r="O103" s="32"/>
      <c r="P103" s="32"/>
      <c r="Q103" s="32"/>
      <c r="R103" s="32"/>
      <c r="S103" s="32"/>
      <c r="U103" s="32"/>
    </row>
    <row r="104" spans="2:22">
      <c r="C104" s="32"/>
      <c r="J104" s="32"/>
      <c r="L104" s="32"/>
      <c r="O104" s="32"/>
      <c r="P104" s="32"/>
      <c r="Q104" s="32"/>
      <c r="R104" s="32"/>
      <c r="S104" s="32"/>
      <c r="U104" s="32"/>
    </row>
    <row r="105" spans="2:22">
      <c r="J105" s="32"/>
      <c r="L105" s="32"/>
      <c r="O105" s="32"/>
      <c r="P105" s="32"/>
      <c r="Q105" s="32"/>
      <c r="R105" s="32"/>
      <c r="S105" s="32"/>
      <c r="U105" s="32"/>
    </row>
  </sheetData>
  <mergeCells count="45">
    <mergeCell ref="B3:B5"/>
    <mergeCell ref="C3:C5"/>
    <mergeCell ref="D3:D5"/>
    <mergeCell ref="J3:N4"/>
    <mergeCell ref="O3:Q4"/>
    <mergeCell ref="R3:R4"/>
    <mergeCell ref="S3:S5"/>
    <mergeCell ref="E6:I6"/>
    <mergeCell ref="F19:I19"/>
    <mergeCell ref="G20:I20"/>
    <mergeCell ref="H21:I21"/>
    <mergeCell ref="H22:I22"/>
    <mergeCell ref="G23:I23"/>
    <mergeCell ref="H24:I24"/>
    <mergeCell ref="H25:I25"/>
    <mergeCell ref="F26:I26"/>
    <mergeCell ref="G27:I27"/>
    <mergeCell ref="G28:I28"/>
    <mergeCell ref="H29:I29"/>
    <mergeCell ref="H30:I30"/>
    <mergeCell ref="H31:I31"/>
    <mergeCell ref="H32:I32"/>
    <mergeCell ref="G33:I33"/>
    <mergeCell ref="H34:I34"/>
    <mergeCell ref="H35:I35"/>
    <mergeCell ref="H36:I36"/>
    <mergeCell ref="F37:I37"/>
    <mergeCell ref="G38:I38"/>
    <mergeCell ref="H39:I39"/>
    <mergeCell ref="H40:I40"/>
    <mergeCell ref="H41:I41"/>
    <mergeCell ref="G42:I42"/>
    <mergeCell ref="H43:I43"/>
    <mergeCell ref="H48:I48"/>
    <mergeCell ref="H49:I49"/>
    <mergeCell ref="H52:I52"/>
    <mergeCell ref="G56:I56"/>
    <mergeCell ref="H57:I57"/>
    <mergeCell ref="F85:I85"/>
    <mergeCell ref="G86:I86"/>
    <mergeCell ref="H87:I87"/>
    <mergeCell ref="G88:I88"/>
    <mergeCell ref="H89:I89"/>
    <mergeCell ref="G90:I90"/>
    <mergeCell ref="H91:I91"/>
  </mergeCells>
  <phoneticPr fontId="1" type="noConversion"/>
  <conditionalFormatting sqref="Q6:Q60 Q85:Q90">
    <cfRule type="dataBar" priority="8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{c989d99e-bc9d-9cbe-c989-d99ebc9d9cbe}</x14:id>
        </ext>
      </extLst>
    </cfRule>
  </conditionalFormatting>
  <conditionalFormatting sqref="Q25">
    <cfRule type="dataBar" priority="1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{4d6d5d14-3819-183a-4d6d-5d143819183a}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{f1b1e1a8-84a5-a786-f1b1-e1a884a5a786}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{7535652c-dd21-2322-7535-652cdd212322}</x14:id>
        </ext>
      </extLst>
    </cfRule>
  </conditionalFormatting>
  <conditionalFormatting sqref="Q34">
    <cfRule type="dataBar" priority="1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{1d5d5d44-6849-496a-1d5d-5d446849496a}</x14:id>
        </ext>
      </extLst>
    </cfRule>
  </conditionalFormatting>
  <conditionalFormatting sqref="Q34">
    <cfRule type="dataBar" priority="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{99d989c3-eccd-cdee-99d9-89c3eccdcdee}</x14:id>
        </ext>
      </extLst>
    </cfRule>
  </conditionalFormatting>
  <conditionalFormatting sqref="Q35">
    <cfRule type="dataBar" priority="1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{1555c54c-6741-4162-1555-c54c67414162}</x14:id>
        </ext>
      </extLst>
    </cfRule>
  </conditionalFormatting>
  <conditionalFormatting sqref="Q35">
    <cfRule type="dataBar" priority="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{91d181c8-e4c5-c5e6-91d1-81c8e4c5c5e6}</x14:id>
        </ext>
      </extLst>
    </cfRule>
  </conditionalFormatting>
  <conditionalFormatting sqref="Q36">
    <cfRule type="dataBar" priority="1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{fd4d1d54-7859-587a-fd4d-1d547859587a}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{89c999d2-fcdd-dcfe-89c9-99d2fcdddcfe}</x14:id>
        </ext>
      </extLst>
    </cfRule>
  </conditionalFormatting>
  <conditionalFormatting sqref="Q87">
    <cfRule type="dataBar" priority="1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{6545155c-7651-5f72-6545-155c76515f72}</x14:id>
        </ext>
      </extLst>
    </cfRule>
  </conditionalFormatting>
  <conditionalFormatting sqref="Q87">
    <cfRule type="dataBar" priority="1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{81c191d8-f4d5-d4f6-81c1-91d8f4d5d4f6}</x14:id>
        </ext>
      </extLst>
    </cfRule>
  </conditionalFormatting>
  <conditionalFormatting sqref="Q89">
    <cfRule type="dataBar" priority="1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{3d7d2d64-4869-6b4a-3d7d-2d6448696b4a}</x14:id>
        </ext>
      </extLst>
    </cfRule>
  </conditionalFormatting>
  <conditionalFormatting sqref="Q89">
    <cfRule type="dataBar" priority="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{b9f9a9e5-cced-efce-b9f9-a9e5ccedefce}</x14:id>
        </ext>
      </extLst>
    </cfRule>
  </conditionalFormatting>
  <conditionalFormatting sqref="Q91">
    <cfRule type="dataBar" priority="1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{4b3b5b12-3e1f-2f3c-4b3b-5b123e1f2f3c}</x14:id>
        </ext>
      </extLst>
    </cfRule>
  </conditionalFormatting>
  <conditionalFormatting sqref="Q91">
    <cfRule type="dataBar" priority="1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{cf8fdf96-ba9b-8bb8-cf8f-df96ba9b8bb8}</x14:id>
        </ext>
      </extLst>
    </cfRule>
  </conditionalFormatting>
  <conditionalFormatting sqref="Q90">
    <cfRule type="dataBar" priority="1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{43a3531a-3617-b734-43a3-531a3617b734}</x14:id>
        </ext>
      </extLst>
    </cfRule>
  </conditionalFormatting>
  <conditionalFormatting sqref="Q91">
    <cfRule type="dataBar" priority="1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{c787d79e-b293-83bf-c787-d79eb29383bf}</x14:id>
        </ext>
      </extLst>
    </cfRule>
  </conditionalFormatting>
  <conditionalFormatting sqref="Q91">
    <cfRule type="dataBar" priority="1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{5b1b4b92-2e8f-1e2c-5b1b-4b922e8f1e2c}</x14:id>
        </ext>
      </extLst>
    </cfRule>
  </conditionalFormatting>
  <conditionalFormatting sqref="Q91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{df9fcf86-aa8b-9aa8-df9f-cf86aa8b9aa8}</x14:id>
        </ext>
      </extLst>
    </cfRule>
  </conditionalFormatting>
  <conditionalFormatting sqref="Q41">
    <cfRule type="dataBar" priority="7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{5313430a-2617-1624-5313-430a26171624}</x14:id>
        </ext>
      </extLst>
    </cfRule>
  </conditionalFormatting>
  <conditionalFormatting sqref="Q41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{d797c78e-a283-92ae-d797-c78ea28392ae}</x14:id>
        </ext>
      </extLst>
    </cfRule>
  </conditionalFormatting>
  <conditionalFormatting sqref="Q56">
    <cfRule type="dataBar" priority="7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{6b2b7b32-1e3f-2d1c-6b2b-7b321e3f2d1c}</x14:id>
        </ext>
      </extLst>
    </cfRule>
  </conditionalFormatting>
  <conditionalFormatting sqref="Q56">
    <cfRule type="dataBar" priority="7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{efafffb6-9abb-a998-efaf-ffb69abba998}</x14:id>
        </ext>
      </extLst>
    </cfRule>
  </conditionalFormatting>
  <conditionalFormatting sqref="Q49">
    <cfRule type="dataBar" priority="7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{87c797de-f2d3-c3f3-87c7-97def2d3c3f3}</x14:id>
        </ext>
      </extLst>
    </cfRule>
  </conditionalFormatting>
  <conditionalFormatting sqref="Q49">
    <cfRule type="dataBar" priority="7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{3343135a-7657-4774-3343-135a76574774}</x14:id>
        </ext>
      </extLst>
    </cfRule>
  </conditionalFormatting>
  <conditionalFormatting sqref="Q48">
    <cfRule type="dataBar" priority="7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{8fcf9fd6-fadb-cbf8-8fcf-9fd6fadbcbf8}</x14:id>
        </ext>
      </extLst>
    </cfRule>
  </conditionalFormatting>
  <conditionalFormatting sqref="Q48">
    <cfRule type="dataBar" priority="7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{ab4b1b52-7e5f-4f7c-ab4b-1b527e5f4f7c}</x14:id>
        </ext>
      </extLst>
    </cfRule>
  </conditionalFormatting>
  <conditionalFormatting sqref="Q47">
    <cfRule type="dataBar" priority="7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{97d787ce-e2c3-d2e2-97d7-87cee2c3d2e2}</x14:id>
        </ext>
      </extLst>
    </cfRule>
  </conditionalFormatting>
  <conditionalFormatting sqref="Q47">
    <cfRule type="dataBar" priority="7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{1353934a-6647-5664-1353-934a66475664}</x14:id>
        </ext>
      </extLst>
    </cfRule>
  </conditionalFormatting>
  <conditionalFormatting sqref="Q46">
    <cfRule type="dataBar" priority="7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{9fdf8fc6-eacb-dae8-9fdf-8fc6eacbdae8}</x14:id>
        </ext>
      </extLst>
    </cfRule>
  </conditionalFormatting>
  <conditionalFormatting sqref="Q46">
    <cfRule type="dataBar" priority="7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{1b5b0b42-6e4f-5e6c-1b5b-0b426e4f5e6c}</x14:id>
        </ext>
      </extLst>
    </cfRule>
  </conditionalFormatting>
  <conditionalFormatting sqref="Q45">
    <cfRule type="dataBar" priority="7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{a7e7b7fe-d2f3-e1d5-a7e7-b7fed2f3e1d5}</x14:id>
        </ext>
      </extLst>
    </cfRule>
  </conditionalFormatting>
  <conditionalFormatting sqref="Q45">
    <cfRule type="dataBar" priority="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{2363337a-5677-6554-2363-337a56776554}</x14:id>
        </ext>
      </extLst>
    </cfRule>
  </conditionalFormatting>
  <conditionalFormatting sqref="Q56">
    <cfRule type="dataBar" priority="7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{c282d29b-b796-86b5-c282-d29bb79686b5}</x14:id>
        </ext>
      </extLst>
    </cfRule>
  </conditionalFormatting>
  <conditionalFormatting sqref="Q56">
    <cfRule type="dataBar" priority="7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{46e6561f-3312-7231-46e6-561f33127231}</x14:id>
        </ext>
      </extLst>
    </cfRule>
  </conditionalFormatting>
  <conditionalFormatting sqref="Q56">
    <cfRule type="dataBar" priority="7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{ca8ada93-bf9e-8ebd-ca8a-da93bf9e8ebd}</x14:id>
        </ext>
      </extLst>
    </cfRule>
  </conditionalFormatting>
  <conditionalFormatting sqref="Q56">
    <cfRule type="dataBar" priority="7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{4e7e5e17-3b1a-ea39-4e7e-5e173b1aea39}</x14:id>
        </ext>
      </extLst>
    </cfRule>
  </conditionalFormatting>
  <conditionalFormatting sqref="Q58">
    <cfRule type="dataBar" priority="7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{d292c28b-a786-97a5-d292-c28ba78697a5}</x14:id>
        </ext>
      </extLst>
    </cfRule>
  </conditionalFormatting>
  <conditionalFormatting sqref="Q58">
    <cfRule type="dataBar" priority="7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{5616464f-2352-1321-5616-464f23521321}</x14:id>
        </ext>
      </extLst>
    </cfRule>
  </conditionalFormatting>
  <conditionalFormatting sqref="Q59">
    <cfRule type="dataBar" priority="7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{da9aca83-af8e-9fad-da9a-ca83af8e9fad}</x14:id>
        </ext>
      </extLst>
    </cfRule>
  </conditionalFormatting>
  <conditionalFormatting sqref="Q59">
    <cfRule type="dataBar" priority="7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{5e1e4ed7-2bca-1b29-5e1e-4ed72bca1b29}</x14:id>
        </ext>
      </extLst>
    </cfRule>
  </conditionalFormatting>
  <conditionalFormatting sqref="Q60:Q62">
    <cfRule type="dataBar" priority="7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{e2a2f2bb-97b6-a495-e2a2-f2bb97b6a495}</x14:id>
        </ext>
      </extLst>
    </cfRule>
  </conditionalFormatting>
  <conditionalFormatting sqref="Q61">
    <cfRule type="dataBar" priority="7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{6626763f-1332-2b11-6626-763f13322b11}</x14:id>
        </ext>
      </extLst>
    </cfRule>
  </conditionalFormatting>
  <conditionalFormatting sqref="Q61">
    <cfRule type="dataBar" priority="7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{ee4e1e57-7b5a-4a79-ee4e-1e577b5a4a79}</x14:id>
        </ext>
      </extLst>
    </cfRule>
  </conditionalFormatting>
  <conditionalFormatting sqref="Q62">
    <cfRule type="dataBar" priority="7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{8aca9ad3-ffde-cefd-8aca-9ad3ffdecefd}</x14:id>
        </ext>
      </extLst>
    </cfRule>
  </conditionalFormatting>
  <conditionalFormatting sqref="Q62">
    <cfRule type="dataBar" priority="7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{7646165f-7352-4271-7646-165f73524271}</x14:id>
        </ext>
      </extLst>
    </cfRule>
  </conditionalFormatting>
  <conditionalFormatting sqref="Q60:Q62">
    <cfRule type="dataBar" priority="7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{82c292db-f7d6-c6f5-82c2-92dbf7d6c6f5}</x14:id>
        </ext>
      </extLst>
    </cfRule>
  </conditionalFormatting>
  <conditionalFormatting sqref="Q61">
    <cfRule type="dataBar" priority="7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{1e5e4e47-6b4a-5b69-1e5e-4e476b4a5b69}</x14:id>
        </ext>
      </extLst>
    </cfRule>
  </conditionalFormatting>
  <conditionalFormatting sqref="Q61">
    <cfRule type="dataBar" priority="7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{9ada8ac3-efce-dfed-9ada-8ac3efcedfed}</x14:id>
        </ext>
      </extLst>
    </cfRule>
  </conditionalFormatting>
  <conditionalFormatting sqref="Q62">
    <cfRule type="dataBar" priority="7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{1656d64f-6342-5361-1656-d64f63425361}</x14:id>
        </ext>
      </extLst>
    </cfRule>
  </conditionalFormatting>
  <conditionalFormatting sqref="Q62">
    <cfRule type="dataBar" priority="7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{92d282cb-e7c6-d7e5-92d2-82cbe7c6d7e5}</x14:id>
        </ext>
      </extLst>
    </cfRule>
  </conditionalFormatting>
  <conditionalFormatting sqref="Q63:Q65">
    <cfRule type="dataBar" priority="7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{2e6e3e77-5b7a-6859-2e6e-3e775b7a6859}</x14:id>
        </ext>
      </extLst>
    </cfRule>
  </conditionalFormatting>
  <conditionalFormatting sqref="Q63">
    <cfRule type="dataBar" priority="7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{aaeabaf3-dffe-ecdd-aaea-baf3dffeecdd}</x14:id>
        </ext>
      </extLst>
    </cfRule>
  </conditionalFormatting>
  <conditionalFormatting sqref="Q63">
    <cfRule type="dataBar" priority="7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{fabaeaa3-8fae-8e8d-faba-eaa38fae8e8d}</x14:id>
        </ext>
      </extLst>
    </cfRule>
  </conditionalFormatting>
  <conditionalFormatting sqref="Q64">
    <cfRule type="dataBar" priority="7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{7e3e6e27-2b2a-3ad9-7e3e-6e272b2a3ad9}</x14:id>
        </ext>
      </extLst>
    </cfRule>
  </conditionalFormatting>
  <conditionalFormatting sqref="Q64">
    <cfRule type="dataBar" priority="7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{f2b2e2ab-87a6-8685-f2b2-e2ab87a68685}</x14:id>
        </ext>
      </extLst>
    </cfRule>
  </conditionalFormatting>
  <conditionalFormatting sqref="Q65:Q66">
    <cfRule type="dataBar" priority="7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{7636662f-b322-a241-7636-662fb322a241}</x14:id>
        </ext>
      </extLst>
    </cfRule>
  </conditionalFormatting>
  <conditionalFormatting sqref="Q66">
    <cfRule type="dataBar" priority="7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{eaaafab3-9fbe-9f9d-eaaa-fab39fbe9f9d}</x14:id>
        </ext>
      </extLst>
    </cfRule>
  </conditionalFormatting>
  <conditionalFormatting sqref="Q66">
    <cfRule type="dataBar" priority="7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{6e2e7e37-1b3a-1b19-6e2e-7e371b3a1b19}</x14:id>
        </ext>
      </extLst>
    </cfRule>
  </conditionalFormatting>
  <conditionalFormatting sqref="Q65:Q66">
    <cfRule type="dataBar" priority="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{e2a2f2bb-97b6-9795-e2a2-f2bb97b69795}</x14:id>
        </ext>
      </extLst>
    </cfRule>
  </conditionalFormatting>
  <conditionalFormatting sqref="Q66">
    <cfRule type="dataBar" priority="7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{6626763f-1332-1311-6626-763f13321311}</x14:id>
        </ext>
      </extLst>
    </cfRule>
  </conditionalFormatting>
  <conditionalFormatting sqref="Q66">
    <cfRule type="dataBar" priority="7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{da9aca83-af8e-acad-da9a-ca83af8eacad}</x14:id>
        </ext>
      </extLst>
    </cfRule>
  </conditionalFormatting>
  <conditionalFormatting sqref="Q63:Q65">
    <cfRule type="dataBar" priority="7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{5e1e4ea7-2bba-2829-5e1e-4ea72bba2829}</x14:id>
        </ext>
      </extLst>
    </cfRule>
  </conditionalFormatting>
  <conditionalFormatting sqref="Q63">
    <cfRule type="dataBar" priority="7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{3676266f-4362-4241-3676-266f43624241}</x14:id>
        </ext>
      </extLst>
    </cfRule>
  </conditionalFormatting>
  <conditionalFormatting sqref="Q63">
    <cfRule type="dataBar" priority="7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{b2f2a2eb-c7e6-c6c5-b2f2-a2ebc7e6c6c5}</x14:id>
        </ext>
      </extLst>
    </cfRule>
  </conditionalFormatting>
  <conditionalFormatting sqref="Q64">
    <cfRule type="dataBar" priority="7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{3e7e2e67-4b6a-4a49-3e7e-2e674b6a4a49}</x14:id>
        </ext>
      </extLst>
    </cfRule>
  </conditionalFormatting>
  <conditionalFormatting sqref="Q64">
    <cfRule type="dataBar" priority="7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{bafaaae3-cfee-cecd-bafa-aae3cfeececd}</x14:id>
        </ext>
      </extLst>
    </cfRule>
  </conditionalFormatting>
  <conditionalFormatting sqref="Q65:Q66">
    <cfRule type="dataBar" priority="7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{2666367f-5372-5351-2666-367f53725351}</x14:id>
        </ext>
      </extLst>
    </cfRule>
  </conditionalFormatting>
  <conditionalFormatting sqref="Q66">
    <cfRule type="dataBar" priority="7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{a2e2b2fb-d7f6-d7d5-a2e2-b2fbd7f6d7d5}</x14:id>
        </ext>
      </extLst>
    </cfRule>
  </conditionalFormatting>
  <conditionalFormatting sqref="Q66">
    <cfRule type="dataBar" priority="7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{2e6e3e77-5b7a-5b59-2e6e-3e775b7a5b59}</x14:id>
        </ext>
      </extLst>
    </cfRule>
  </conditionalFormatting>
  <conditionalFormatting sqref="Q65:Q66">
    <cfRule type="dataBar" priority="7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{aaeabaf3-dffe-dfdd-aaea-baf3dffedfdd}</x14:id>
        </ext>
      </extLst>
    </cfRule>
  </conditionalFormatting>
  <conditionalFormatting sqref="Q66">
    <cfRule type="dataBar" priority="7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{1656a64f-6342-6f61-1656-a64f63426f61}</x14:id>
        </ext>
      </extLst>
    </cfRule>
  </conditionalFormatting>
  <conditionalFormatting sqref="Q66">
    <cfRule type="dataBar" priority="6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{92d282cb-e7c6-e4e5-92d2-82cbe7c6e4e5}</x14:id>
        </ext>
      </extLst>
    </cfRule>
  </conditionalFormatting>
  <conditionalFormatting sqref="Q68">
    <cfRule type="dataBar" priority="7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{1959a940-6c4c-4d6e-1959-a9406c4c4d6e}</x14:id>
        </ext>
      </extLst>
    </cfRule>
  </conditionalFormatting>
  <conditionalFormatting sqref="Q68">
    <cfRule type="dataBar" priority="7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{9ddd8dc4-e8c8-c9ea-9ddd-8dc4e8c8c9ea}</x14:id>
        </ext>
      </extLst>
    </cfRule>
  </conditionalFormatting>
  <conditionalFormatting sqref="Q68">
    <cfRule type="dataBar" priority="7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{11513148-6444-4566-1151-314864444566}</x14:id>
        </ext>
      </extLst>
    </cfRule>
  </conditionalFormatting>
  <conditionalFormatting sqref="Q68">
    <cfRule type="dataBar" priority="7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{95d585cc-e4c5-c1e2-95d5-85cce4c5c1e2}</x14:id>
        </ext>
      </extLst>
    </cfRule>
  </conditionalFormatting>
  <conditionalFormatting sqref="Q68">
    <cfRule type="dataBar" priority="7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{09491951-7c5c-5c7e-0949-19517c5c5c7e}</x14:id>
        </ext>
      </extLst>
    </cfRule>
  </conditionalFormatting>
  <conditionalFormatting sqref="Q68">
    <cfRule type="dataBar" priority="7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{8dcd9dd4-f8d8-d8fa-8dcd-9dd4f8d8d8fa}</x14:id>
        </ext>
      </extLst>
    </cfRule>
  </conditionalFormatting>
  <conditionalFormatting sqref="Q68">
    <cfRule type="dataBar" priority="7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{91411158-7454-5476-9141-115874545476}</x14:id>
        </ext>
      </extLst>
    </cfRule>
  </conditionalFormatting>
  <conditionalFormatting sqref="Q68">
    <cfRule type="dataBar" priority="7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{85c595dc-f5d4-d8f2-85c5-95dcf5d4d8f2}</x14:id>
        </ext>
      </extLst>
    </cfRule>
  </conditionalFormatting>
  <conditionalFormatting sqref="Q68">
    <cfRule type="dataBar" priority="7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{39792966-4c6c-6f4e-3979-29664c6c6f4e}</x14:id>
        </ext>
      </extLst>
    </cfRule>
  </conditionalFormatting>
  <conditionalFormatting sqref="Q68">
    <cfRule type="dataBar" priority="7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{bdfdade4-c8e8-ebca-bdfd-ade4c8e8ebca}</x14:id>
        </ext>
      </extLst>
    </cfRule>
  </conditionalFormatting>
  <conditionalFormatting sqref="Q68">
    <cfRule type="dataBar" priority="6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{d595c58c-a889-81a2-d595-c58ca88981a2}</x14:id>
        </ext>
      </extLst>
    </cfRule>
  </conditionalFormatting>
  <conditionalFormatting sqref="Q68">
    <cfRule type="dataBar" priority="6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{511141a8-24b4-7526-5111-41a824b47526}</x14:id>
        </ext>
      </extLst>
    </cfRule>
  </conditionalFormatting>
  <conditionalFormatting sqref="Q68">
    <cfRule type="dataBar" priority="7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{dd9dcd84-a888-89aa-dd9d-cd84a88889aa}</x14:id>
        </ext>
      </extLst>
    </cfRule>
  </conditionalFormatting>
  <conditionalFormatting sqref="Q68">
    <cfRule type="dataBar" priority="7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{5919493c-2c2c-ed2e-5919-493c2c2ced2e}</x14:id>
        </ext>
      </extLst>
    </cfRule>
  </conditionalFormatting>
  <conditionalFormatting sqref="Q68">
    <cfRule type="dataBar" priority="7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{c585d59c-b998-98b2-c585-d59cb99898b2}</x14:id>
        </ext>
      </extLst>
    </cfRule>
  </conditionalFormatting>
  <conditionalFormatting sqref="Q68">
    <cfRule type="dataBar" priority="7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{41015118-3414-1436-4101-511834141436}</x14:id>
        </ext>
      </extLst>
    </cfRule>
  </conditionalFormatting>
  <conditionalFormatting sqref="Q68">
    <cfRule type="dataBar" priority="7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{cd8ddd94-b898-98ba-cd8d-dd94b89898ba}</x14:id>
        </ext>
      </extLst>
    </cfRule>
  </conditionalFormatting>
  <conditionalFormatting sqref="Q68">
    <cfRule type="dataBar" priority="7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{4999591d-3c1c-1c3e-4999-591d3c1c1c3e}</x14:id>
        </ext>
      </extLst>
    </cfRule>
  </conditionalFormatting>
  <conditionalFormatting sqref="Q68">
    <cfRule type="dataBar" priority="7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{f5b5e5ac-8eaf-a382-f5b5-e5ac8eafa382}</x14:id>
        </ext>
      </extLst>
    </cfRule>
  </conditionalFormatting>
  <conditionalFormatting sqref="Q68">
    <cfRule type="dataBar" priority="7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{71316128-2424-27d6-7131-6128242427d6}</x14:id>
        </ext>
      </extLst>
    </cfRule>
  </conditionalFormatting>
  <conditionalFormatting sqref="Q68">
    <cfRule type="dataBar" priority="7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{99d989c9-e5c5-c4e7-99d9-89c9e5c5c4e7}</x14:id>
        </ext>
      </extLst>
    </cfRule>
  </conditionalFormatting>
  <conditionalFormatting sqref="Q68">
    <cfRule type="dataBar" priority="6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{1454744d-6141-4863-1454-744d61414863}</x14:id>
        </ext>
      </extLst>
    </cfRule>
  </conditionalFormatting>
  <conditionalFormatting sqref="Q68">
    <cfRule type="dataBar" priority="6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{98d888c1-edcd-ccef-98d8-88c1edcdccef}</x14:id>
        </ext>
      </extLst>
    </cfRule>
  </conditionalFormatting>
  <conditionalFormatting sqref="Q68">
    <cfRule type="dataBar" priority="6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{1c5cec45-6949-486b-1c5c-ec456949486b}</x14:id>
        </ext>
      </extLst>
    </cfRule>
  </conditionalFormatting>
  <conditionalFormatting sqref="Q67">
    <cfRule type="dataBar" priority="7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{88c898d9-f5d5-d5f7-88c8-98d9f5d5d5f7}</x14:id>
        </ext>
      </extLst>
    </cfRule>
  </conditionalFormatting>
  <conditionalFormatting sqref="Q67">
    <cfRule type="dataBar" priority="7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{d444145d-7151-5173-d444-145d71515173}</x14:id>
        </ext>
      </extLst>
    </cfRule>
  </conditionalFormatting>
  <conditionalFormatting sqref="Q67">
    <cfRule type="dataBar" priority="7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{88c898d1-fddd-ddff-88c8-98d1fdddddff}</x14:id>
        </ext>
      </extLst>
    </cfRule>
  </conditionalFormatting>
  <conditionalFormatting sqref="Q67">
    <cfRule type="dataBar" priority="7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{4c4c1c55-7959-597b-4c4c-1c557959597b}</x14:id>
        </ext>
      </extLst>
    </cfRule>
  </conditionalFormatting>
  <conditionalFormatting sqref="Q67">
    <cfRule type="dataBar" priority="7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{bfffafe9-c5e5-e6c7-bfff-afe9c5e5e6c7}</x14:id>
        </ext>
      </extLst>
    </cfRule>
  </conditionalFormatting>
  <conditionalFormatting sqref="Q67">
    <cfRule type="dataBar" priority="7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{3474246d-4161-6243-3474-246d41616243}</x14:id>
        </ext>
      </extLst>
    </cfRule>
  </conditionalFormatting>
  <conditionalFormatting sqref="Q67">
    <cfRule type="dataBar" priority="6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{5c1c4c75-2969-282b-5c1c-4c752969282b}</x14:id>
        </ext>
      </extLst>
    </cfRule>
  </conditionalFormatting>
  <conditionalFormatting sqref="Q67">
    <cfRule type="dataBar" priority="6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{d898c881-ad8d-8caf-d898-c881ad8d8caf}</x14:id>
        </ext>
      </extLst>
    </cfRule>
  </conditionalFormatting>
  <conditionalFormatting sqref="Q67">
    <cfRule type="dataBar" priority="6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{541444ed-21f1-b823-5414-44ed21f1b823}</x14:id>
        </ext>
      </extLst>
    </cfRule>
  </conditionalFormatting>
  <conditionalFormatting sqref="Q67">
    <cfRule type="dataBar" priority="6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{d595c589-a585-84a7-d595-c589a58584a7}</x14:id>
        </ext>
      </extLst>
    </cfRule>
  </conditionalFormatting>
  <conditionalFormatting sqref="Q67">
    <cfRule type="dataBar" priority="6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{4cdc5c15-3919-193b-4cdc-5c153919193b}</x14:id>
        </ext>
      </extLst>
    </cfRule>
  </conditionalFormatting>
  <conditionalFormatting sqref="Q67">
    <cfRule type="dataBar" priority="6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{c888d891-bd9d-9dbf-c888-d891bd9d9dbf}</x14:id>
        </ext>
      </extLst>
    </cfRule>
  </conditionalFormatting>
  <conditionalFormatting sqref="Q67">
    <cfRule type="dataBar" priority="7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{4444541d-3111-1133-4444-541d31111133}</x14:id>
        </ext>
      </extLst>
    </cfRule>
  </conditionalFormatting>
  <conditionalFormatting sqref="Q67">
    <cfRule type="dataBar" priority="6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{c484d499-b595-95b7-c484-d499b59595b7}</x14:id>
        </ext>
      </extLst>
    </cfRule>
  </conditionalFormatting>
  <conditionalFormatting sqref="Q67">
    <cfRule type="dataBar" priority="6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{7c3c6c25-f929-2a0b-7c3c-6c25f9292a0b}</x14:id>
        </ext>
      </extLst>
    </cfRule>
  </conditionalFormatting>
  <conditionalFormatting sqref="Q67">
    <cfRule type="dataBar" priority="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{f8b8e8a1-8dad-ae8f-f8b8-e8a18dadae8f}</x14:id>
        </ext>
      </extLst>
    </cfRule>
  </conditionalFormatting>
  <conditionalFormatting sqref="Q67">
    <cfRule type="dataBar" priority="6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{1a4a1a53-7f5f-4e7d-1a4a-1a537f5f4e7d}</x14:id>
        </ext>
      </extLst>
    </cfRule>
  </conditionalFormatting>
  <conditionalFormatting sqref="Q67">
    <cfRule type="dataBar" priority="6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{8ece9ed7-fbdb-caf9-8ece-9ed7fbdbcaf9}</x14:id>
        </ext>
      </extLst>
    </cfRule>
  </conditionalFormatting>
  <conditionalFormatting sqref="Q67">
    <cfRule type="dataBar" priority="6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{8242125b-7757-4675-8242-125b77574675}</x14:id>
        </ext>
      </extLst>
    </cfRule>
  </conditionalFormatting>
  <conditionalFormatting sqref="Q67">
    <cfRule type="dataBar" priority="6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{86c696df-f3d3-c2f1-86c6-96dff3d3c2f1}</x14:id>
        </ext>
      </extLst>
    </cfRule>
  </conditionalFormatting>
  <conditionalFormatting sqref="Q67">
    <cfRule type="dataBar" priority="6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{1a5aba43-6f4f-5f6d-1a5a-ba436f4f5f6d}</x14:id>
        </ext>
      </extLst>
    </cfRule>
  </conditionalFormatting>
  <conditionalFormatting sqref="Q67">
    <cfRule type="dataBar" priority="6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{9ede8ec7-ebcb-dbe9-9ede-8ec7ebcbdbe9}</x14:id>
        </ext>
      </extLst>
    </cfRule>
  </conditionalFormatting>
  <conditionalFormatting sqref="Q67">
    <cfRule type="dataBar" priority="6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{1252224b-6747-5765-1252-224b67475765}</x14:id>
        </ext>
      </extLst>
    </cfRule>
  </conditionalFormatting>
  <conditionalFormatting sqref="Q67">
    <cfRule type="dataBar" priority="6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{96d686cf-e3c3-d3e1-96d6-86cfe3c3d3e1}</x14:id>
        </ext>
      </extLst>
    </cfRule>
  </conditionalFormatting>
  <conditionalFormatting sqref="Q69">
    <cfRule type="dataBar" priority="6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{2a6a3a73-5f7f-6c5d-2a6a-3a735f7f6c5d}</x14:id>
        </ext>
      </extLst>
    </cfRule>
  </conditionalFormatting>
  <conditionalFormatting sqref="Q69">
    <cfRule type="dataBar" priority="6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{aeeebef7-dbfb-e8d9-aeee-bef7dbfbe8d9}</x14:id>
        </ext>
      </extLst>
    </cfRule>
  </conditionalFormatting>
  <conditionalFormatting sqref="Q69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{c686d69f-b393-82b1-c686-d69fb39382b1}</x14:id>
        </ext>
      </extLst>
    </cfRule>
  </conditionalFormatting>
  <conditionalFormatting sqref="Q69">
    <cfRule type="dataBar" priority="6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{4212521b-3717-4635-4212-521b37174635}</x14:id>
        </ext>
      </extLst>
    </cfRule>
  </conditionalFormatting>
  <conditionalFormatting sqref="Q69">
    <cfRule type="dataBar" priority="6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{ce8ede97-bb9b-8ab9-ce8e-de97bb9b8ab9}</x14:id>
        </ext>
      </extLst>
    </cfRule>
  </conditionalFormatting>
  <conditionalFormatting sqref="Q69">
    <cfRule type="dataBar" priority="6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{4a8a5a13-3f1f-de3d-4a8a-5a133f1fde3d}</x14:id>
        </ext>
      </extLst>
    </cfRule>
  </conditionalFormatting>
  <conditionalFormatting sqref="Q69">
    <cfRule type="dataBar" priority="6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{d696c68f-a383-93a1-d696-c68fa38393a1}</x14:id>
        </ext>
      </extLst>
    </cfRule>
  </conditionalFormatting>
  <conditionalFormatting sqref="Q69">
    <cfRule type="dataBar" priority="6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{521242bb-27a7-1725-5212-42bb27a71725}</x14:id>
        </ext>
      </extLst>
    </cfRule>
  </conditionalFormatting>
  <conditionalFormatting sqref="Q69">
    <cfRule type="dataBar" priority="6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{de9ece87-ab8b-9ba9-de9e-ce87ab8b9ba9}</x14:id>
        </ext>
      </extLst>
    </cfRule>
  </conditionalFormatting>
  <conditionalFormatting sqref="Q69">
    <cfRule type="dataBar" priority="6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{5a1a4a23-2f3f-1f2d-5a1a-4a232f3f1f2d}</x14:id>
        </ext>
      </extLst>
    </cfRule>
  </conditionalFormatting>
  <conditionalFormatting sqref="Q69">
    <cfRule type="dataBar" priority="6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{e6a6f6bf-93b3-ac91-e6a6-f6bf93b3ac91}</x14:id>
        </ext>
      </extLst>
    </cfRule>
  </conditionalFormatting>
  <conditionalFormatting sqref="Q69">
    <cfRule type="dataBar" priority="6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{6222723b-1737-2415-6222-723b17372415}</x14:id>
        </ext>
      </extLst>
    </cfRule>
  </conditionalFormatting>
  <conditionalFormatting sqref="Q71">
    <cfRule type="dataBar" priority="6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{83c393da-f6d6-c7f4-83c3-93daf6d6c7f4}</x14:id>
        </ext>
      </extLst>
    </cfRule>
  </conditionalFormatting>
  <conditionalFormatting sqref="Q71">
    <cfRule type="dataBar" priority="6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{c747175e-7252-4370-c747-175e72524370}</x14:id>
        </ext>
      </extLst>
    </cfRule>
  </conditionalFormatting>
  <conditionalFormatting sqref="Q71">
    <cfRule type="dataBar" priority="6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{8bcb9bd2-fede-cffc-8bcb-9bd2fedecffc}</x14:id>
        </ext>
      </extLst>
    </cfRule>
  </conditionalFormatting>
  <conditionalFormatting sqref="Q71">
    <cfRule type="dataBar" priority="6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{5f4f1f56-7a5a-4b78-5f4f-1f567a5a4b78}</x14:id>
        </ext>
      </extLst>
    </cfRule>
  </conditionalFormatting>
  <conditionalFormatting sqref="Q71">
    <cfRule type="dataBar" priority="6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{93d383ca-e6c6-d6e4-93d3-83cae6c6d6e4}</x14:id>
        </ext>
      </extLst>
    </cfRule>
  </conditionalFormatting>
  <conditionalFormatting sqref="Q71">
    <cfRule type="dataBar" priority="6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{1757674e-6242-5261-1757-674e62425261}</x14:id>
        </ext>
      </extLst>
    </cfRule>
  </conditionalFormatting>
  <conditionalFormatting sqref="Q71">
    <cfRule type="dataBar" priority="6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{9bdb8bc2-eece-deec-9bdb-8bc2eecedeec}</x14:id>
        </ext>
      </extLst>
    </cfRule>
  </conditionalFormatting>
  <conditionalFormatting sqref="Q71">
    <cfRule type="dataBar" priority="6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{1f5fff46-6a4a-5a68-1f5f-ff466a4a5a68}</x14:id>
        </ext>
      </extLst>
    </cfRule>
  </conditionalFormatting>
  <conditionalFormatting sqref="Q71">
    <cfRule type="dataBar" priority="6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{a3e3b3fa-d6f6-e5d4-a3e3-b3fad6f6e5d4}</x14:id>
        </ext>
      </extLst>
    </cfRule>
  </conditionalFormatting>
  <conditionalFormatting sqref="Q71">
    <cfRule type="dataBar" priority="6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{2767377e-5272-6156-2767-377e52726156}</x14:id>
        </ext>
      </extLst>
    </cfRule>
  </conditionalFormatting>
  <conditionalFormatting sqref="Q71">
    <cfRule type="dataBar" priority="6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{4fcf5f16-3a1a-1b38-4fcf-5f163a1a1b38}</x14:id>
        </ext>
      </extLst>
    </cfRule>
  </conditionalFormatting>
  <conditionalFormatting sqref="Q71">
    <cfRule type="dataBar" priority="6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{cb8bdb92-be9e-8fbc-cb8b-db92be9e8fbc}</x14:id>
        </ext>
      </extLst>
    </cfRule>
  </conditionalFormatting>
  <conditionalFormatting sqref="Q71">
    <cfRule type="dataBar" priority="6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{4757571e-3212-833c-4757-571e3212833c}</x14:id>
        </ext>
      </extLst>
    </cfRule>
  </conditionalFormatting>
  <conditionalFormatting sqref="Q71">
    <cfRule type="dataBar" priority="6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{c383d39a-b696-87b4-c383-d39ab69687b4}</x14:id>
        </ext>
      </extLst>
    </cfRule>
  </conditionalFormatting>
  <conditionalFormatting sqref="Q71">
    <cfRule type="dataBar" priority="6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{5f1f4f66-2a7a-1a28-5f1f-4f662a7a1a28}</x14:id>
        </ext>
      </extLst>
    </cfRule>
  </conditionalFormatting>
  <conditionalFormatting sqref="Q71">
    <cfRule type="dataBar" priority="6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{db9bcb82-ae8e-9eac-db9b-cb82ae8e9eac}</x14:id>
        </ext>
      </extLst>
    </cfRule>
  </conditionalFormatting>
  <conditionalFormatting sqref="Q71">
    <cfRule type="dataBar" priority="6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{571747fe-22e2-122d-5717-47fe22e2122d}</x14:id>
        </ext>
      </extLst>
    </cfRule>
  </conditionalFormatting>
  <conditionalFormatting sqref="Q71">
    <cfRule type="dataBar" priority="6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{d393c38a-a686-96a4-d393-c38aa68696a4}</x14:id>
        </ext>
      </extLst>
    </cfRule>
  </conditionalFormatting>
  <conditionalFormatting sqref="Q71">
    <cfRule type="dataBar" priority="6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{6f2f7f36-1a3a-2918-6f2f-7f361a3a2918}</x14:id>
        </ext>
      </extLst>
    </cfRule>
  </conditionalFormatting>
  <conditionalFormatting sqref="Q71">
    <cfRule type="dataBar" priority="6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{ebabfbb2-9ebe-ad9c-ebab-fbb29ebead9c}</x14:id>
        </ext>
      </extLst>
    </cfRule>
  </conditionalFormatting>
  <conditionalFormatting sqref="Q71">
    <cfRule type="dataBar" priority="6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{bbfbabe2-ceee-cfcc-bbfb-abe2ceeecfcc}</x14:id>
        </ext>
      </extLst>
    </cfRule>
  </conditionalFormatting>
  <conditionalFormatting sqref="Q71">
    <cfRule type="dataBar" priority="6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{3f7f2f66-4a6a-4b48-3f7f-2f664a6a4b48}</x14:id>
        </ext>
      </extLst>
    </cfRule>
  </conditionalFormatting>
  <conditionalFormatting sqref="Q71">
    <cfRule type="dataBar" priority="6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{b3f3a3ea-c6e6-c7c4-b3f3-a3eac6e6c7c4}</x14:id>
        </ext>
      </extLst>
    </cfRule>
  </conditionalFormatting>
  <conditionalFormatting sqref="Q71">
    <cfRule type="dataBar" priority="5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{3777276e-4262-434c-3777-276e4262434c}</x14:id>
        </ext>
      </extLst>
    </cfRule>
  </conditionalFormatting>
  <conditionalFormatting sqref="Q70">
    <cfRule type="dataBar" priority="6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{abebbbf2-defe-dedc-abeb-bbf2defededc}</x14:id>
        </ext>
      </extLst>
    </cfRule>
  </conditionalFormatting>
  <conditionalFormatting sqref="Q70">
    <cfRule type="dataBar" priority="6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{2f6f3f76-5a7a-5a58-2f6f-3f765a7a5a58}</x14:id>
        </ext>
      </extLst>
    </cfRule>
  </conditionalFormatting>
  <conditionalFormatting sqref="Q70">
    <cfRule type="dataBar" priority="6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{a3e3b3fa-d6f6-d6d4-a3e3-b3fad6f6d6d4}</x14:id>
        </ext>
      </extLst>
    </cfRule>
  </conditionalFormatting>
  <conditionalFormatting sqref="Q70">
    <cfRule type="dataBar" priority="6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{2767377e-5272-525d-2767-377e5272525d}</x14:id>
        </ext>
      </extLst>
    </cfRule>
  </conditionalFormatting>
  <conditionalFormatting sqref="Q70">
    <cfRule type="dataBar" priority="6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{9bdb8bc2-eece-edec-9bdb-8bc2eeceedec}</x14:id>
        </ext>
      </extLst>
    </cfRule>
  </conditionalFormatting>
  <conditionalFormatting sqref="Q70">
    <cfRule type="dataBar" priority="6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{1f5f8f46-6a4a-6968-1f5f-8f466a4a6968}</x14:id>
        </ext>
      </extLst>
    </cfRule>
  </conditionalFormatting>
  <conditionalFormatting sqref="Q70">
    <cfRule type="dataBar" priority="6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{7737672e-0222-53f0-7737-672e022253f0}</x14:id>
        </ext>
      </extLst>
    </cfRule>
  </conditionalFormatting>
  <conditionalFormatting sqref="Q70">
    <cfRule type="dataBar" priority="6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{f3b3e3aa-86a6-8784-f3b3-e3aa86a68784}</x14:id>
        </ext>
      </extLst>
    </cfRule>
  </conditionalFormatting>
  <conditionalFormatting sqref="Q70">
    <cfRule type="dataBar" priority="6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{7f3f6f26-9a2a-cb68-7f3f-6f269a2acb68}</x14:id>
        </ext>
      </extLst>
    </cfRule>
  </conditionalFormatting>
  <conditionalFormatting sqref="Q70">
    <cfRule type="dataBar" priority="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{fbbbeba2-8eae-8f8c-fbbb-eba28eae8f8c}</x14:id>
        </ext>
      </extLst>
    </cfRule>
  </conditionalFormatting>
  <conditionalFormatting sqref="Q70">
    <cfRule type="dataBar" priority="6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{6727773e-1232-1211-6727-773e12321211}</x14:id>
        </ext>
      </extLst>
    </cfRule>
  </conditionalFormatting>
  <conditionalFormatting sqref="Q70">
    <cfRule type="dataBar" priority="5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{e3a3f3ba-96b6-9694-e3a3-f3ba96b69694}</x14:id>
        </ext>
      </extLst>
    </cfRule>
  </conditionalFormatting>
  <conditionalFormatting sqref="Q70">
    <cfRule type="dataBar" priority="6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{6f2f7f36-1a3a-1a18-6f2f-7f361a3a1a18}</x14:id>
        </ext>
      </extLst>
    </cfRule>
  </conditionalFormatting>
  <conditionalFormatting sqref="Q70">
    <cfRule type="dataBar" priority="6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{ebabfbb2-9ebe-9e9c-ebab-fbb29ebe9e9c}</x14:id>
        </ext>
      </extLst>
    </cfRule>
  </conditionalFormatting>
  <conditionalFormatting sqref="Q70">
    <cfRule type="dataBar" priority="6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{5717478e-2292-2126-5717-478e22922126}</x14:id>
        </ext>
      </extLst>
    </cfRule>
  </conditionalFormatting>
  <conditionalFormatting sqref="Q70">
    <cfRule type="dataBar" priority="6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{d393c38a-a686-a5a4-d393-c38aa686a5a4}</x14:id>
        </ext>
      </extLst>
    </cfRule>
  </conditionalFormatting>
  <conditionalFormatting sqref="Q70">
    <cfRule type="dataBar" priority="6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{d494c48d-a181-89a3-d494-c48da18189a3}</x14:id>
        </ext>
      </extLst>
    </cfRule>
  </conditionalFormatting>
  <conditionalFormatting sqref="Q70">
    <cfRule type="dataBar" priority="6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{5c1c4ce9-25f5-7427-5c1c-4ce925f57427}</x14:id>
        </ext>
      </extLst>
    </cfRule>
  </conditionalFormatting>
  <conditionalFormatting sqref="Q70">
    <cfRule type="dataBar" priority="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{dc9ccc85-a989-88ab-dc9c-cc85a98988ab}</x14:id>
        </ext>
      </extLst>
    </cfRule>
  </conditionalFormatting>
  <conditionalFormatting sqref="Q70">
    <cfRule type="dataBar" priority="6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{58184871-2d6d-ec2f-5818-48712d6dec2f}</x14:id>
        </ext>
      </extLst>
    </cfRule>
  </conditionalFormatting>
  <conditionalFormatting sqref="Q70">
    <cfRule type="dataBar" priority="6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{c484d49d-b191-91b3-c484-d49db19191b3}</x14:id>
        </ext>
      </extLst>
    </cfRule>
  </conditionalFormatting>
  <conditionalFormatting sqref="Q70">
    <cfRule type="dataBar" priority="6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{4d4d5d19-3515-1537-4d4d-5d1935151537}</x14:id>
        </ext>
      </extLst>
    </cfRule>
  </conditionalFormatting>
  <conditionalFormatting sqref="Q70">
    <cfRule type="dataBar" priority="5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{cc8cdc95-b999-99bb-cc8c-dc95b99999bb}</x14:id>
        </ext>
      </extLst>
    </cfRule>
  </conditionalFormatting>
  <conditionalFormatting sqref="Q70">
    <cfRule type="dataBar" priority="5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{48d85811-3d1d-1d3f-48d8-58113d1d1d3f}</x14:id>
        </ext>
      </extLst>
    </cfRule>
  </conditionalFormatting>
  <conditionalFormatting sqref="Q69">
    <cfRule type="dataBar" priority="6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{f4b4e4ad-81a1-a283-f4b4-e4ad81a1a283}</x14:id>
        </ext>
      </extLst>
    </cfRule>
  </conditionalFormatting>
  <conditionalFormatting sqref="Q69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{7a3a6a29-6525-2697-7a3a-6a2965252697}</x14:id>
        </ext>
      </extLst>
    </cfRule>
  </conditionalFormatting>
  <conditionalFormatting sqref="Q69">
    <cfRule type="dataBar" priority="6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{1858e841-6d4d-4c6f-1858-e8416d4d4c6f}</x14:id>
        </ext>
      </extLst>
    </cfRule>
  </conditionalFormatting>
  <conditionalFormatting sqref="Q69">
    <cfRule type="dataBar" priority="6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{9cdc8cc5-e9c9-c8eb-9cdc-8cc5e9c9c8eb}</x14:id>
        </ext>
      </extLst>
    </cfRule>
  </conditionalFormatting>
  <conditionalFormatting sqref="Q69">
    <cfRule type="dataBar" priority="6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{10507049-6545-4467-1050-704965454467}</x14:id>
        </ext>
      </extLst>
    </cfRule>
  </conditionalFormatting>
  <conditionalFormatting sqref="Q69">
    <cfRule type="dataBar" priority="6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{94d484cd-e1c1-c9e3-94d4-84cde1c1c9e3}</x14:id>
        </ext>
      </extLst>
    </cfRule>
  </conditionalFormatting>
  <conditionalFormatting sqref="Q69">
    <cfRule type="dataBar" priority="6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{48481851-7d5d-5d7f-4848-18517d5d5d7f}</x14:id>
        </ext>
      </extLst>
    </cfRule>
  </conditionalFormatting>
  <conditionalFormatting sqref="Q69">
    <cfRule type="dataBar" priority="6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{8ccc9cd5-f9d9-d9fb-8ccc-9cd5f9d9d9fb}</x14:id>
        </ext>
      </extLst>
    </cfRule>
  </conditionalFormatting>
  <conditionalFormatting sqref="Q69">
    <cfRule type="dataBar" priority="5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{d1411159-7555-5577-d141-115975555577}</x14:id>
        </ext>
      </extLst>
    </cfRule>
  </conditionalFormatting>
  <conditionalFormatting sqref="Q69">
    <cfRule type="dataBar" priority="5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{84c494dd-f1d1-d1f3-84c4-94ddf1d1d1f3}</x14:id>
        </ext>
      </extLst>
    </cfRule>
  </conditionalFormatting>
  <conditionalFormatting sqref="Q69">
    <cfRule type="dataBar" priority="5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{38782861-4d6d-6e4f-3878-28614d6d6e4f}</x14:id>
        </ext>
      </extLst>
    </cfRule>
  </conditionalFormatting>
  <conditionalFormatting sqref="Q69">
    <cfRule type="dataBar" priority="5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{bcfcace5-c9e9-eacb-bcfc-ace5c9e9eacb}</x14:id>
        </ext>
      </extLst>
    </cfRule>
  </conditionalFormatting>
  <conditionalFormatting sqref="Q71">
    <cfRule type="dataBar" priority="6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{5d1d4d34-2828-292a-5d1d-4d342828292a}</x14:id>
        </ext>
      </extLst>
    </cfRule>
  </conditionalFormatting>
  <conditionalFormatting sqref="Q71">
    <cfRule type="dataBar" priority="6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{d999c985-ac8c-8dae-d999-c985ac8c8dae}</x14:id>
        </ext>
      </extLst>
    </cfRule>
  </conditionalFormatting>
  <conditionalFormatting sqref="Q71">
    <cfRule type="dataBar" priority="6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{551545ac-21b4-b122-5515-45ac21b4b122}</x14:id>
        </ext>
      </extLst>
    </cfRule>
  </conditionalFormatting>
  <conditionalFormatting sqref="Q71">
    <cfRule type="dataBar" priority="6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{d191c188-a484-85a6-d191-c188a48485a6}</x14:id>
        </ext>
      </extLst>
    </cfRule>
  </conditionalFormatting>
  <conditionalFormatting sqref="Q71">
    <cfRule type="dataBar" priority="6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{4d9d5d14-3818-183a-4d9d-5d143818183a}</x14:id>
        </ext>
      </extLst>
    </cfRule>
  </conditionalFormatting>
  <conditionalFormatting sqref="Q71">
    <cfRule type="dataBar" priority="6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{c989d994-bc9c-9cbe-c989-d994bc9c9cbe}</x14:id>
        </ext>
      </extLst>
    </cfRule>
  </conditionalFormatting>
  <conditionalFormatting sqref="Q71">
    <cfRule type="dataBar" priority="5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{4505551c-3015-1932-4505-551c30151932}</x14:id>
        </ext>
      </extLst>
    </cfRule>
  </conditionalFormatting>
  <conditionalFormatting sqref="Q71">
    <cfRule type="dataBar" priority="5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{c181d198-b494-94b6-c181-d198b49494b6}</x14:id>
        </ext>
      </extLst>
    </cfRule>
  </conditionalFormatting>
  <conditionalFormatting sqref="Q71">
    <cfRule type="dataBar" priority="5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{7d3d6d24-b828-2b4a-7d3d-6d24b8282b4a}</x14:id>
        </ext>
      </extLst>
    </cfRule>
  </conditionalFormatting>
  <conditionalFormatting sqref="Q71">
    <cfRule type="dataBar" priority="5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{f9b9e9a3-8cac-af8e-f9b9-e9a38cacaf8e}</x14:id>
        </ext>
      </extLst>
    </cfRule>
  </conditionalFormatting>
  <conditionalFormatting sqref="Q71">
    <cfRule type="dataBar" priority="5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{91d181c8-e4c4-c5e6-91d1-81c8e4c4c5e6}</x14:id>
        </ext>
      </extLst>
    </cfRule>
  </conditionalFormatting>
  <conditionalFormatting sqref="Q71">
    <cfRule type="dataBar" priority="4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{1555354c-6d48-4162-1555-354c6d484162}</x14:id>
        </ext>
      </extLst>
    </cfRule>
  </conditionalFormatting>
  <conditionalFormatting sqref="Q71">
    <cfRule type="dataBar" priority="5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{99d989c9-eccc-cdee-99d9-89c9eccccdee}</x14:id>
        </ext>
      </extLst>
    </cfRule>
  </conditionalFormatting>
  <conditionalFormatting sqref="Q71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{1d5dad44-6848-496a-1d5d-ad446848496a}</x14:id>
        </ext>
      </extLst>
    </cfRule>
  </conditionalFormatting>
  <conditionalFormatting sqref="Q71">
    <cfRule type="dataBar" priority="5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{81c191d8-f4d4-d4f6-81c1-91d8f4d4d4f6}</x14:id>
        </ext>
      </extLst>
    </cfRule>
  </conditionalFormatting>
  <conditionalFormatting sqref="Q71">
    <cfRule type="dataBar" priority="5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{9545155c-7c59-5972-9545-155c7c595972}</x14:id>
        </ext>
      </extLst>
    </cfRule>
  </conditionalFormatting>
  <conditionalFormatting sqref="Q71">
    <cfRule type="dataBar" priority="5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{89c999d8-fcdc-dcfe-89c9-99d8fcdcdcfe}</x14:id>
        </ext>
      </extLst>
    </cfRule>
  </conditionalFormatting>
  <conditionalFormatting sqref="Q71">
    <cfRule type="dataBar" priority="5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{0d4d1d54-7858-587a-0d4d-1d547858587a}</x14:id>
        </ext>
      </extLst>
    </cfRule>
  </conditionalFormatting>
  <conditionalFormatting sqref="Q71">
    <cfRule type="dataBar" priority="5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{b1f1a1e8-c4e4-e7c6-b1f1-a1e8c4e4e7c6}</x14:id>
        </ext>
      </extLst>
    </cfRule>
  </conditionalFormatting>
  <conditionalFormatting sqref="Q71">
    <cfRule type="dataBar" priority="5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{3575256c-4b6e-6342-3575-256c4b6e6342}</x14:id>
        </ext>
      </extLst>
    </cfRule>
  </conditionalFormatting>
  <conditionalFormatting sqref="Q71">
    <cfRule type="dataBar" priority="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{c787d79e-b292-83b5-c787-d79eb29283b5}</x14:id>
        </ext>
      </extLst>
    </cfRule>
  </conditionalFormatting>
  <conditionalFormatting sqref="Q71">
    <cfRule type="dataBar" priority="5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{4353531a-3616-4734-4353-531a36164734}</x14:id>
        </ext>
      </extLst>
    </cfRule>
  </conditionalFormatting>
  <conditionalFormatting sqref="Q71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{cf8fdf96-ba9a-8bb8-cf8f-df96ba9a8bb8}</x14:id>
        </ext>
      </extLst>
    </cfRule>
  </conditionalFormatting>
  <conditionalFormatting sqref="Q71">
    <cfRule type="dataBar" priority="4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{4bcb5b12-3e1e-df3c-4bcb-5b123e1edf3c}</x14:id>
        </ext>
      </extLst>
    </cfRule>
  </conditionalFormatting>
  <conditionalFormatting sqref="Q70">
    <cfRule type="dataBar" priority="5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{d797c78e-a282-92a4-d797-c78ea28292a4}</x14:id>
        </ext>
      </extLst>
    </cfRule>
  </conditionalFormatting>
  <conditionalFormatting sqref="Q70">
    <cfRule type="dataBar" priority="5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{531343fa-26e6-1624-5313-43fa26e61624}</x14:id>
        </ext>
      </extLst>
    </cfRule>
  </conditionalFormatting>
  <conditionalFormatting sqref="Q70">
    <cfRule type="dataBar" priority="5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{df9fcf86-aa8a-9aa8-df9f-cf86aa8a9aa8}</x14:id>
        </ext>
      </extLst>
    </cfRule>
  </conditionalFormatting>
  <conditionalFormatting sqref="Q70">
    <cfRule type="dataBar" priority="5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{5b1b4b62-2e7e-1e2c-5b1b-4b622e7e1e2c}</x14:id>
        </ext>
      </extLst>
    </cfRule>
  </conditionalFormatting>
  <conditionalFormatting sqref="Q70">
    <cfRule type="dataBar" priority="5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{e7a7f7be-92b2-a193-e7a7-f7be92b2a193}</x14:id>
        </ext>
      </extLst>
    </cfRule>
  </conditionalFormatting>
  <conditionalFormatting sqref="Q70">
    <cfRule type="dataBar" priority="5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{6323733a-1636-2514-6323-733a16362514}</x14:id>
        </ext>
      </extLst>
    </cfRule>
  </conditionalFormatting>
  <conditionalFormatting sqref="Q70">
    <cfRule type="dataBar" priority="5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{5b4b1b52-7e5e-4f7c-5b4b-1b527e5e4f7c}</x14:id>
        </ext>
      </extLst>
    </cfRule>
  </conditionalFormatting>
  <conditionalFormatting sqref="Q70">
    <cfRule type="dataBar" priority="5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{8fcf9fd6-fada-cbf8-8fcf-9fd6fadacbf8}</x14:id>
        </ext>
      </extLst>
    </cfRule>
  </conditionalFormatting>
  <conditionalFormatting sqref="Q70">
    <cfRule type="dataBar" priority="5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{c343135a-7656-4774-c343-135a76564774}</x14:id>
        </ext>
      </extLst>
    </cfRule>
  </conditionalFormatting>
  <conditionalFormatting sqref="Q70">
    <cfRule type="dataBar" priority="5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{87c797de-f2d2-c3f9-87c7-97def2d2c3f9}</x14:id>
        </ext>
      </extLst>
    </cfRule>
  </conditionalFormatting>
  <conditionalFormatting sqref="Q70">
    <cfRule type="dataBar" priority="4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{1b5bfb42-6e4e-5e6c-1b5b-fb426e4e5e6c}</x14:id>
        </ext>
      </extLst>
    </cfRule>
  </conditionalFormatting>
  <conditionalFormatting sqref="Q70">
    <cfRule type="dataBar" priority="3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{9fdf8fc6-eaca-dae8-9fdf-8fc6eacadae8}</x14:id>
        </ext>
      </extLst>
    </cfRule>
  </conditionalFormatting>
  <conditionalFormatting sqref="Q70">
    <cfRule type="dataBar" priority="5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{1353634a-6646-5664-1353-634a66465664}</x14:id>
        </ext>
      </extLst>
    </cfRule>
  </conditionalFormatting>
  <conditionalFormatting sqref="Q70">
    <cfRule type="dataBar" priority="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{97d787ce-e2c2-d2e8-97d7-87cee2c2d2e8}</x14:id>
        </ext>
      </extLst>
    </cfRule>
  </conditionalFormatting>
  <conditionalFormatting sqref="Q70">
    <cfRule type="dataBar" priority="5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{2b6b3b72-5e7e-6d5c-2b6b-3b725e7e6d5c}</x14:id>
        </ext>
      </extLst>
    </cfRule>
  </conditionalFormatting>
  <conditionalFormatting sqref="Q70">
    <cfRule type="dataBar" priority="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{afefbff6-dafa-e9d8-afef-bff6dafae9d8}</x14:id>
        </ext>
      </extLst>
    </cfRule>
  </conditionalFormatting>
  <conditionalFormatting sqref="Q70">
    <cfRule type="dataBar" priority="5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{4e8e5e17-3b1b-1a39-4e8e-5e173b1b1a39}</x14:id>
        </ext>
      </extLst>
    </cfRule>
  </conditionalFormatting>
  <conditionalFormatting sqref="Q70">
    <cfRule type="dataBar" priority="5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{ca8ada93-bf9f-8ebd-ca8a-da93bf9f8ebd}</x14:id>
        </ext>
      </extLst>
    </cfRule>
  </conditionalFormatting>
  <conditionalFormatting sqref="Q70">
    <cfRule type="dataBar" priority="5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{4616561f-3313-8231-4616-561f33138231}</x14:id>
        </ext>
      </extLst>
    </cfRule>
  </conditionalFormatting>
  <conditionalFormatting sqref="Q70">
    <cfRule type="dataBar" priority="5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{c282d29b-b797-86b5-c282-d29bb79786b5}</x14:id>
        </ext>
      </extLst>
    </cfRule>
  </conditionalFormatting>
  <conditionalFormatting sqref="Q70">
    <cfRule type="dataBar" priority="5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{5e1e4e27-2b3b-1b29-5e1e-4e272b3b1b29}</x14:id>
        </ext>
      </extLst>
    </cfRule>
  </conditionalFormatting>
  <conditionalFormatting sqref="Q70">
    <cfRule type="dataBar" priority="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{da9aca83-af8f-9fad-da9a-ca83af8f9fad}</x14:id>
        </ext>
      </extLst>
    </cfRule>
  </conditionalFormatting>
  <conditionalFormatting sqref="Q70">
    <cfRule type="dataBar" priority="4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{561646bf-23a3-1321-5616-46bf23a31321}</x14:id>
        </ext>
      </extLst>
    </cfRule>
  </conditionalFormatting>
  <conditionalFormatting sqref="Q70">
    <cfRule type="dataBar" priority="3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{d292c28b-a787-97a5-d292-c28ba78797a5}</x14:id>
        </ext>
      </extLst>
    </cfRule>
  </conditionalFormatting>
  <conditionalFormatting sqref="Q72">
    <cfRule type="dataBar" priority="5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{6e2e7e37-1b3b-2819-6e2e-7e371b3b2819}</x14:id>
        </ext>
      </extLst>
    </cfRule>
  </conditionalFormatting>
  <conditionalFormatting sqref="Q72">
    <cfRule type="dataBar" priority="5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{eaaafab3-9fbf-ac9d-eaaa-fab39fbfac9d}</x14:id>
        </ext>
      </extLst>
    </cfRule>
  </conditionalFormatting>
  <conditionalFormatting sqref="Q72">
    <cfRule type="dataBar" priority="5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{82c292db-f7d7-c6f5-82c2-92dbf7d7c6f5}</x14:id>
        </ext>
      </extLst>
    </cfRule>
  </conditionalFormatting>
  <conditionalFormatting sqref="Q72">
    <cfRule type="dataBar" priority="5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{8646165f-7353-4271-8646-165f73534271}</x14:id>
        </ext>
      </extLst>
    </cfRule>
  </conditionalFormatting>
  <conditionalFormatting sqref="Q72">
    <cfRule type="dataBar" priority="5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{8aca9ad3-ffdf-cefd-8aca-9ad3ffdfcefd}</x14:id>
        </ext>
      </extLst>
    </cfRule>
  </conditionalFormatting>
  <conditionalFormatting sqref="Q72">
    <cfRule type="dataBar" priority="5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{1e4e1e57-7b5b-4a79-1e4e-1e577b5b4a79}</x14:id>
        </ext>
      </extLst>
    </cfRule>
  </conditionalFormatting>
  <conditionalFormatting sqref="Q72">
    <cfRule type="dataBar" priority="4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{92d282cb-e7c7-d7e5-92d2-82cbe7c7d7e5}</x14:id>
        </ext>
      </extLst>
    </cfRule>
  </conditionalFormatting>
  <conditionalFormatting sqref="Q72">
    <cfRule type="dataBar" priority="4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{1656264f-6343-5361-1656-264f63435361}</x14:id>
        </ext>
      </extLst>
    </cfRule>
  </conditionalFormatting>
  <conditionalFormatting sqref="Q72">
    <cfRule type="dataBar" priority="4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{9ada8ac3-efcf-dfed-9ada-8ac3efcfdfed}</x14:id>
        </ext>
      </extLst>
    </cfRule>
  </conditionalFormatting>
  <conditionalFormatting sqref="Q72">
    <cfRule type="dataBar" priority="4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{1e5ebe47-6b4b-5b69-1e5e-be476b4b5b69}</x14:id>
        </ext>
      </extLst>
    </cfRule>
  </conditionalFormatting>
  <conditionalFormatting sqref="Q72">
    <cfRule type="dataBar" priority="3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{a2e2b2fb-d7f7-e4d5-a2e2-b2fbd7f7e4d5}</x14:id>
        </ext>
      </extLst>
    </cfRule>
  </conditionalFormatting>
  <conditionalFormatting sqref="Q72">
    <cfRule type="dataBar" priority="3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{2666367f-5373-6d51-2666-367f53736d51}</x14:id>
        </ext>
      </extLst>
    </cfRule>
  </conditionalFormatting>
  <conditionalFormatting sqref="Q84">
    <cfRule type="dataBar" priority="5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{7636662f-4323-52b1-7636-662f432352b1}</x14:id>
        </ext>
      </extLst>
    </cfRule>
  </conditionalFormatting>
  <conditionalFormatting sqref="Q84">
    <cfRule type="dataBar" priority="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{f2b2e2ab-87a7-8685-f2b2-e2ab87a78685}</x14:id>
        </ext>
      </extLst>
    </cfRule>
  </conditionalFormatting>
  <conditionalFormatting sqref="Q84">
    <cfRule type="dataBar" priority="4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{7e3e6e27-db2b-ca29-7e3e-6e27db2bca29}</x14:id>
        </ext>
      </extLst>
    </cfRule>
  </conditionalFormatting>
  <conditionalFormatting sqref="Q84">
    <cfRule type="dataBar" priority="4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{fabaeaa3-8faf-8e8d-faba-eaa38faf8e8d}</x14:id>
        </ext>
      </extLst>
    </cfRule>
  </conditionalFormatting>
  <conditionalFormatting sqref="Q84">
    <cfRule type="dataBar" priority="4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{6626763f-1333-1311-6626-763f13331311}</x14:id>
        </ext>
      </extLst>
    </cfRule>
  </conditionalFormatting>
  <conditionalFormatting sqref="Q84">
    <cfRule type="dataBar" priority="4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{e2a2f2bb-97b7-9795-e2a2-f2bb97b79795}</x14:id>
        </ext>
      </extLst>
    </cfRule>
  </conditionalFormatting>
  <conditionalFormatting sqref="Q84">
    <cfRule type="dataBar" priority="4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{6e2e7e37-1b3b-1b19-6e2e-7e371b3b1b19}</x14:id>
        </ext>
      </extLst>
    </cfRule>
  </conditionalFormatting>
  <conditionalFormatting sqref="Q84">
    <cfRule type="dataBar" priority="4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{eaaafab3-9fbf-9f9d-eaaa-fab39fbf9f9d}</x14:id>
        </ext>
      </extLst>
    </cfRule>
  </conditionalFormatting>
  <conditionalFormatting sqref="Q84">
    <cfRule type="dataBar" priority="4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{561646cf-23d3-2921-5616-46cf23d32921}</x14:id>
        </ext>
      </extLst>
    </cfRule>
  </conditionalFormatting>
  <conditionalFormatting sqref="Q84">
    <cfRule type="dataBar" priority="4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{d292c28b-a787-a4a5-d292-c28ba787a4a5}</x14:id>
        </ext>
      </extLst>
    </cfRule>
  </conditionalFormatting>
  <conditionalFormatting sqref="Q84">
    <cfRule type="dataBar" priority="3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{bafaaae3-cfef-cecd-bafa-aae3cfefcecd}</x14:id>
        </ext>
      </extLst>
    </cfRule>
  </conditionalFormatting>
  <conditionalFormatting sqref="Q84">
    <cfRule type="dataBar" priority="2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{3e7e2e67-4b6b-4a49-3e7e-2e674b6b4a49}</x14:id>
        </ext>
      </extLst>
    </cfRule>
  </conditionalFormatting>
  <conditionalFormatting sqref="Q84">
    <cfRule type="dataBar" priority="4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{b2f2a2eb-c7e7-c6c5-b2f2-a2ebc7e7c6c5}</x14:id>
        </ext>
      </extLst>
    </cfRule>
  </conditionalFormatting>
  <conditionalFormatting sqref="Q84">
    <cfRule type="dataBar" priority="4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{3676266f-4363-4241-3676-266f43634241}</x14:id>
        </ext>
      </extLst>
    </cfRule>
  </conditionalFormatting>
  <conditionalFormatting sqref="Q84">
    <cfRule type="dataBar" priority="4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{aaeabaf3-dfff-dfdd-aaea-baf3dfffdfdd}</x14:id>
        </ext>
      </extLst>
    </cfRule>
  </conditionalFormatting>
  <conditionalFormatting sqref="Q84">
    <cfRule type="dataBar" priority="4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{2e6e3e77-5b7b-5b59-2e6e-3e775b7b5b59}</x14:id>
        </ext>
      </extLst>
    </cfRule>
  </conditionalFormatting>
  <conditionalFormatting sqref="Q84">
    <cfRule type="dataBar" priority="4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{a2e2b2fb-d7f7-d7d5-a2e2-b2fbd7f7d7d5}</x14:id>
        </ext>
      </extLst>
    </cfRule>
  </conditionalFormatting>
  <conditionalFormatting sqref="Q84">
    <cfRule type="dataBar" priority="4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{2666367f-5373-5351-2666-367f53735351}</x14:id>
        </ext>
      </extLst>
    </cfRule>
  </conditionalFormatting>
  <conditionalFormatting sqref="Q84">
    <cfRule type="dataBar" priority="4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{9ada8ac3-efcf-eced-9ada-8ac3efcfeced}</x14:id>
        </ext>
      </extLst>
    </cfRule>
  </conditionalFormatting>
  <conditionalFormatting sqref="Q84">
    <cfRule type="dataBar" priority="4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{1e5ece47-6b4b-6869-1e5e-ce476b4b6869}</x14:id>
        </ext>
      </extLst>
    </cfRule>
  </conditionalFormatting>
  <conditionalFormatting sqref="Q84">
    <cfRule type="dataBar" priority="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{92d282cb-e7c7-c6e5-92d2-82cbe7c7c6e5}</x14:id>
        </ext>
      </extLst>
    </cfRule>
  </conditionalFormatting>
  <conditionalFormatting sqref="Q84">
    <cfRule type="dataBar" priority="3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{1656f64f-6343-4261-1656-f64f63434261}</x14:id>
        </ext>
      </extLst>
    </cfRule>
  </conditionalFormatting>
  <conditionalFormatting sqref="Q84">
    <cfRule type="dataBar" priority="3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{9ada8ac3-efcf-ceed-9ada-8ac3efcfceed}</x14:id>
        </ext>
      </extLst>
    </cfRule>
  </conditionalFormatting>
  <conditionalFormatting sqref="Q84">
    <cfRule type="dataBar" priority="2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{1e5e6e47-6b4b-4a69-1e5e-6e476b4b4a69}</x14:id>
        </ext>
      </extLst>
    </cfRule>
  </conditionalFormatting>
  <conditionalFormatting sqref="Q83">
    <cfRule type="dataBar" priority="4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{82c292db-f7d7-d7f5-82c2-92dbf7d7d7f5}</x14:id>
        </ext>
      </extLst>
    </cfRule>
  </conditionalFormatting>
  <conditionalFormatting sqref="Q83">
    <cfRule type="dataBar" priority="4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{5646165f-7353-5371-5646-165f73535371}</x14:id>
        </ext>
      </extLst>
    </cfRule>
  </conditionalFormatting>
  <conditionalFormatting sqref="Q83">
    <cfRule type="dataBar" priority="4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{8aca9ad3-ffdf-dffd-8aca-9ad3ffdfdffd}</x14:id>
        </ext>
      </extLst>
    </cfRule>
  </conditionalFormatting>
  <conditionalFormatting sqref="Q83">
    <cfRule type="dataBar" priority="4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{ce4e1e57-7b5b-5b79-ce4e-1e577b5b5b79}</x14:id>
        </ext>
      </extLst>
    </cfRule>
  </conditionalFormatting>
  <conditionalFormatting sqref="Q83">
    <cfRule type="dataBar" priority="4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{b2f2a2eb-c7e7-e4c5-b2f2-a2ebc7e7e4c5}</x14:id>
        </ext>
      </extLst>
    </cfRule>
  </conditionalFormatting>
  <conditionalFormatting sqref="Q83">
    <cfRule type="dataBar" priority="4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{3676266f-4363-6e41-3676-266f43636e41}</x14:id>
        </ext>
      </extLst>
    </cfRule>
  </conditionalFormatting>
  <conditionalFormatting sqref="Q83">
    <cfRule type="dataBar" priority="3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{5e1e4ef7-2beb-2a29-5e1e-4ef72beb2a29}</x14:id>
        </ext>
      </extLst>
    </cfRule>
  </conditionalFormatting>
  <conditionalFormatting sqref="Q83">
    <cfRule type="dataBar" priority="3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{da9aca83-af8f-8ead-da9a-ca83af8f8ead}</x14:id>
        </ext>
      </extLst>
    </cfRule>
  </conditionalFormatting>
  <conditionalFormatting sqref="Q83">
    <cfRule type="dataBar" priority="3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{5616466f-2373-b221-5616-466f2373b221}</x14:id>
        </ext>
      </extLst>
    </cfRule>
  </conditionalFormatting>
  <conditionalFormatting sqref="Q83">
    <cfRule type="dataBar" priority="3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{d292c28b-a787-86a5-d292-c28ba78786a5}</x14:id>
        </ext>
      </extLst>
    </cfRule>
  </conditionalFormatting>
  <conditionalFormatting sqref="Q83">
    <cfRule type="dataBar" priority="2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{4e5e5e17-3b1b-1b39-4e5e-5e173b1b1b39}</x14:id>
        </ext>
      </extLst>
    </cfRule>
  </conditionalFormatting>
  <conditionalFormatting sqref="Q83">
    <cfRule type="dataBar" priority="2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{ca8ada93-bf9f-9fbd-ca8a-da93bf9f9fbd}</x14:id>
        </ext>
      </extLst>
    </cfRule>
  </conditionalFormatting>
  <conditionalFormatting sqref="Q83">
    <cfRule type="dataBar" priority="3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{46c6561f-3313-1331-46c6-561f33131331}</x14:id>
        </ext>
      </extLst>
    </cfRule>
  </conditionalFormatting>
  <conditionalFormatting sqref="Q83">
    <cfRule type="dataBar" priority="3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{c282d29b-b797-97b5-c282-d29bb79797b5}</x14:id>
        </ext>
      </extLst>
    </cfRule>
  </conditionalFormatting>
  <conditionalFormatting sqref="Q83">
    <cfRule type="dataBar" priority="3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{7e3e6e27-7b2b-2889-7e3e-6e277b2b2889}</x14:id>
        </ext>
      </extLst>
    </cfRule>
  </conditionalFormatting>
  <conditionalFormatting sqref="Q83">
    <cfRule type="dataBar" priority="3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{fabaeaa3-8faf-ac8d-faba-eaa38fafac8d}</x14:id>
        </ext>
      </extLst>
    </cfRule>
  </conditionalFormatting>
  <conditionalFormatting sqref="Q83">
    <cfRule type="dataBar" priority="3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{1b5b2b42-6e4e-4f6c-1b5b-2b426e4e4f6c}</x14:id>
        </ext>
      </extLst>
    </cfRule>
  </conditionalFormatting>
  <conditionalFormatting sqref="Q83">
    <cfRule type="dataBar" priority="3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{9fdf8fc6-eaca-cbe8-9fdf-8fc6eacacbe8}</x14:id>
        </ext>
      </extLst>
    </cfRule>
  </conditionalFormatting>
  <conditionalFormatting sqref="Q83">
    <cfRule type="dataBar" priority="3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{1353b34a-6646-4764-1353-b34a66464764}</x14:id>
        </ext>
      </extLst>
    </cfRule>
  </conditionalFormatting>
  <conditionalFormatting sqref="Q83">
    <cfRule type="dataBar" priority="3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{97d787ce-e2c2-c3ea-97d7-87cee2c2c3ea}</x14:id>
        </ext>
      </extLst>
    </cfRule>
  </conditionalFormatting>
  <conditionalFormatting sqref="Q83">
    <cfRule type="dataBar" priority="3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{8b4b1b52-7e5e-5e7c-8b4b-1b527e5e5e7c}</x14:id>
        </ext>
      </extLst>
    </cfRule>
  </conditionalFormatting>
  <conditionalFormatting sqref="Q83">
    <cfRule type="dataBar" priority="2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{8fcf9fd6-fada-daf8-8fcf-9fd6fadadaf8}</x14:id>
        </ext>
      </extLst>
    </cfRule>
  </conditionalFormatting>
  <conditionalFormatting sqref="Q83">
    <cfRule type="dataBar" priority="2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{1343135a-7656-5674-1343-135a76565674}</x14:id>
        </ext>
      </extLst>
    </cfRule>
  </conditionalFormatting>
  <conditionalFormatting sqref="Q83">
    <cfRule type="dataBar" priority="1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{87c797de-f2d2-d2fb-87c7-97def2d2d2fb}</x14:id>
        </ext>
      </extLst>
    </cfRule>
  </conditionalFormatting>
  <conditionalFormatting sqref="Q72">
    <cfRule type="dataBar" priority="3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{3b7b2b62-4e6e-6d4c-3b7b-2b624e6e6d4c}</x14:id>
        </ext>
      </extLst>
    </cfRule>
  </conditionalFormatting>
  <conditionalFormatting sqref="Q72">
    <cfRule type="dataBar" priority="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{bfffafe6-caea-e9c8-bfff-afe6caeae9c8}</x14:id>
        </ext>
      </extLst>
    </cfRule>
  </conditionalFormatting>
  <conditionalFormatting sqref="Q72">
    <cfRule type="dataBar" priority="3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{d797c78e-a282-83a6-d797-c78ea28283a6}</x14:id>
        </ext>
      </extLst>
    </cfRule>
  </conditionalFormatting>
  <conditionalFormatting sqref="Q72">
    <cfRule type="dataBar" priority="3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{5313432a-2636-7724-5313-432a26367724}</x14:id>
        </ext>
      </extLst>
    </cfRule>
  </conditionalFormatting>
  <conditionalFormatting sqref="Q72">
    <cfRule type="dataBar" priority="3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{df9fcf86-aa8a-8ba8-df9f-cf86aa8a8ba8}</x14:id>
        </ext>
      </extLst>
    </cfRule>
  </conditionalFormatting>
  <conditionalFormatting sqref="Q72">
    <cfRule type="dataBar" priority="3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{5b1b4bb2-2eae-ef2c-5b1b-4bb22eaeef2c}</x14:id>
        </ext>
      </extLst>
    </cfRule>
  </conditionalFormatting>
  <conditionalFormatting sqref="Q72">
    <cfRule type="dataBar" priority="2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{c787d79e-b292-92b7-c787-d79eb29292b7}</x14:id>
        </ext>
      </extLst>
    </cfRule>
  </conditionalFormatting>
  <conditionalFormatting sqref="Q72">
    <cfRule type="dataBar" priority="2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{4383531a-3616-1634-4383-531a36161634}</x14:id>
        </ext>
      </extLst>
    </cfRule>
  </conditionalFormatting>
  <conditionalFormatting sqref="Q72">
    <cfRule type="dataBar" priority="2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{cf8fdf96-ba9a-9ab8-cf8f-df96ba9a9ab8}</x14:id>
        </ext>
      </extLst>
    </cfRule>
  </conditionalFormatting>
  <conditionalFormatting sqref="Q72">
    <cfRule type="dataBar" priority="2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{4b1b5b12-3e1e-1e3c-4b1b-5b123e1e1e3c}</x14:id>
        </ext>
      </extLst>
    </cfRule>
  </conditionalFormatting>
  <conditionalFormatting sqref="Q72">
    <cfRule type="dataBar" priority="2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{f7b7e7ae-82a2-a180-f7b7-e7ae82a2a180}</x14:id>
        </ext>
      </extLst>
    </cfRule>
  </conditionalFormatting>
  <conditionalFormatting sqref="Q72">
    <cfRule type="dataBar" priority="1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{7333632a-a626-2554-7333-632aa6262554}</x14:id>
        </ext>
      </extLst>
    </cfRule>
  </conditionalFormatting>
  <conditionalFormatting sqref="Q84">
    <cfRule type="dataBar" priority="3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{81c191d8-f4d4-c5f6-81c1-91d8f4d4c5f6}</x14:id>
        </ext>
      </extLst>
    </cfRule>
  </conditionalFormatting>
  <conditionalFormatting sqref="Q84">
    <cfRule type="dataBar" priority="2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{4545155c-7e57-4172-4545-155c7e574172}</x14:id>
        </ext>
      </extLst>
    </cfRule>
  </conditionalFormatting>
  <conditionalFormatting sqref="Q84">
    <cfRule type="dataBar" priority="2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{89c999da-fcdc-cdfe-89c9-99dafcdccdfe}</x14:id>
        </ext>
      </extLst>
    </cfRule>
  </conditionalFormatting>
  <conditionalFormatting sqref="Q84">
    <cfRule type="dataBar" priority="2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{dd4d1d54-7858-497a-dd4d-1d547858497a}</x14:id>
        </ext>
      </extLst>
    </cfRule>
  </conditionalFormatting>
  <conditionalFormatting sqref="Q84">
    <cfRule type="dataBar" priority="2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{91d181c8-e4c4-d4e6-91d1-81c8e4c4d4e6}</x14:id>
        </ext>
      </extLst>
    </cfRule>
  </conditionalFormatting>
  <conditionalFormatting sqref="Q84">
    <cfRule type="dataBar" priority="2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{1555e54c-6f46-5a62-1555-e54c6f465a62}</x14:id>
        </ext>
      </extLst>
    </cfRule>
  </conditionalFormatting>
  <conditionalFormatting sqref="Q84">
    <cfRule type="dataBar" priority="2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{99d989cb-eccc-dcee-99d9-89cbecccdcee}</x14:id>
        </ext>
      </extLst>
    </cfRule>
  </conditionalFormatting>
  <conditionalFormatting sqref="Q84">
    <cfRule type="dataBar" priority="2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{1d5d7d44-6848-586a-1d5d-7d446848586a}</x14:id>
        </ext>
      </extLst>
    </cfRule>
  </conditionalFormatting>
  <conditionalFormatting sqref="Q84">
    <cfRule type="dataBar" priority="2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{a1e1b1f8-d4f4-e7d6-a1e1-b1f8d4f4e7d6}</x14:id>
        </ext>
      </extLst>
    </cfRule>
  </conditionalFormatting>
  <conditionalFormatting sqref="Q84">
    <cfRule type="dataBar" priority="2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{2565357c-5871-6352-2565-357c58716352}</x14:id>
        </ext>
      </extLst>
    </cfRule>
  </conditionalFormatting>
  <conditionalFormatting sqref="Q84">
    <cfRule type="dataBar" priority="1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{4d4d5d14-3818-193a-4d4d-5d143818193a}</x14:id>
        </ext>
      </extLst>
    </cfRule>
  </conditionalFormatting>
  <conditionalFormatting sqref="Q84">
    <cfRule type="dataBar" priority="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{c989d996-bc9c-8dbe-c989-d996bc9c8dbe}</x14:id>
        </ext>
      </extLst>
    </cfRule>
  </conditionalFormatting>
  <conditionalFormatting sqref="Q84">
    <cfRule type="dataBar" priority="2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{45d5551c-321b-8132-45d5-551c321b8132}</x14:id>
        </ext>
      </extLst>
    </cfRule>
  </conditionalFormatting>
  <conditionalFormatting sqref="Q84">
    <cfRule type="dataBar" priority="2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{c181d198-b494-85b6-c181-d198b49485b6}</x14:id>
        </ext>
      </extLst>
    </cfRule>
  </conditionalFormatting>
  <conditionalFormatting sqref="Q84">
    <cfRule type="dataBar" priority="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{5d1d4de4-28f8-182a-5d1d-4de428f8182a}</x14:id>
        </ext>
      </extLst>
    </cfRule>
  </conditionalFormatting>
  <conditionalFormatting sqref="Q84">
    <cfRule type="dataBar" priority="2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{d999c987-ac8c-9cae-d999-c987ac8c9cae}</x14:id>
        </ext>
      </extLst>
    </cfRule>
  </conditionalFormatting>
  <conditionalFormatting sqref="Q84">
    <cfRule type="dataBar" priority="2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{5515457c-236a-1a22-5515-457c236a1a22}</x14:id>
        </ext>
      </extLst>
    </cfRule>
  </conditionalFormatting>
  <conditionalFormatting sqref="Q84">
    <cfRule type="dataBar" priority="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{d191c188-a484-94a6-d191-c188a48494a6}</x14:id>
        </ext>
      </extLst>
    </cfRule>
  </conditionalFormatting>
  <conditionalFormatting sqref="Q84">
    <cfRule type="dataBar" priority="2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{6d2d7d34-1838-2b1a-6d2d-7d3418382b1a}</x14:id>
        </ext>
      </extLst>
    </cfRule>
  </conditionalFormatting>
  <conditionalFormatting sqref="Q84">
    <cfRule type="dataBar" priority="2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{e9a9f9b0-9cbc-af9e-e9a9-f9b09cbcaf9e}</x14:id>
        </ext>
      </extLst>
    </cfRule>
  </conditionalFormatting>
  <conditionalFormatting sqref="Q84">
    <cfRule type="dataBar" priority="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{98481851-7d5d-4c7f-9848-18517d5d4c7f}</x14:id>
        </ext>
      </extLst>
    </cfRule>
  </conditionalFormatting>
  <conditionalFormatting sqref="Q84">
    <cfRule type="dataBar" priority="1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{8ccc9cd5-f9d9-c8fb-8ccc-9cd5f9d9c8fb}</x14:id>
        </ext>
      </extLst>
    </cfRule>
  </conditionalFormatting>
  <conditionalFormatting sqref="Q84">
    <cfRule type="dataBar" priority="1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{03431359-7555-4477-0343-135975554477}</x14:id>
        </ext>
      </extLst>
    </cfRule>
  </conditionalFormatting>
  <conditionalFormatting sqref="Q84">
    <cfRule type="dataBar" priority="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{84c494dd-f1d1-caf3-84c4-94ddf1d1caf3}</x14:id>
        </ext>
      </extLst>
    </cfRule>
  </conditionalFormatting>
  <conditionalFormatting sqref="Q83">
    <cfRule type="dataBar" priority="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{18583841-6d4d-5d6f-1858-38416d4d5d6f}</x14:id>
        </ext>
      </extLst>
    </cfRule>
  </conditionalFormatting>
  <conditionalFormatting sqref="Q83">
    <cfRule type="dataBar" priority="2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{9cdc8cc5-e9c9-d9eb-9cdc-8cc5e9c9d9eb}</x14:id>
        </ext>
      </extLst>
    </cfRule>
  </conditionalFormatting>
  <conditionalFormatting sqref="Q83">
    <cfRule type="dataBar" priority="2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{1252a249-6545-5567-1252-a24965455567}</x14:id>
        </ext>
      </extLst>
    </cfRule>
  </conditionalFormatting>
  <conditionalFormatting sqref="Q83">
    <cfRule type="dataBar" priority="2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{94d484cd-e1c1-d1e3-94d4-84cde1c1d1e3}</x14:id>
        </ext>
      </extLst>
    </cfRule>
  </conditionalFormatting>
  <conditionalFormatting sqref="Q83">
    <cfRule type="dataBar" priority="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{28683871-5d7d-6e5f-2868-38715d7d6e5f}</x14:id>
        </ext>
      </extLst>
    </cfRule>
  </conditionalFormatting>
  <conditionalFormatting sqref="Q83">
    <cfRule type="dataBar" priority="1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{acecbcf5-d9f9-eadb-acec-bcf5d9f9eadb}</x14:id>
        </ext>
      </extLst>
    </cfRule>
  </conditionalFormatting>
  <conditionalFormatting sqref="Q83">
    <cfRule type="dataBar" priority="1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{c484d49d-b191-8ab3-c484-d49db1918ab3}</x14:id>
        </ext>
      </extLst>
    </cfRule>
  </conditionalFormatting>
  <conditionalFormatting sqref="Q83">
    <cfRule type="dataBar" priority="1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{4f9f5f19-3515-4437-4f9f-5f1935154437}</x14:id>
        </ext>
      </extLst>
    </cfRule>
  </conditionalFormatting>
  <conditionalFormatting sqref="Q83">
    <cfRule type="dataBar" priority="1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{cc8cdc95-b999-88bb-cc8c-dc95b99988bb}</x14:id>
        </ext>
      </extLst>
    </cfRule>
  </conditionalFormatting>
  <conditionalFormatting sqref="Q83">
    <cfRule type="dataBar" priority="1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{48085811-3d1d-dc3f-4808-58113d1ddc3f}</x14:id>
        </ext>
      </extLst>
    </cfRule>
  </conditionalFormatting>
  <conditionalFormatting sqref="Q83">
    <cfRule type="dataBar" priority="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{d494c48d-a181-91a3-d494-c48da18191a3}</x14:id>
        </ext>
      </extLst>
    </cfRule>
  </conditionalFormatting>
  <conditionalFormatting sqref="Q83">
    <cfRule type="dataBar" priority="1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{5e1e4e39-2525-1527-5e1e-4e3925251527}</x14:id>
        </ext>
      </extLst>
    </cfRule>
  </conditionalFormatting>
  <conditionalFormatting sqref="Q83">
    <cfRule type="dataBar" priority="1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{dc9ccc85-a989-99ab-dc9c-cc85a98999ab}</x14:id>
        </ext>
      </extLst>
    </cfRule>
  </conditionalFormatting>
  <conditionalFormatting sqref="Q83">
    <cfRule type="dataBar" priority="1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{581848a1-2dbd-1d2f-5818-48a12dbd1d2f}</x14:id>
        </ext>
      </extLst>
    </cfRule>
  </conditionalFormatting>
  <conditionalFormatting sqref="Q83">
    <cfRule type="dataBar" priority="1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{e4a4f4bd-91b1-a293-e4a4-f4bd91b1a293}</x14:id>
        </ext>
      </extLst>
    </cfRule>
  </conditionalFormatting>
  <conditionalFormatting sqref="Q83">
    <cfRule type="dataBar" priority="1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{69297939-1535-2617-6929-793915352617}</x14:id>
        </ext>
      </extLst>
    </cfRule>
  </conditionalFormatting>
  <conditionalFormatting sqref="Q83">
    <cfRule type="dataBar" priority="1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{3f7f2f69-4565-4447-3f7f-2f6945654447}</x14:id>
        </ext>
      </extLst>
    </cfRule>
  </conditionalFormatting>
  <conditionalFormatting sqref="Q83">
    <cfRule type="dataBar" priority="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{b4f4a4ed-c1e1-cec3-b4f4-a4edc1e1cec3}</x14:id>
        </ext>
      </extLst>
    </cfRule>
  </conditionalFormatting>
  <conditionalFormatting sqref="Q83">
    <cfRule type="dataBar" priority="1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{38782861-4d6d-4c4f-3878-28614d6d4c4f}</x14:id>
        </ext>
      </extLst>
    </cfRule>
  </conditionalFormatting>
  <conditionalFormatting sqref="Q83">
    <cfRule type="dataBar" priority="1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{bcfcace5-c9e9-c8cb-bcfc-ace5c9e9c8cb}</x14:id>
        </ext>
      </extLst>
    </cfRule>
  </conditionalFormatting>
  <conditionalFormatting sqref="Q83">
    <cfRule type="dataBar" priority="1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{2e6e3e79-5575-5557-2e6e-3e7955755557}</x14:id>
        </ext>
      </extLst>
    </cfRule>
  </conditionalFormatting>
  <conditionalFormatting sqref="Q83">
    <cfRule type="dataBar" priority="1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{a4e4b4fd-d1f1-d1d3-a4e4-b4fdd1f1d1d3}</x14:id>
        </ext>
      </extLst>
    </cfRule>
  </conditionalFormatting>
  <conditionalFormatting sqref="Q83">
    <cfRule type="dataBar" priority="1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{28683871-5d7d-5d5f-2868-38715d7d5d5f}</x14:id>
        </ext>
      </extLst>
    </cfRule>
  </conditionalFormatting>
  <conditionalFormatting sqref="Q83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{acecbcf5-d9f9-d9db-acec-bcf5d9f9d9db}</x14:id>
        </ext>
      </extLst>
    </cfRule>
  </conditionalFormatting>
  <conditionalFormatting sqref="Q50">
    <cfRule type="dataBar" priority="6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{1959d949-6545-6667-1959-d94965456667}</x14:id>
        </ext>
      </extLst>
    </cfRule>
  </conditionalFormatting>
  <conditionalFormatting sqref="Q50">
    <cfRule type="dataBar" priority="5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{94d484cd-e1c1-e2e3-94d4-84cde1c1e2e3}</x14:id>
        </ext>
      </extLst>
    </cfRule>
  </conditionalFormatting>
  <conditionalFormatting sqref="Q50">
    <cfRule type="dataBar" priority="5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{fcbceca5-89a9-888b-fcbc-eca589a9888b}</x14:id>
        </ext>
      </extLst>
    </cfRule>
  </conditionalFormatting>
  <conditionalFormatting sqref="Q50">
    <cfRule type="dataBar" priority="5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{78386821-5d2d-0caf-7838-68215d2d0caf}</x14:id>
        </ext>
      </extLst>
    </cfRule>
  </conditionalFormatting>
  <conditionalFormatting sqref="Q50">
    <cfRule type="dataBar" priority="5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{f4b4e4ad-81a1-8e83-f4b4-e4ad81a18e83}</x14:id>
        </ext>
      </extLst>
    </cfRule>
  </conditionalFormatting>
  <conditionalFormatting sqref="Q50">
    <cfRule type="dataBar" priority="5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{73336329-c525-9437-7333-6329c5259437}</x14:id>
        </ext>
      </extLst>
    </cfRule>
  </conditionalFormatting>
  <conditionalFormatting sqref="Q51">
    <cfRule type="dataBar" priority="5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{ecacfcb5-99b9-999b-ecac-fcb599b9999b}</x14:id>
        </ext>
      </extLst>
    </cfRule>
  </conditionalFormatting>
  <conditionalFormatting sqref="Q51">
    <cfRule type="dataBar" priority="5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{68287831-1d3d-1d1f-6828-78311d3d1d1f}</x14:id>
        </ext>
      </extLst>
    </cfRule>
  </conditionalFormatting>
  <conditionalFormatting sqref="Q51">
    <cfRule type="dataBar" priority="5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{e4a4f4bd-91b1-9193-e4a4-f4bd91b19193}</x14:id>
        </ext>
      </extLst>
    </cfRule>
  </conditionalFormatting>
  <conditionalFormatting sqref="Q51">
    <cfRule type="dataBar" priority="5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{62227239-1535-1517-6222-723915351517}</x14:id>
        </ext>
      </extLst>
    </cfRule>
  </conditionalFormatting>
  <conditionalFormatting sqref="Q51">
    <cfRule type="dataBar" priority="5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{dc9ccc85-a989-aaab-dc9c-cc85a989aaab}</x14:id>
        </ext>
      </extLst>
    </cfRule>
  </conditionalFormatting>
  <conditionalFormatting sqref="Q51">
    <cfRule type="dataBar" priority="5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{581848d1-2dcd-2e2f-5818-48d12dcd2e2f}</x14:id>
        </ext>
      </extLst>
    </cfRule>
  </conditionalFormatting>
  <conditionalFormatting sqref="Q51">
    <cfRule type="dataBar" priority="5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{5f1f4fb6-2aaa-2b28-5f1f-4fb62aaa2b28}</x14:id>
        </ext>
      </extLst>
    </cfRule>
  </conditionalFormatting>
  <conditionalFormatting sqref="Q51">
    <cfRule type="dataBar" priority="5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{db9bcb82-ae8e-8fac-db9b-cb82ae8e8fac}</x14:id>
        </ext>
      </extLst>
    </cfRule>
  </conditionalFormatting>
  <conditionalFormatting sqref="Q51">
    <cfRule type="dataBar" priority="5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{5717472e-2232-b32f-5717-472e2232b32f}</x14:id>
        </ext>
      </extLst>
    </cfRule>
  </conditionalFormatting>
  <conditionalFormatting sqref="Q51">
    <cfRule type="dataBar" priority="5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{d393c38a-a686-87a4-d393-c38aa68687a4}</x14:id>
        </ext>
      </extLst>
    </cfRule>
  </conditionalFormatting>
  <conditionalFormatting sqref="Q51">
    <cfRule type="dataBar" priority="5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{4f1f5f16-3a1a-1a38-4f1f-5f163a1a1a38}</x14:id>
        </ext>
      </extLst>
    </cfRule>
  </conditionalFormatting>
  <conditionalFormatting sqref="Q51">
    <cfRule type="dataBar" priority="5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{cb8bdb92-be9e-9ebc-cb8b-db92be9e9ebc}</x14:id>
        </ext>
      </extLst>
    </cfRule>
  </conditionalFormatting>
  <conditionalFormatting sqref="Q51">
    <cfRule type="dataBar" priority="5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{4787571e-3212-123e-4787-571e3212123e}</x14:id>
        </ext>
      </extLst>
    </cfRule>
  </conditionalFormatting>
  <conditionalFormatting sqref="Q51">
    <cfRule type="dataBar" priority="5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{c383d39a-b696-96b4-c383-d39ab69696b4}</x14:id>
        </ext>
      </extLst>
    </cfRule>
  </conditionalFormatting>
  <conditionalFormatting sqref="Q55">
    <cfRule type="dataBar" priority="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{7f3f6f26-3a2a-29c8-7f3f-6f263a2a29c8}</x14:id>
        </ext>
      </extLst>
    </cfRule>
  </conditionalFormatting>
  <conditionalFormatting sqref="Q55">
    <cfRule type="dataBar" priority="5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{fbbbeba2-8eae-ad8c-fbbb-eba28eaead8c}</x14:id>
        </ext>
      </extLst>
    </cfRule>
  </conditionalFormatting>
  <conditionalFormatting sqref="Q55">
    <cfRule type="dataBar" priority="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{93d383ca-e6c6-c7e4-93d3-83cae6c6c7e4}</x14:id>
        </ext>
      </extLst>
    </cfRule>
  </conditionalFormatting>
  <conditionalFormatting sqref="Q55">
    <cfRule type="dataBar" priority="5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{1757b74e-6242-4363-1757-b74e62424363}</x14:id>
        </ext>
      </extLst>
    </cfRule>
  </conditionalFormatting>
  <conditionalFormatting sqref="Q55">
    <cfRule type="dataBar" priority="5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{9bdb8bc2-eece-cfec-9bdb-8bc2eececfec}</x14:id>
        </ext>
      </extLst>
    </cfRule>
  </conditionalFormatting>
  <conditionalFormatting sqref="Q55">
    <cfRule type="dataBar" priority="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{1f5f2f46-6a4a-4b68-1f5f-2f466a4a4b68}</x14:id>
        </ext>
      </extLst>
    </cfRule>
  </conditionalFormatting>
  <conditionalFormatting sqref="Q55">
    <cfRule type="dataBar" priority="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{83c393da-f6d6-d6f4-83c3-93daf6d6d6f4}</x14:id>
        </ext>
      </extLst>
    </cfRule>
  </conditionalFormatting>
  <conditionalFormatting sqref="Q55">
    <cfRule type="dataBar" priority="5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{1747175e-7252-5272-1747-175e72525272}</x14:id>
        </ext>
      </extLst>
    </cfRule>
  </conditionalFormatting>
  <conditionalFormatting sqref="Q55">
    <cfRule type="dataBar" priority="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{8bcb9bd2-fede-defc-8bcb-9bd2fededefc}</x14:id>
        </ext>
      </extLst>
    </cfRule>
  </conditionalFormatting>
  <conditionalFormatting sqref="Q55">
    <cfRule type="dataBar" priority="5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{8f4f1f56-7a5a-5a78-8f4f-1f567a5a5a78}</x14:id>
        </ext>
      </extLst>
    </cfRule>
  </conditionalFormatting>
  <conditionalFormatting sqref="Q55">
    <cfRule type="dataBar" priority="5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{b3f3a3ea-c6e6-e5c4-b3f3-a3eac6e6e5c4}</x14:id>
        </ext>
      </extLst>
    </cfRule>
  </conditionalFormatting>
  <conditionalFormatting sqref="Q55">
    <cfRule type="dataBar" priority="5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{3777276e-4262-6145-3777-276e42626145}</x14:id>
        </ext>
      </extLst>
    </cfRule>
  </conditionalFormatting>
  <conditionalFormatting sqref="Q55">
    <cfRule type="dataBar" priority="5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{d696c68f-a383-82a1-d696-c68fa38382a1}</x14:id>
        </ext>
      </extLst>
    </cfRule>
  </conditionalFormatting>
  <conditionalFormatting sqref="Q55">
    <cfRule type="dataBar" priority="5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{5212426b-2777-7625-5212-426b27777625}</x14:id>
        </ext>
      </extLst>
    </cfRule>
  </conditionalFormatting>
  <conditionalFormatting sqref="Q54">
    <cfRule type="dataBar" priority="5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{de9ece87-ab8b-8aa9-de9e-ce87ab8b8aa9}</x14:id>
        </ext>
      </extLst>
    </cfRule>
  </conditionalFormatting>
  <conditionalFormatting sqref="Q54">
    <cfRule type="dataBar" priority="5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{5a1a4af3-2fef-ee2d-5a1a-4af32fefee2d}</x14:id>
        </ext>
      </extLst>
    </cfRule>
  </conditionalFormatting>
  <conditionalFormatting sqref="Q54">
    <cfRule type="dataBar" priority="5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{c686d69f-b393-93b1-c686-d69fb39393b1}</x14:id>
        </ext>
      </extLst>
    </cfRule>
  </conditionalFormatting>
  <conditionalFormatting sqref="Q54">
    <cfRule type="dataBar" priority="5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{42c2521b-3717-1735-42c2-521b37171735}</x14:id>
        </ext>
      </extLst>
    </cfRule>
  </conditionalFormatting>
  <conditionalFormatting sqref="Q54">
    <cfRule type="dataBar" priority="5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{ce8ede97-bb9b-9bb9-ce8e-de97bb9b9bb9}</x14:id>
        </ext>
      </extLst>
    </cfRule>
  </conditionalFormatting>
  <conditionalFormatting sqref="Q54">
    <cfRule type="dataBar" priority="5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{4a5a5a13-3f1f-1f3d-4a5a-5a133f1f1f3d}</x14:id>
        </ext>
      </extLst>
    </cfRule>
  </conditionalFormatting>
  <conditionalFormatting sqref="Q54">
    <cfRule type="dataBar" priority="5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{f6b6e6af-83a3-af81-f6b6-e6af83a3af81}</x14:id>
        </ext>
      </extLst>
    </cfRule>
  </conditionalFormatting>
  <conditionalFormatting sqref="Q54">
    <cfRule type="dataBar" priority="5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{7232622b-e727-2415-7232-622be7272415}</x14:id>
        </ext>
      </extLst>
    </cfRule>
  </conditionalFormatting>
  <conditionalFormatting sqref="Q54">
    <cfRule type="dataBar" priority="5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{1a5a6a43-6f4f-4e6d-1a5a-6a436f4f4e6d}</x14:id>
        </ext>
      </extLst>
    </cfRule>
  </conditionalFormatting>
  <conditionalFormatting sqref="Q54">
    <cfRule type="dataBar" priority="5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{9ede8ec7-ebcb-cae9-9ede-8ec7ebcbcae9}</x14:id>
        </ext>
      </extLst>
    </cfRule>
  </conditionalFormatting>
  <conditionalFormatting sqref="Q54">
    <cfRule type="dataBar" priority="5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{1252f24b-6747-4665-1252-f24b67474665}</x14:id>
        </ext>
      </extLst>
    </cfRule>
  </conditionalFormatting>
  <conditionalFormatting sqref="Q54">
    <cfRule type="dataBar" priority="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{96d686cf-e3c3-c2e1-96d6-86cfe3c3c2e1}</x14:id>
        </ext>
      </extLst>
    </cfRule>
  </conditionalFormatting>
  <conditionalFormatting sqref="Q54">
    <cfRule type="dataBar" priority="5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{ca4a1a53-7f5f-5f7d-ca4a-1a537f5f5f7d}</x14:id>
        </ext>
      </extLst>
    </cfRule>
  </conditionalFormatting>
  <conditionalFormatting sqref="Q54">
    <cfRule type="dataBar" priority="5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{8ece9ed7-fbdb-dbf9-8ece-9ed7fbdbdbf9}</x14:id>
        </ext>
      </extLst>
    </cfRule>
  </conditionalFormatting>
  <conditionalFormatting sqref="Q53">
    <cfRule type="dataBar" priority="5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{5242125b-7757-5775-5242-125b77575775}</x14:id>
        </ext>
      </extLst>
    </cfRule>
  </conditionalFormatting>
  <conditionalFormatting sqref="Q53">
    <cfRule type="dataBar" priority="5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{86c696df-f3d3-d3f1-86c6-96dff3d3d3f1}</x14:id>
        </ext>
      </extLst>
    </cfRule>
  </conditionalFormatting>
  <conditionalFormatting sqref="Q53">
    <cfRule type="dataBar" priority="5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{3a7a2a63-4f6f-6c4d-3a7a-2a634f6f6c4d}</x14:id>
        </ext>
      </extLst>
    </cfRule>
  </conditionalFormatting>
  <conditionalFormatting sqref="Q53">
    <cfRule type="dataBar" priority="5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{befeaee7-cbeb-e8c9-befe-aee7cbebe8c9}</x14:id>
        </ext>
      </extLst>
    </cfRule>
  </conditionalFormatting>
  <conditionalFormatting sqref="Q53">
    <cfRule type="dataBar" priority="5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{4c0c5c15-3919-183b-4c0c-5c153919183b}</x14:id>
        </ext>
      </extLst>
    </cfRule>
  </conditionalFormatting>
  <conditionalFormatting sqref="Q53">
    <cfRule type="dataBar" priority="5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{c888d891-bd9d-8cbf-c888-d891bd9d8cbf}</x14:id>
        </ext>
      </extLst>
    </cfRule>
  </conditionalFormatting>
  <conditionalFormatting sqref="Q53">
    <cfRule type="dataBar" priority="5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{4494541d-3111-8b33-4494-541d31118b33}</x14:id>
        </ext>
      </extLst>
    </cfRule>
  </conditionalFormatting>
  <conditionalFormatting sqref="Q53">
    <cfRule type="dataBar" priority="5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{c686d699-b595-84b7-c686-d699b59584b7}</x14:id>
        </ext>
      </extLst>
    </cfRule>
  </conditionalFormatting>
  <conditionalFormatting sqref="Q53">
    <cfRule type="dataBar" priority="5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{5c1c4ca5-29b9-192b-5c1c-4ca529b9192b}</x14:id>
        </ext>
      </extLst>
    </cfRule>
  </conditionalFormatting>
  <conditionalFormatting sqref="Q53">
    <cfRule type="dataBar" priority="5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{d898c881-ad8d-9daf-d898-c881ad8d9daf}</x14:id>
        </ext>
      </extLst>
    </cfRule>
  </conditionalFormatting>
  <conditionalFormatting sqref="Q53">
    <cfRule type="dataBar" priority="5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{5414443d-2121-1123-5414-443d21211123}</x14:id>
        </ext>
      </extLst>
    </cfRule>
  </conditionalFormatting>
  <conditionalFormatting sqref="Q53">
    <cfRule type="dataBar" priority="5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{d797c789-a585-95a7-d797-c789a58595a7}</x14:id>
        </ext>
      </extLst>
    </cfRule>
  </conditionalFormatting>
  <conditionalFormatting sqref="Q53">
    <cfRule type="dataBar" priority="5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{6c2c7c35-1939-2a1b-6c2c-7c3519392a1b}</x14:id>
        </ext>
      </extLst>
    </cfRule>
  </conditionalFormatting>
  <conditionalFormatting sqref="Q53">
    <cfRule type="dataBar" priority="5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{e8a8f8b1-9dbd-ae9f-e8a8-f8b19dbdae9f}</x14:id>
        </ext>
      </extLst>
    </cfRule>
  </conditionalFormatting>
  <conditionalFormatting sqref="Q52">
    <cfRule type="dataBar" priority="5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{8aca9ad9-f5d5-c4f7-8aca-9ad9f5d5c4f7}</x14:id>
        </ext>
      </extLst>
    </cfRule>
  </conditionalFormatting>
  <conditionalFormatting sqref="Q52">
    <cfRule type="dataBar" priority="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{0444145d-7151-4b73-0444-145d71514b73}</x14:id>
        </ext>
      </extLst>
    </cfRule>
  </conditionalFormatting>
  <conditionalFormatting sqref="Q52">
    <cfRule type="dataBar" priority="5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{88c898d1-fddd-ccff-88c8-98d1fdddccff}</x14:id>
        </ext>
      </extLst>
    </cfRule>
  </conditionalFormatting>
  <conditionalFormatting sqref="Q52">
    <cfRule type="dataBar" priority="5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{9c4c1c55-7959-487b-9c4c-1c557959487b}</x14:id>
        </ext>
      </extLst>
    </cfRule>
  </conditionalFormatting>
  <conditionalFormatting sqref="Q52">
    <cfRule type="dataBar" priority="5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{9bdb8bc9-e5c5-d5e7-9bdb-8bc9e5c5d5e7}</x14:id>
        </ext>
      </extLst>
    </cfRule>
  </conditionalFormatting>
  <conditionalFormatting sqref="Q52">
    <cfRule type="dataBar" priority="5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{1454a44d-6141-5163-1454-a44d61415163}</x14:id>
        </ext>
      </extLst>
    </cfRule>
  </conditionalFormatting>
  <conditionalFormatting sqref="Q52">
    <cfRule type="dataBar" priority="5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{98d888c1-edcd-ddef-98d8-88c1edcdddef}</x14:id>
        </ext>
      </extLst>
    </cfRule>
  </conditionalFormatting>
  <conditionalFormatting sqref="Q52">
    <cfRule type="dataBar" priority="5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{1c5c3c45-6949-596b-1c5c-3c456949596b}</x14:id>
        </ext>
      </extLst>
    </cfRule>
  </conditionalFormatting>
  <conditionalFormatting sqref="Q52">
    <cfRule type="dataBar" priority="5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{acecbcf9-d5f5-e6d7-acec-bcf9d5f5e6d7}</x14:id>
        </ext>
      </extLst>
    </cfRule>
  </conditionalFormatting>
  <conditionalFormatting sqref="Q52">
    <cfRule type="dataBar" priority="5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{2464347d-5171-6253-2464-347d51716253}</x14:id>
        </ext>
      </extLst>
    </cfRule>
  </conditionalFormatting>
  <conditionalFormatting sqref="Q52">
    <cfRule type="dataBar" priority="5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{c585d59c-bb96-81b2-c585-d59cbb9681b2}</x14:id>
        </ext>
      </extLst>
    </cfRule>
  </conditionalFormatting>
  <conditionalFormatting sqref="Q52">
    <cfRule type="dataBar" priority="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{41d15118-3414-4536-41d1-511834144536}</x14:id>
        </ext>
      </extLst>
    </cfRule>
  </conditionalFormatting>
  <conditionalFormatting sqref="Q52">
    <cfRule type="dataBar" priority="5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{cd8ddd94-b898-89ba-cd8d-dd94b89889ba}</x14:id>
        </ext>
      </extLst>
    </cfRule>
  </conditionalFormatting>
  <conditionalFormatting sqref="Q52">
    <cfRule type="dataBar" priority="5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{4949591f-3c1c-dd3e-4949-591f3c1cdd3e}</x14:id>
        </ext>
      </extLst>
    </cfRule>
  </conditionalFormatting>
  <conditionalFormatting sqref="Q43">
    <cfRule type="dataBar" priority="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{d595c58c-aa87-9ba2-d595-c58caa879ba2}</x14:id>
        </ext>
      </extLst>
    </cfRule>
  </conditionalFormatting>
  <conditionalFormatting sqref="Q43">
    <cfRule type="dataBar" priority="5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{51114178-2464-1426-5111-417824641426}</x14:id>
        </ext>
      </extLst>
    </cfRule>
  </conditionalFormatting>
  <conditionalFormatting sqref="Q73">
    <cfRule type="dataBar" priority="5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{dd9dcd84-a888-98aa-dd9d-cd84a88898aa}</x14:id>
        </ext>
      </extLst>
    </cfRule>
  </conditionalFormatting>
  <conditionalFormatting sqref="Q73">
    <cfRule type="dataBar" priority="5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{591949ee-2cfc-1c2e-5919-49ee2cfc1c2e}</x14:id>
        </ext>
      </extLst>
    </cfRule>
  </conditionalFormatting>
  <conditionalFormatting sqref="Q73">
    <cfRule type="dataBar" priority="5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{e5a5f5bc-9db0-a392-e5a5-f5bc9db0a392}</x14:id>
        </ext>
      </extLst>
    </cfRule>
  </conditionalFormatting>
  <conditionalFormatting sqref="Q73">
    <cfRule type="dataBar" priority="5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{61217138-1434-2716-6121-713814342716}</x14:id>
        </ext>
      </extLst>
    </cfRule>
  </conditionalFormatting>
  <conditionalFormatting sqref="Q73">
    <cfRule type="dataBar" priority="5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{d9491953-7c5c-4d7e-d949-19537c5c4d7e}</x14:id>
        </ext>
      </extLst>
    </cfRule>
  </conditionalFormatting>
  <conditionalFormatting sqref="Q73">
    <cfRule type="dataBar" priority="5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{8dcd9dd4-f8d8-c9fa-8dcd-9dd4f8d8c9fa}</x14:id>
        </ext>
      </extLst>
    </cfRule>
  </conditionalFormatting>
  <conditionalFormatting sqref="Q73">
    <cfRule type="dataBar" priority="5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{41411158-7454-4576-4141-115874544576}</x14:id>
        </ext>
      </extLst>
    </cfRule>
  </conditionalFormatting>
  <conditionalFormatting sqref="Q73">
    <cfRule type="dataBar" priority="5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{85c595dc-f7da-c1f2-85c5-95dcf7dac1f2}</x14:id>
        </ext>
      </extLst>
    </cfRule>
  </conditionalFormatting>
  <conditionalFormatting sqref="Q73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{19597942-6c4c-5c6e-1959-79426c4c5c6e}</x14:id>
        </ext>
      </extLst>
    </cfRule>
  </conditionalFormatting>
  <conditionalFormatting sqref="Q73">
    <cfRule type="dataBar" priority="5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{9ddd8dc4-e8c8-d8ea-9ddd-8dc4e8c8d8ea}</x14:id>
        </ext>
      </extLst>
    </cfRule>
  </conditionalFormatting>
  <conditionalFormatting sqref="Q73">
    <cfRule type="dataBar" priority="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{1151e148-6444-5466-1151-e14864445466}</x14:id>
        </ext>
      </extLst>
    </cfRule>
  </conditionalFormatting>
  <conditionalFormatting sqref="Q73">
    <cfRule type="dataBar" priority="4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{95d585cc-e6cb-dbe2-95d5-85cce6cbdbe2}</x14:id>
        </ext>
      </extLst>
    </cfRule>
  </conditionalFormatting>
  <conditionalFormatting sqref="Q73">
    <cfRule type="dataBar" priority="5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{29693975-5c7c-6f5e-2969-39755c7c6f5e}</x14:id>
        </ext>
      </extLst>
    </cfRule>
  </conditionalFormatting>
  <conditionalFormatting sqref="Q73">
    <cfRule type="dataBar" priority="5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{adedbdf4-d8f8-ebda-aded-bdf4d8f8ebda}</x14:id>
        </ext>
      </extLst>
    </cfRule>
  </conditionalFormatting>
  <conditionalFormatting sqref="Q73">
    <cfRule type="dataBar" priority="5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{fdbdeda4-88a8-898a-fdbd-eda488a8898a}</x14:id>
        </ext>
      </extLst>
    </cfRule>
  </conditionalFormatting>
  <conditionalFormatting sqref="Q73">
    <cfRule type="dataBar" priority="5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{79396923-1c2c-0dee-7939-69231c2c0dee}</x14:id>
        </ext>
      </extLst>
    </cfRule>
  </conditionalFormatting>
  <conditionalFormatting sqref="Q73">
    <cfRule type="dataBar" priority="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{f5b5e5ac-87aa-8182-f5b5-e5ac87aa8182}</x14:id>
        </ext>
      </extLst>
    </cfRule>
  </conditionalFormatting>
  <conditionalFormatting sqref="Q73">
    <cfRule type="dataBar" priority="5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{71316128-8424-9576-7131-612884249576}</x14:id>
        </ext>
      </extLst>
    </cfRule>
  </conditionalFormatting>
  <conditionalFormatting sqref="Q73">
    <cfRule type="dataBar" priority="5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{edadfdb4-98b8-989a-edad-fdb498b8989a}</x14:id>
        </ext>
      </extLst>
    </cfRule>
  </conditionalFormatting>
  <conditionalFormatting sqref="Q73">
    <cfRule type="dataBar" priority="5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{69297932-1c3c-1c1e-6929-79321c3c1c1e}</x14:id>
        </ext>
      </extLst>
    </cfRule>
  </conditionalFormatting>
  <conditionalFormatting sqref="Q73">
    <cfRule type="dataBar" priority="5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{e5a5f5bc-96bb-9f92-e5a5-f5bc96bb9f92}</x14:id>
        </ext>
      </extLst>
    </cfRule>
  </conditionalFormatting>
  <conditionalFormatting sqref="Q73">
    <cfRule type="dataBar" priority="5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{61217138-1434-1416-6121-713814341416}</x14:id>
        </ext>
      </extLst>
    </cfRule>
  </conditionalFormatting>
  <conditionalFormatting sqref="Q73">
    <cfRule type="dataBar" priority="5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{dd9dcd84-a888-abaa-dd9d-cd84a888abaa}</x14:id>
        </ext>
      </extLst>
    </cfRule>
  </conditionalFormatting>
  <conditionalFormatting sqref="Q73">
    <cfRule type="dataBar" priority="4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{59194995-2c8c-2f2e-5919-49952c8c2f2e}</x14:id>
        </ext>
      </extLst>
    </cfRule>
  </conditionalFormatting>
  <conditionalFormatting sqref="Q73">
    <cfRule type="dataBar" priority="5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{31712168-4464-4546-3171-216844644546}</x14:id>
        </ext>
      </extLst>
    </cfRule>
  </conditionalFormatting>
  <conditionalFormatting sqref="Q73">
    <cfRule type="dataBar" priority="5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{b5f5a5ec-cbe6-c1c2-b5f5-a5eccbe6c1c2}</x14:id>
        </ext>
      </extLst>
    </cfRule>
  </conditionalFormatting>
  <conditionalFormatting sqref="Q73">
    <cfRule type="dataBar" priority="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{3979296f-4c6c-4d4e-3979-296f4c6c4d4e}</x14:id>
        </ext>
      </extLst>
    </cfRule>
  </conditionalFormatting>
  <conditionalFormatting sqref="Q73">
    <cfRule type="dataBar" priority="4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{bdfdade4-c8e8-c9ca-bdfd-ade4c8e8c9ca}</x14:id>
        </ext>
      </extLst>
    </cfRule>
  </conditionalFormatting>
  <conditionalFormatting sqref="Q73">
    <cfRule type="dataBar" priority="4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{21613178-5474-5456-2161-317854745456}</x14:id>
        </ext>
      </extLst>
    </cfRule>
  </conditionalFormatting>
  <conditionalFormatting sqref="Q73">
    <cfRule type="dataBar" priority="4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{a5e5b5fc-daf7-dfd2-a5e5-b5fcdaf7dfd2}</x14:id>
        </ext>
      </extLst>
    </cfRule>
  </conditionalFormatting>
  <conditionalFormatting sqref="Q73">
    <cfRule type="dataBar" priority="4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{2969397e-5c7c-5c5e-2969-397e5c7c5c5e}</x14:id>
        </ext>
      </extLst>
    </cfRule>
  </conditionalFormatting>
  <conditionalFormatting sqref="Q73">
    <cfRule type="dataBar" priority="4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{adedbdf4-d8f8-d8da-aded-bdf4d8f8d8da}</x14:id>
        </ext>
      </extLst>
    </cfRule>
  </conditionalFormatting>
  <conditionalFormatting sqref="Q73">
    <cfRule type="dataBar" priority="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{11519148-6444-6766-1151-914864446766}</x14:id>
        </ext>
      </extLst>
    </cfRule>
  </conditionalFormatting>
  <conditionalFormatting sqref="Q73">
    <cfRule type="dataBar" priority="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{95d585cc-edc0-e3e2-95d5-85ccedc0e3e2}</x14:id>
        </ext>
      </extLst>
    </cfRule>
  </conditionalFormatting>
  <conditionalFormatting sqref="Q73">
    <cfRule type="dataBar" priority="4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{94d484cd-e1c2-c0e3-94d4-84cde1c2c0e3}</x14:id>
        </ext>
      </extLst>
    </cfRule>
  </conditionalFormatting>
  <conditionalFormatting sqref="Q73">
    <cfRule type="dataBar" priority="3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{1555b549-6546-4467-1555-b54965464467}</x14:id>
        </ext>
      </extLst>
    </cfRule>
  </conditionalFormatting>
  <conditionalFormatting sqref="Q73">
    <cfRule type="dataBar" priority="4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{9cdc8cc5-e9ca-c8eb-9cdc-8cc5e9cac8eb}</x14:id>
        </ext>
      </extLst>
    </cfRule>
  </conditionalFormatting>
  <conditionalFormatting sqref="Q73">
    <cfRule type="dataBar" priority="4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{18582841-6d4e-4c6f-1858-28416d4e4c6f}</x14:id>
        </ext>
      </extLst>
    </cfRule>
  </conditionalFormatting>
  <conditionalFormatting sqref="Q73">
    <cfRule type="dataBar" priority="4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{84c494dd-f1d2-d1f3-84c4-94ddf1d2d1f3}</x14:id>
        </ext>
      </extLst>
    </cfRule>
  </conditionalFormatting>
  <conditionalFormatting sqref="Q73">
    <cfRule type="dataBar" priority="4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{14441459-7556-5577-1444-145975565577}</x14:id>
        </ext>
      </extLst>
    </cfRule>
  </conditionalFormatting>
  <conditionalFormatting sqref="Q73">
    <cfRule type="dataBar" priority="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{8ccc9cd5-f9da-d9fb-8ccc-9cd5f9dad9fb}</x14:id>
        </ext>
      </extLst>
    </cfRule>
  </conditionalFormatting>
  <conditionalFormatting sqref="Q73">
    <cfRule type="dataBar" priority="4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{88481851-7d5e-5d7f-8848-18517d5e5d7f}</x14:id>
        </ext>
      </extLst>
    </cfRule>
  </conditionalFormatting>
  <conditionalFormatting sqref="Q73">
    <cfRule type="dataBar" priority="4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{b4f4a4ed-c1e2-e2c3-b4f4-a4edc1e2e2c3}</x14:id>
        </ext>
      </extLst>
    </cfRule>
  </conditionalFormatting>
  <conditionalFormatting sqref="Q73">
    <cfRule type="dataBar" priority="4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{33732369-4566-6647-3373-236945666647}</x14:id>
        </ext>
      </extLst>
    </cfRule>
  </conditionalFormatting>
  <conditionalFormatting sqref="Q73">
    <cfRule type="dataBar" priority="4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{581848b1-2dae-6c2f-5818-48b12dae6c2f}</x14:id>
        </ext>
      </extLst>
    </cfRule>
  </conditionalFormatting>
  <conditionalFormatting sqref="Q73">
    <cfRule type="dataBar" priority="4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{dc9ccc85-a98a-88ab-dc9c-cc85a98a88ab}</x14:id>
        </ext>
      </extLst>
    </cfRule>
  </conditionalFormatting>
  <conditionalFormatting sqref="Q73">
    <cfRule type="dataBar" priority="3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{59194929-2536-f427-5919-49292536f427}</x14:id>
        </ext>
      </extLst>
    </cfRule>
  </conditionalFormatting>
  <conditionalFormatting sqref="Q73">
    <cfRule type="dataBar" priority="3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{d494c48d-a182-80a3-d494-c48da18280a3}</x14:id>
        </ext>
      </extLst>
    </cfRule>
  </conditionalFormatting>
  <conditionalFormatting sqref="Q74">
    <cfRule type="dataBar" priority="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{48185811-3d1e-1d3f-4818-58113d1e1d3f}</x14:id>
        </ext>
      </extLst>
    </cfRule>
  </conditionalFormatting>
  <conditionalFormatting sqref="Q74">
    <cfRule type="dataBar" priority="4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{cc8cdc95-b99a-99bb-cc8c-dc95b99a99bb}</x14:id>
        </ext>
      </extLst>
    </cfRule>
  </conditionalFormatting>
  <conditionalFormatting sqref="Q74">
    <cfRule type="dataBar" priority="4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{48885819-3516-1537-4888-581935161537}</x14:id>
        </ext>
      </extLst>
    </cfRule>
  </conditionalFormatting>
  <conditionalFormatting sqref="Q74">
    <cfRule type="dataBar" priority="4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{c484d49d-b192-91b3-c484-d49db19291b3}</x14:id>
        </ext>
      </extLst>
    </cfRule>
  </conditionalFormatting>
  <conditionalFormatting sqref="Q74">
    <cfRule type="dataBar" priority="4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{78386821-3d2e-2ecf-7838-68213d2e2ecf}</x14:id>
        </ext>
      </extLst>
    </cfRule>
  </conditionalFormatting>
  <conditionalFormatting sqref="Q74">
    <cfRule type="dataBar" priority="4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{fcbceca5-89aa-aa8b-fcbc-eca589aaaa8b}</x14:id>
        </ext>
      </extLst>
    </cfRule>
  </conditionalFormatting>
  <conditionalFormatting sqref="Q74">
    <cfRule type="dataBar" priority="3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{1d5d6d44-684b-496a-1d5d-6d44684b496a}</x14:id>
        </ext>
      </extLst>
    </cfRule>
  </conditionalFormatting>
  <conditionalFormatting sqref="Q74">
    <cfRule type="dataBar" priority="3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{99d989cc-eccf-cdee-99d9-89cceccfcdee}</x14:id>
        </ext>
      </extLst>
    </cfRule>
  </conditionalFormatting>
  <conditionalFormatting sqref="Q74">
    <cfRule type="dataBar" priority="3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{1555f54c-6843-4162-1555-f54c68434162}</x14:id>
        </ext>
      </extLst>
    </cfRule>
  </conditionalFormatting>
  <conditionalFormatting sqref="Q74">
    <cfRule type="dataBar" priority="3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{91d181c8-e4c7-c5e6-91d1-81c8e4c7c5e6}</x14:id>
        </ext>
      </extLst>
    </cfRule>
  </conditionalFormatting>
  <conditionalFormatting sqref="Q74">
    <cfRule type="dataBar" priority="2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{cd4d1d54-785b-587a-cd4d-1d54785b587a}</x14:id>
        </ext>
      </extLst>
    </cfRule>
  </conditionalFormatting>
  <conditionalFormatting sqref="Q74">
    <cfRule type="dataBar" priority="2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{89c999dd-fcdf-dcfe-89c9-99ddfcdfdcfe}</x14:id>
        </ext>
      </extLst>
    </cfRule>
  </conditionalFormatting>
  <conditionalFormatting sqref="Q74">
    <cfRule type="dataBar" priority="2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{5545155c-7953-5072-5545-155c79535072}</x14:id>
        </ext>
      </extLst>
    </cfRule>
  </conditionalFormatting>
  <conditionalFormatting sqref="Q74">
    <cfRule type="dataBar" priority="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{81c191d8-f4d7-d4f6-81c1-91d8f4d7d4f6}</x14:id>
        </ext>
      </extLst>
    </cfRule>
  </conditionalFormatting>
  <conditionalFormatting sqref="Q74">
    <cfRule type="dataBar" priority="2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{3d7d2d64-486b-6b4a-3d7d-2d64486b6b4a}</x14:id>
        </ext>
      </extLst>
    </cfRule>
  </conditionalFormatting>
  <conditionalFormatting sqref="Q74">
    <cfRule type="dataBar" priority="2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{b9f9a9ea-ccef-efce-b9f9-a9eaccefefce}</x14:id>
        </ext>
      </extLst>
    </cfRule>
  </conditionalFormatting>
  <conditionalFormatting sqref="Q74">
    <cfRule type="dataBar" priority="2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{d191c188-a487-85a6-d191-c188a48785a6}</x14:id>
        </ext>
      </extLst>
    </cfRule>
  </conditionalFormatting>
  <conditionalFormatting sqref="Q74">
    <cfRule type="dataBar" priority="2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{5515456c-2473-3122-5515-456c24733122}</x14:id>
        </ext>
      </extLst>
    </cfRule>
  </conditionalFormatting>
  <conditionalFormatting sqref="Q74">
    <cfRule type="dataBar" priority="2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{d999c980-ac8f-8dae-d999-c980ac8f8dae}</x14:id>
        </ext>
      </extLst>
    </cfRule>
  </conditionalFormatting>
  <conditionalFormatting sqref="Q74">
    <cfRule type="dataBar" priority="2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{5d1d4df4-28eb-a92a-5d1d-4df428eba92a}</x14:id>
        </ext>
      </extLst>
    </cfRule>
  </conditionalFormatting>
  <conditionalFormatting sqref="Q74">
    <cfRule type="dataBar" priority="2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{c181d198-b497-94b6-c181-d198b49794b6}</x14:id>
        </ext>
      </extLst>
    </cfRule>
  </conditionalFormatting>
  <conditionalFormatting sqref="Q74">
    <cfRule type="dataBar" priority="1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{45c5551c-3513-1032-45c5-551c35131032}</x14:id>
        </ext>
      </extLst>
    </cfRule>
  </conditionalFormatting>
  <conditionalFormatting sqref="Q74">
    <cfRule type="dataBar" priority="1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{c989d991-bc9f-9cbe-c989-d991bc9f9cbe}</x14:id>
        </ext>
      </extLst>
    </cfRule>
  </conditionalFormatting>
  <conditionalFormatting sqref="Q74">
    <cfRule type="dataBar" priority="1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{4d5d5d14-381b-183a-4d5d-5d14381b183a}</x14:id>
        </ext>
      </extLst>
    </cfRule>
  </conditionalFormatting>
  <conditionalFormatting sqref="Q73">
    <cfRule type="dataBar" priority="5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{f1b1e1a8-84a7-a786-f1b1-e1a884a7a786}</x14:id>
        </ext>
      </extLst>
    </cfRule>
  </conditionalFormatting>
  <conditionalFormatting sqref="Q73">
    <cfRule type="dataBar" priority="5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{7535652c-e223-2312-7535-652ce2232312}</x14:id>
        </ext>
      </extLst>
    </cfRule>
  </conditionalFormatting>
  <conditionalFormatting sqref="Q73">
    <cfRule type="dataBar" priority="5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{87c797de-f2d1-c3fc-87c7-97def2d1c3fc}</x14:id>
        </ext>
      </extLst>
    </cfRule>
  </conditionalFormatting>
  <conditionalFormatting sqref="Q73">
    <cfRule type="dataBar" priority="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{0343135a-7655-4774-0343-135a76554774}</x14:id>
        </ext>
      </extLst>
    </cfRule>
  </conditionalFormatting>
  <conditionalFormatting sqref="Q73">
    <cfRule type="dataBar" priority="5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{8fcf9fd6-fad9-cbf8-8fcf-9fd6fad9cbf8}</x14:id>
        </ext>
      </extLst>
    </cfRule>
  </conditionalFormatting>
  <conditionalFormatting sqref="Q73">
    <cfRule type="dataBar" priority="5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{9b4b1b52-7e5d-4f7c-9b4b-1b527e5d4f7c}</x14:id>
        </ext>
      </extLst>
    </cfRule>
  </conditionalFormatting>
  <conditionalFormatting sqref="Q73">
    <cfRule type="dataBar" priority="5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{97d787ce-e2c1-d2ed-97d7-87cee2c1d2ed}</x14:id>
        </ext>
      </extLst>
    </cfRule>
  </conditionalFormatting>
  <conditionalFormatting sqref="Q73">
    <cfRule type="dataBar" priority="5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{1353a34a-6645-5664-1353-a34a66455664}</x14:id>
        </ext>
      </extLst>
    </cfRule>
  </conditionalFormatting>
  <conditionalFormatting sqref="Q73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{9fdf8fc6-eac9-dae8-9fdf-8fc6eac9dae8}</x14:id>
        </ext>
      </extLst>
    </cfRule>
  </conditionalFormatting>
  <conditionalFormatting sqref="Q73">
    <cfRule type="dataBar" priority="4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{1b5b3b42-6e4d-5e6c-1b5b-3b426e4d5e6c}</x14:id>
        </ext>
      </extLst>
    </cfRule>
  </conditionalFormatting>
  <conditionalFormatting sqref="Q73">
    <cfRule type="dataBar" priority="4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{a7e7b7fe-d2f1-e1da-a7e7-b7fed2f1e1da}</x14:id>
        </ext>
      </extLst>
    </cfRule>
  </conditionalFormatting>
  <conditionalFormatting sqref="Q73">
    <cfRule type="dataBar" priority="4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{2363337a-5675-6554-2363-337a56756554}</x14:id>
        </ext>
      </extLst>
    </cfRule>
  </conditionalFormatting>
  <conditionalFormatting sqref="Q73">
    <cfRule type="dataBar" priority="5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{4b0b5b12-3e1d-5f3c-4b0b-5b123e1d5f3c}</x14:id>
        </ext>
      </extLst>
    </cfRule>
  </conditionalFormatting>
  <conditionalFormatting sqref="Q73">
    <cfRule type="dataBar" priority="5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{cf8fdf96-ba99-8bb8-cf8f-df96ba998bb8}</x14:id>
        </ext>
      </extLst>
    </cfRule>
  </conditionalFormatting>
  <conditionalFormatting sqref="Q73">
    <cfRule type="dataBar" priority="5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{4393531a-3615-c734-4393-531a3615c734}</x14:id>
        </ext>
      </extLst>
    </cfRule>
  </conditionalFormatting>
  <conditionalFormatting sqref="Q73">
    <cfRule type="dataBar" priority="5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{c787d79e-b291-83b0-c787-d79eb29183b0}</x14:id>
        </ext>
      </extLst>
    </cfRule>
  </conditionalFormatting>
  <conditionalFormatting sqref="Q73">
    <cfRule type="dataBar" priority="5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{5b1b4ba2-2ebd-1e2c-5b1b-4ba22ebd1e2c}</x14:id>
        </ext>
      </extLst>
    </cfRule>
  </conditionalFormatting>
  <conditionalFormatting sqref="Q73">
    <cfRule type="dataBar" priority="5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{df9fcf86-aa89-9aa8-df9f-cf86aa899aa8}</x14:id>
        </ext>
      </extLst>
    </cfRule>
  </conditionalFormatting>
  <conditionalFormatting sqref="Q73">
    <cfRule type="dataBar" priority="4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{5313433a-2625-1624-5313-433a26251624}</x14:id>
        </ext>
      </extLst>
    </cfRule>
  </conditionalFormatting>
  <conditionalFormatting sqref="Q73">
    <cfRule type="dataBar" priority="4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{d797c78e-a281-92a1-d797-c78ea28192a1}</x14:id>
        </ext>
      </extLst>
    </cfRule>
  </conditionalFormatting>
  <conditionalFormatting sqref="Q73">
    <cfRule type="dataBar" priority="4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{6b2b7b32-1e3d-2d1c-6b2b-7b321e3d2d1c}</x14:id>
        </ext>
      </extLst>
    </cfRule>
  </conditionalFormatting>
  <conditionalFormatting sqref="Q73">
    <cfRule type="dataBar" priority="4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{efafffb6-9ab9-a998-efaf-ffb69ab9a998}</x14:id>
        </ext>
      </extLst>
    </cfRule>
  </conditionalFormatting>
  <conditionalFormatting sqref="Q73">
    <cfRule type="dataBar" priority="4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{de4e1e57-7b58-4a79-de4e-1e577b584a79}</x14:id>
        </ext>
      </extLst>
    </cfRule>
  </conditionalFormatting>
  <conditionalFormatting sqref="Q73">
    <cfRule type="dataBar" priority="4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{8aca9ad3-ffdc-cefd-8aca-9ad3ffdccefd}</x14:id>
        </ext>
      </extLst>
    </cfRule>
  </conditionalFormatting>
  <conditionalFormatting sqref="Q73">
    <cfRule type="dataBar" priority="4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{4646165f-735a-4271-4646-165f735a4271}</x14:id>
        </ext>
      </extLst>
    </cfRule>
  </conditionalFormatting>
  <conditionalFormatting sqref="Q73">
    <cfRule type="dataBar" priority="4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{82c292db-f7d4-c6f5-82c2-92dbf7d4c6f5}</x14:id>
        </ext>
      </extLst>
    </cfRule>
  </conditionalFormatting>
  <conditionalFormatting sqref="Q73">
    <cfRule type="dataBar" priority="4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{1e5e7e47-6b48-5b69-1e5e-7e476b485b69}</x14:id>
        </ext>
      </extLst>
    </cfRule>
  </conditionalFormatting>
  <conditionalFormatting sqref="Q73">
    <cfRule type="dataBar" priority="4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{9ada8ac3-efcc-dfed-9ada-8ac3efccdfed}</x14:id>
        </ext>
      </extLst>
    </cfRule>
  </conditionalFormatting>
  <conditionalFormatting sqref="Q73">
    <cfRule type="dataBar" priority="4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{1656e64f-634b-5361-1656-e64f634b5361}</x14:id>
        </ext>
      </extLst>
    </cfRule>
  </conditionalFormatting>
  <conditionalFormatting sqref="Q73">
    <cfRule type="dataBar" priority="4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{92d282cb-e7c4-d7e5-92d2-82cbe7c4d7e5}</x14:id>
        </ext>
      </extLst>
    </cfRule>
  </conditionalFormatting>
  <conditionalFormatting sqref="Q73">
    <cfRule type="dataBar" priority="4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{2e6e3e77-5b78-6859-2e6e-3e775b786859}</x14:id>
        </ext>
      </extLst>
    </cfRule>
  </conditionalFormatting>
  <conditionalFormatting sqref="Q73">
    <cfRule type="dataBar" priority="4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{aaeabaf3-dffc-ecdd-aaea-baf3dffcecdd}</x14:id>
        </ext>
      </extLst>
    </cfRule>
  </conditionalFormatting>
  <conditionalFormatting sqref="Q73">
    <cfRule type="dataBar" priority="4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{c282d29b-b794-86b5-c282-d29bb79486b5}</x14:id>
        </ext>
      </extLst>
    </cfRule>
  </conditionalFormatting>
  <conditionalFormatting sqref="Q73">
    <cfRule type="dataBar" priority="4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{46d6561f-3316-0231-46d6-561f33160231}</x14:id>
        </ext>
      </extLst>
    </cfRule>
  </conditionalFormatting>
  <conditionalFormatting sqref="Q73">
    <cfRule type="dataBar" priority="3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{ca8ada93-bf9c-8ebd-ca8a-da93bf9c8ebd}</x14:id>
        </ext>
      </extLst>
    </cfRule>
  </conditionalFormatting>
  <conditionalFormatting sqref="Q73">
    <cfRule type="dataBar" priority="3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{4e4e5e17-3b18-9a39-4e4e-5e173b189a39}</x14:id>
        </ext>
      </extLst>
    </cfRule>
  </conditionalFormatting>
  <conditionalFormatting sqref="Q73">
    <cfRule type="dataBar" priority="4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{d292c28b-a784-97a5-d292-c28ba78497a5}</x14:id>
        </ext>
      </extLst>
    </cfRule>
  </conditionalFormatting>
  <conditionalFormatting sqref="Q73">
    <cfRule type="dataBar" priority="4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{5616467f-2367-1321-5616-467f23671321}</x14:id>
        </ext>
      </extLst>
    </cfRule>
  </conditionalFormatting>
  <conditionalFormatting sqref="Q73">
    <cfRule type="dataBar" priority="4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{da9aca83-af8c-9fad-da9a-ca83af8c9fad}</x14:id>
        </ext>
      </extLst>
    </cfRule>
  </conditionalFormatting>
  <conditionalFormatting sqref="Q73">
    <cfRule type="dataBar" priority="4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{5e1e4ee7-2bf8-1b29-5e1e-4ee72bf81b29}</x14:id>
        </ext>
      </extLst>
    </cfRule>
  </conditionalFormatting>
  <conditionalFormatting sqref="Q73">
    <cfRule type="dataBar" priority="4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{e2a2f2bb-97b4-a495-e2a2-f2bb97b4a495}</x14:id>
        </ext>
      </extLst>
    </cfRule>
  </conditionalFormatting>
  <conditionalFormatting sqref="Q73">
    <cfRule type="dataBar" priority="4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{6626763f-1330-2411-6626-763f13302411}</x14:id>
        </ext>
      </extLst>
    </cfRule>
  </conditionalFormatting>
  <conditionalFormatting sqref="Q73">
    <cfRule type="dataBar" priority="4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{3676266f-4366-4241-3676-266f43664241}</x14:id>
        </ext>
      </extLst>
    </cfRule>
  </conditionalFormatting>
  <conditionalFormatting sqref="Q73">
    <cfRule type="dataBar" priority="4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{b2f2a2eb-c7e4-c6c5-b2f2-a2ebc7e4c6c5}</x14:id>
        </ext>
      </extLst>
    </cfRule>
  </conditionalFormatting>
  <conditionalFormatting sqref="Q73">
    <cfRule type="dataBar" priority="4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{3e7e2e67-4b68-4a49-3e7e-2e674b684a49}</x14:id>
        </ext>
      </extLst>
    </cfRule>
  </conditionalFormatting>
  <conditionalFormatting sqref="Q73">
    <cfRule type="dataBar" priority="4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{bafaaae3-cfec-cecd-bafa-aae3cfeccecd}</x14:id>
        </ext>
      </extLst>
    </cfRule>
  </conditionalFormatting>
  <conditionalFormatting sqref="Q73">
    <cfRule type="dataBar" priority="3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{2666367f-5377-5351-2666-367f53775351}</x14:id>
        </ext>
      </extLst>
    </cfRule>
  </conditionalFormatting>
  <conditionalFormatting sqref="Q73">
    <cfRule type="dataBar" priority="3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{a2e2b2fb-d7f4-d7d5-a2e2-b2fbd7f4d7d5}</x14:id>
        </ext>
      </extLst>
    </cfRule>
  </conditionalFormatting>
  <conditionalFormatting sqref="Q74">
    <cfRule type="dataBar" priority="3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{2e6e3e77-5b78-5b59-2e6e-3e775b785b59}</x14:id>
        </ext>
      </extLst>
    </cfRule>
  </conditionalFormatting>
  <conditionalFormatting sqref="Q74">
    <cfRule type="dataBar" priority="3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{aaeabaf3-dffc-dfdd-aaea-baf3dffcdfdd}</x14:id>
        </ext>
      </extLst>
    </cfRule>
  </conditionalFormatting>
  <conditionalFormatting sqref="Q74">
    <cfRule type="dataBar" priority="3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{1656964f-6340-6061-1656-964f63406061}</x14:id>
        </ext>
      </extLst>
    </cfRule>
  </conditionalFormatting>
  <conditionalFormatting sqref="Q74">
    <cfRule type="dataBar" priority="3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{92d282cb-e7c4-e4e5-92d2-82cbe7c4e4e5}</x14:id>
        </ext>
      </extLst>
    </cfRule>
  </conditionalFormatting>
  <conditionalFormatting sqref="Q74">
    <cfRule type="dataBar" priority="3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{fabaeaa3-8fac-8e8d-faba-eaa38fac8e8d}</x14:id>
        </ext>
      </extLst>
    </cfRule>
  </conditionalFormatting>
  <conditionalFormatting sqref="Q74">
    <cfRule type="dataBar" priority="3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{7e3e6e27-1b28-4ae9-7e3e-6e271b284ae9}</x14:id>
        </ext>
      </extLst>
    </cfRule>
  </conditionalFormatting>
  <conditionalFormatting sqref="Q74">
    <cfRule type="dataBar" priority="3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{f2b2e2ab-87a4-8685-f2b2-e2ab87a48685}</x14:id>
        </ext>
      </extLst>
    </cfRule>
  </conditionalFormatting>
  <conditionalFormatting sqref="Q74">
    <cfRule type="dataBar" priority="3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{7636662f-832a-d271-7636-662f832ad271}</x14:id>
        </ext>
      </extLst>
    </cfRule>
  </conditionalFormatting>
  <conditionalFormatting sqref="Q74">
    <cfRule type="dataBar" priority="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{eaaafab3-9fbc-9f9d-eaaa-fab39fbc9f9d}</x14:id>
        </ext>
      </extLst>
    </cfRule>
  </conditionalFormatting>
  <conditionalFormatting sqref="Q74">
    <cfRule type="dataBar" priority="3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{6e2e7e37-1b38-1b19-6e2e-7e371b381b19}</x14:id>
        </ext>
      </extLst>
    </cfRule>
  </conditionalFormatting>
  <conditionalFormatting sqref="Q74">
    <cfRule type="dataBar" priority="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{e2a2f2bb-97b4-9795-e2a2-f2bb97b49795}</x14:id>
        </ext>
      </extLst>
    </cfRule>
  </conditionalFormatting>
  <conditionalFormatting sqref="Q74">
    <cfRule type="dataBar" priority="2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{6626763f-133b-1311-6626-763f133b1311}</x14:id>
        </ext>
      </extLst>
    </cfRule>
  </conditionalFormatting>
  <conditionalFormatting sqref="Q74">
    <cfRule type="dataBar" priority="2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{da9aca83-af8c-acad-da9a-ca83af8cacad}</x14:id>
        </ext>
      </extLst>
    </cfRule>
  </conditionalFormatting>
  <conditionalFormatting sqref="Q74">
    <cfRule type="dataBar" priority="2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{5e1e4e97-2b88-2829-5e1e-4e972b882829}</x14:id>
        </ext>
      </extLst>
    </cfRule>
  </conditionalFormatting>
  <conditionalFormatting sqref="Q74">
    <cfRule type="dataBar" priority="2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{591949f9-2cef-6d2e-5919-49f92cef6d2e}</x14:id>
        </ext>
      </extLst>
    </cfRule>
  </conditionalFormatting>
  <conditionalFormatting sqref="Q74">
    <cfRule type="dataBar" priority="2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{dd9dcd84-a88b-89aa-dd9d-cd84a88b89aa}</x14:id>
        </ext>
      </extLst>
    </cfRule>
  </conditionalFormatting>
  <conditionalFormatting sqref="Q74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{51114168-2477-f526-5111-41682477f526}</x14:id>
        </ext>
      </extLst>
    </cfRule>
  </conditionalFormatting>
  <conditionalFormatting sqref="Q74">
    <cfRule type="dataBar" priority="2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{d595c58c-ad83-81a2-d595-c58cad8381a2}</x14:id>
        </ext>
      </extLst>
    </cfRule>
  </conditionalFormatting>
  <conditionalFormatting sqref="Q74">
    <cfRule type="dataBar" priority="2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{49595918-3c1f-1c3e-4959-59183c1f1c3e}</x14:id>
        </ext>
      </extLst>
    </cfRule>
  </conditionalFormatting>
  <conditionalFormatting sqref="Q74">
    <cfRule type="dataBar" priority="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{cd8ddd94-b89b-98ba-cd8d-dd94b89b98ba}</x14:id>
        </ext>
      </extLst>
    </cfRule>
  </conditionalFormatting>
  <conditionalFormatting sqref="Q74">
    <cfRule type="dataBar" priority="2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{41c15118-3417-1436-41c1-511834171436}</x14:id>
        </ext>
      </extLst>
    </cfRule>
  </conditionalFormatting>
  <conditionalFormatting sqref="Q74">
    <cfRule type="dataBar" priority="1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{c585d59c-bc93-91b2-c585-d59cbc9391b2}</x14:id>
        </ext>
      </extLst>
    </cfRule>
  </conditionalFormatting>
  <conditionalFormatting sqref="Q74">
    <cfRule type="dataBar" priority="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{7939692f-7c2f-2f8e-7939-692f7c2f2f8e}</x14:id>
        </ext>
      </extLst>
    </cfRule>
  </conditionalFormatting>
  <conditionalFormatting sqref="Q74">
    <cfRule type="dataBar" priority="1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{fdbdeda4-88ab-ab8a-fdbd-eda488abab8a}</x14:id>
        </ext>
      </extLst>
    </cfRule>
  </conditionalFormatting>
  <conditionalFormatting sqref="Q75">
    <cfRule type="dataBar" priority="4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{95d585cc-e1c3-c1e2-95d5-85cce1c3c1e2}</x14:id>
        </ext>
      </extLst>
    </cfRule>
  </conditionalFormatting>
  <conditionalFormatting sqref="Q75">
    <cfRule type="dataBar" priority="4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{1151f148-6447-4566-1151-f14864474566}</x14:id>
        </ext>
      </extLst>
    </cfRule>
  </conditionalFormatting>
  <conditionalFormatting sqref="Q75">
    <cfRule type="dataBar" priority="4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{9ddd8dc4-e8cb-c9ea-9ddd-8dc4e8cbc9ea}</x14:id>
        </ext>
      </extLst>
    </cfRule>
  </conditionalFormatting>
  <conditionalFormatting sqref="Q75">
    <cfRule type="dataBar" priority="4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{19596945-6c4f-4d6e-1959-69456c4f4d6e}</x14:id>
        </ext>
      </extLst>
    </cfRule>
  </conditionalFormatting>
  <conditionalFormatting sqref="Q75">
    <cfRule type="dataBar" priority="4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{85c595dc-f0d3-d1f2-85c5-95dcf0d3d1f2}</x14:id>
        </ext>
      </extLst>
    </cfRule>
  </conditionalFormatting>
  <conditionalFormatting sqref="Q75">
    <cfRule type="dataBar" priority="4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{51411158-7457-5476-5141-115874575476}</x14:id>
        </ext>
      </extLst>
    </cfRule>
  </conditionalFormatting>
  <conditionalFormatting sqref="Q75">
    <cfRule type="dataBar" priority="4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{8dcd9dd4-f8db-d8fa-8dcd-9dd4f8dbd8fa}</x14:id>
        </ext>
      </extLst>
    </cfRule>
  </conditionalFormatting>
  <conditionalFormatting sqref="Q75">
    <cfRule type="dataBar" priority="4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{c9491954-7c5f-5c7e-c949-19547c5f5c7e}</x14:id>
        </ext>
      </extLst>
    </cfRule>
  </conditionalFormatting>
  <conditionalFormatting sqref="Q75">
    <cfRule type="dataBar" priority="4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{b5f5a5ec-c7e3-e3c2-b5f5-a5ecc7e3e3c2}</x14:id>
        </ext>
      </extLst>
    </cfRule>
  </conditionalFormatting>
  <conditionalFormatting sqref="Q75">
    <cfRule type="dataBar" priority="4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{31712168-4467-6746-3171-216844676746}</x14:id>
        </ext>
      </extLst>
    </cfRule>
  </conditionalFormatting>
  <conditionalFormatting sqref="Q75">
    <cfRule type="dataBar" priority="4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{d090c089-a586-84a7-d090-c089a58684a7}</x14:id>
        </ext>
      </extLst>
    </cfRule>
  </conditionalFormatting>
  <conditionalFormatting sqref="Q75">
    <cfRule type="dataBar" priority="4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{5414442d-2132-3123-5414-442d21323123}</x14:id>
        </ext>
      </extLst>
    </cfRule>
  </conditionalFormatting>
  <conditionalFormatting sqref="Q75">
    <cfRule type="dataBar" priority="4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{d898c881-ad8e-8caf-d898-c881ad8e8caf}</x14:id>
        </ext>
      </extLst>
    </cfRule>
  </conditionalFormatting>
  <conditionalFormatting sqref="Q75">
    <cfRule type="dataBar" priority="4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{5c1c4cb5-29aa-a82b-5c1c-4cb529aaa82b}</x14:id>
        </ext>
      </extLst>
    </cfRule>
  </conditionalFormatting>
  <conditionalFormatting sqref="Q75">
    <cfRule type="dataBar" priority="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{c181d199-b596-95b7-c181-d199b59695b7}</x14:id>
        </ext>
      </extLst>
    </cfRule>
  </conditionalFormatting>
  <conditionalFormatting sqref="Q75">
    <cfRule type="dataBar" priority="4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{4484541d-3112-1133-4484-541d31121133}</x14:id>
        </ext>
      </extLst>
    </cfRule>
  </conditionalFormatting>
  <conditionalFormatting sqref="Q75">
    <cfRule type="dataBar" priority="4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{c888d891-bd9e-9dbf-c888-d891bd9e9dbf}</x14:id>
        </ext>
      </extLst>
    </cfRule>
  </conditionalFormatting>
  <conditionalFormatting sqref="Q75">
    <cfRule type="dataBar" priority="4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{4c1c5c15-391a-193b-4c1c-5c15391a193b}</x14:id>
        </ext>
      </extLst>
    </cfRule>
  </conditionalFormatting>
  <conditionalFormatting sqref="Q75">
    <cfRule type="dataBar" priority="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{f6b6e6a9-85a6-a687-f6b6-e6a985a6a687}</x14:id>
        </ext>
      </extLst>
    </cfRule>
  </conditionalFormatting>
  <conditionalFormatting sqref="Q75">
    <cfRule type="dataBar" priority="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{7434642d-a122-2253-7434-642da1222253}</x14:id>
        </ext>
      </extLst>
    </cfRule>
  </conditionalFormatting>
  <conditionalFormatting sqref="Q75">
    <cfRule type="dataBar" priority="4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{1c5c2c45-694a-486b-1c5c-2c45694a486b}</x14:id>
        </ext>
      </extLst>
    </cfRule>
  </conditionalFormatting>
  <conditionalFormatting sqref="Q75">
    <cfRule type="dataBar" priority="4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{98d888c1-edce-ccef-98d8-88c1edceccef}</x14:id>
        </ext>
      </extLst>
    </cfRule>
  </conditionalFormatting>
  <conditionalFormatting sqref="Q75">
    <cfRule type="dataBar" priority="4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{1454b44d-6142-4163-1454-b44d61424163}</x14:id>
        </ext>
      </extLst>
    </cfRule>
  </conditionalFormatting>
  <conditionalFormatting sqref="Q75">
    <cfRule type="dataBar" priority="4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{9cdc8cc9-e5c6-c4e7-9cdc-8cc9e5c6c4e7}</x14:id>
        </ext>
      </extLst>
    </cfRule>
  </conditionalFormatting>
  <conditionalFormatting sqref="Q75">
    <cfRule type="dataBar" priority="4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{8c4c1c55-795a-597b-8c4c-1c55795a597b}</x14:id>
        </ext>
      </extLst>
    </cfRule>
  </conditionalFormatting>
  <conditionalFormatting sqref="Q75">
    <cfRule type="dataBar" priority="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{88c898d1-fdde-ddff-88c8-98d1fddeddff}</x14:id>
        </ext>
      </extLst>
    </cfRule>
  </conditionalFormatting>
  <conditionalFormatting sqref="Q75">
    <cfRule type="dataBar" priority="4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{1444145d-7152-5173-1444-145d71525173}</x14:id>
        </ext>
      </extLst>
    </cfRule>
  </conditionalFormatting>
  <conditionalFormatting sqref="Q75">
    <cfRule type="dataBar" priority="4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{8dcd9dd9-f5d6-d5f7-8dcd-9dd9f5d6d5f7}</x14:id>
        </ext>
      </extLst>
    </cfRule>
  </conditionalFormatting>
  <conditionalFormatting sqref="Q75">
    <cfRule type="dataBar" priority="4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{3c7c2c65-496a-6a4b-3c7c-2c65496a6a4b}</x14:id>
        </ext>
      </extLst>
    </cfRule>
  </conditionalFormatting>
  <conditionalFormatting sqref="Q75">
    <cfRule type="dataBar" priority="4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{b8f8a8e1-cdee-eecf-b8f8-a8e1cdeeeecf}</x14:id>
        </ext>
      </extLst>
    </cfRule>
  </conditionalFormatting>
  <conditionalFormatting sqref="Q75">
    <cfRule type="dataBar" priority="4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{4a4a5a13-3f1c-5e3d-4a4a-5a133f1c5e3d}</x14:id>
        </ext>
      </extLst>
    </cfRule>
  </conditionalFormatting>
  <conditionalFormatting sqref="Q75">
    <cfRule type="dataBar" priority="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{ce8ede97-bb98-8ab9-ce8e-de97bb988ab9}</x14:id>
        </ext>
      </extLst>
    </cfRule>
  </conditionalFormatting>
  <conditionalFormatting sqref="Q75">
    <cfRule type="dataBar" priority="4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{42d2521b-3714-c635-42d2-521b3714c635}</x14:id>
        </ext>
      </extLst>
    </cfRule>
  </conditionalFormatting>
  <conditionalFormatting sqref="Q75">
    <cfRule type="dataBar" priority="3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{c686d69f-b39b-82b1-c686-d69fb39b82b1}</x14:id>
        </ext>
      </extLst>
    </cfRule>
  </conditionalFormatting>
  <conditionalFormatting sqref="Q75">
    <cfRule type="dataBar" priority="3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{5a1a4ae3-2ffc-1f2d-5a1a-4ae32ffc1f2d}</x14:id>
        </ext>
      </extLst>
    </cfRule>
  </conditionalFormatting>
  <conditionalFormatting sqref="Q75">
    <cfRule type="dataBar" priority="3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{de9ece87-ab88-9ba9-de9e-ce87ab889ba9}</x14:id>
        </ext>
      </extLst>
    </cfRule>
  </conditionalFormatting>
  <conditionalFormatting sqref="Q75">
    <cfRule type="dataBar" priority="4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{5212427b-2764-1725-5212-427b27641725}</x14:id>
        </ext>
      </extLst>
    </cfRule>
  </conditionalFormatting>
  <conditionalFormatting sqref="Q75">
    <cfRule type="dataBar" priority="4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{d696c68f-a38a-93a1-d696-c68fa38a93a1}</x14:id>
        </ext>
      </extLst>
    </cfRule>
  </conditionalFormatting>
  <conditionalFormatting sqref="Q75">
    <cfRule type="dataBar" priority="4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{6a2a7a33-1f3c-2c1d-6a2a-7a331f3c2c1d}</x14:id>
        </ext>
      </extLst>
    </cfRule>
  </conditionalFormatting>
  <conditionalFormatting sqref="Q75">
    <cfRule type="dataBar" priority="4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{eeaefeb7-9bb8-a899-eeae-feb79bb8a899}</x14:id>
        </ext>
      </extLst>
    </cfRule>
  </conditionalFormatting>
  <conditionalFormatting sqref="Q75">
    <cfRule type="dataBar" priority="4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{86c696df-f3d7-c2f1-86c6-96dff3d7c2f1}</x14:id>
        </ext>
      </extLst>
    </cfRule>
  </conditionalFormatting>
  <conditionalFormatting sqref="Q75">
    <cfRule type="dataBar" priority="4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{4242125b-7754-4675-4242-125b77544675}</x14:id>
        </ext>
      </extLst>
    </cfRule>
  </conditionalFormatting>
  <conditionalFormatting sqref="Q75">
    <cfRule type="dataBar" priority="4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{8ece9ed7-fbd8-caf9-8ece-9ed7fbd8caf9}</x14:id>
        </ext>
      </extLst>
    </cfRule>
  </conditionalFormatting>
  <conditionalFormatting sqref="Q75">
    <cfRule type="dataBar" priority="3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{da4a1a53-7f5c-4e7d-da4a-1a537f5c4e7d}</x14:id>
        </ext>
      </extLst>
    </cfRule>
  </conditionalFormatting>
  <conditionalFormatting sqref="Q75">
    <cfRule type="dataBar" priority="3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{96d686cf-e3c6-d3e1-96d6-86cfe3c6d3e1}</x14:id>
        </ext>
      </extLst>
    </cfRule>
  </conditionalFormatting>
  <conditionalFormatting sqref="Q75">
    <cfRule type="dataBar" priority="3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{1252e24b-6744-5765-1252-e24b67445765}</x14:id>
        </ext>
      </extLst>
    </cfRule>
  </conditionalFormatting>
  <conditionalFormatting sqref="Q75">
    <cfRule type="dataBar" priority="3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{9ede8ec7-ebc8-dbe9-9ede-8ec7ebc8dbe9}</x14:id>
        </ext>
      </extLst>
    </cfRule>
  </conditionalFormatting>
  <conditionalFormatting sqref="Q75">
    <cfRule type="dataBar" priority="2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{1a5a7a43-6f4c-5f6d-1a5a-7a436f4c5f6d}</x14:id>
        </ext>
      </extLst>
    </cfRule>
  </conditionalFormatting>
  <conditionalFormatting sqref="Q76">
    <cfRule type="dataBar" priority="3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{a6e6b6ff-d3f1-e5d1-a6e6-b6ffd3f1e5d1}</x14:id>
        </ext>
      </extLst>
    </cfRule>
  </conditionalFormatting>
  <conditionalFormatting sqref="Q76">
    <cfRule type="dataBar" priority="3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{2262327b-5774-6455-2262-327b57746455}</x14:id>
        </ext>
      </extLst>
    </cfRule>
  </conditionalFormatting>
  <conditionalFormatting sqref="Q76">
    <cfRule type="dataBar" priority="3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{c383d39a-b695-87b4-c383-d39ab69587b4}</x14:id>
        </ext>
      </extLst>
    </cfRule>
  </conditionalFormatting>
  <conditionalFormatting sqref="Q76">
    <cfRule type="dataBar" priority="3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{4797571e-3211-0339-4797-571e32110339}</x14:id>
        </ext>
      </extLst>
    </cfRule>
  </conditionalFormatting>
  <conditionalFormatting sqref="Q76">
    <cfRule type="dataBar" priority="3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{cb8bdb92-be9d-8fbc-cb8b-db92be9d8fbc}</x14:id>
        </ext>
      </extLst>
    </cfRule>
  </conditionalFormatting>
  <conditionalFormatting sqref="Q76">
    <cfRule type="dataBar" priority="3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{4f0f5f16-3a19-9b38-4f0f-5f163a199b38}</x14:id>
        </ext>
      </extLst>
    </cfRule>
  </conditionalFormatting>
  <conditionalFormatting sqref="Q76">
    <cfRule type="dataBar" priority="3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{d393c38a-a685-96a4-d393-c38aa68596a4}</x14:id>
        </ext>
      </extLst>
    </cfRule>
  </conditionalFormatting>
  <conditionalFormatting sqref="Q76">
    <cfRule type="dataBar" priority="3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{5717473e-2221-1228-5717-473e22211228}</x14:id>
        </ext>
      </extLst>
    </cfRule>
  </conditionalFormatting>
  <conditionalFormatting sqref="Q76">
    <cfRule type="dataBar" priority="3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{db9bcb82-ae8d-9eac-db9b-cb82ae8d9eac}</x14:id>
        </ext>
      </extLst>
    </cfRule>
  </conditionalFormatting>
  <conditionalFormatting sqref="Q76">
    <cfRule type="dataBar" priority="2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{5f1f4fa6-2ab9-1a28-5f1f-4fa62ab91a28}</x14:id>
        </ext>
      </extLst>
    </cfRule>
  </conditionalFormatting>
  <conditionalFormatting sqref="Q76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{e3a3f3ba-96b5-a594-e3a3-f3ba96b5a594}</x14:id>
        </ext>
      </extLst>
    </cfRule>
  </conditionalFormatting>
  <conditionalFormatting sqref="Q76">
    <cfRule type="dataBar" priority="2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{6727773e-1231-211f-6727-773e1231211f}</x14:id>
        </ext>
      </extLst>
    </cfRule>
  </conditionalFormatting>
  <conditionalFormatting sqref="Q76">
    <cfRule type="dataBar" priority="2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{9f4f1f56-7a59-4b78-9f4f-1f567a594b78}</x14:id>
        </ext>
      </extLst>
    </cfRule>
  </conditionalFormatting>
  <conditionalFormatting sqref="Q76">
    <cfRule type="dataBar" priority="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{8bcb9bd2-fedd-cffc-8bcb-9bd2feddcffc}</x14:id>
        </ext>
      </extLst>
    </cfRule>
  </conditionalFormatting>
  <conditionalFormatting sqref="Q76">
    <cfRule type="dataBar" priority="2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{0747175e-7251-4375-0747-175e72514375}</x14:id>
        </ext>
      </extLst>
    </cfRule>
  </conditionalFormatting>
  <conditionalFormatting sqref="Q76">
    <cfRule type="dataBar" priority="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{83c393da-f6d5-c7f4-83c3-93daf6d5c7f4}</x14:id>
        </ext>
      </extLst>
    </cfRule>
  </conditionalFormatting>
  <conditionalFormatting sqref="Q76">
    <cfRule type="dataBar" priority="2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{1f5f3f46-6a49-5a68-1f5f-3f466a495a68}</x14:id>
        </ext>
      </extLst>
    </cfRule>
  </conditionalFormatting>
  <conditionalFormatting sqref="Q76">
    <cfRule type="dataBar" priority="2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{9bdb8bc2-eecd-deec-9bdb-8bc2eecddeec}</x14:id>
        </ext>
      </extLst>
    </cfRule>
  </conditionalFormatting>
  <conditionalFormatting sqref="Q76">
    <cfRule type="dataBar" priority="2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{1757a74e-6241-5264-1757-a74e62415264}</x14:id>
        </ext>
      </extLst>
    </cfRule>
  </conditionalFormatting>
  <conditionalFormatting sqref="Q76">
    <cfRule type="dataBar" priority="2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{93d383ca-e6c5-d6e4-93d3-83cae6c5d6e4}</x14:id>
        </ext>
      </extLst>
    </cfRule>
  </conditionalFormatting>
  <conditionalFormatting sqref="Q76">
    <cfRule type="dataBar" priority="2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{2f6f3f76-5a79-6958-2f6f-3f765a796958}</x14:id>
        </ext>
      </extLst>
    </cfRule>
  </conditionalFormatting>
  <conditionalFormatting sqref="Q76">
    <cfRule type="dataBar" priority="1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{abebbbf2-defd-eddc-abeb-bbf2defdeddc}</x14:id>
        </ext>
      </extLst>
    </cfRule>
  </conditionalFormatting>
  <conditionalFormatting sqref="Q76">
    <cfRule type="dataBar" priority="1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{fbbbeba2-8ead-8f8c-fbbb-eba28ead8f8c}</x14:id>
        </ext>
      </extLst>
    </cfRule>
  </conditionalFormatting>
  <conditionalFormatting sqref="Q76">
    <cfRule type="dataBar" priority="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{7f3f6f26-5a29-4ba8-7f3f-6f265a294ba8}</x14:id>
        </ext>
      </extLst>
    </cfRule>
  </conditionalFormatting>
  <conditionalFormatting sqref="Q75">
    <cfRule type="dataBar" priority="4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{f3b3e3aa-86a5-8784-f3b3-e3aa86a58784}</x14:id>
        </ext>
      </extLst>
    </cfRule>
  </conditionalFormatting>
  <conditionalFormatting sqref="Q75">
    <cfRule type="dataBar" priority="4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{7737672e-c221-d335-7737-672ec221d335}</x14:id>
        </ext>
      </extLst>
    </cfRule>
  </conditionalFormatting>
  <conditionalFormatting sqref="Q75">
    <cfRule type="dataBar" priority="4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{ebabfbb2-9ebd-9e9c-ebab-fbb29ebd9e9c}</x14:id>
        </ext>
      </extLst>
    </cfRule>
  </conditionalFormatting>
  <conditionalFormatting sqref="Q75">
    <cfRule type="dataBar" priority="4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{6f2f7f36-1a39-1a18-6f2f-7f361a391a18}</x14:id>
        </ext>
      </extLst>
    </cfRule>
  </conditionalFormatting>
  <conditionalFormatting sqref="Q75">
    <cfRule type="dataBar" priority="4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{e3a3f3ba-96b5-9694-e3a3-f3ba96b59694}</x14:id>
        </ext>
      </extLst>
    </cfRule>
  </conditionalFormatting>
  <conditionalFormatting sqref="Q75">
    <cfRule type="dataBar" priority="4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{6727773e-1231-1214-6727-773e12311214}</x14:id>
        </ext>
      </extLst>
    </cfRule>
  </conditionalFormatting>
  <conditionalFormatting sqref="Q75">
    <cfRule type="dataBar" priority="4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{db9bcb82-ae8d-adac-db9b-cb82ae8dadac}</x14:id>
        </ext>
      </extLst>
    </cfRule>
  </conditionalFormatting>
  <conditionalFormatting sqref="Q75">
    <cfRule type="dataBar" priority="4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{5f1f4fd6-2ac9-2928-5f1f-4fd62ac92928}</x14:id>
        </ext>
      </extLst>
    </cfRule>
  </conditionalFormatting>
  <conditionalFormatting sqref="Q75">
    <cfRule type="dataBar" priority="4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{3777276e-4261-4349-3777-276e42614349}</x14:id>
        </ext>
      </extLst>
    </cfRule>
  </conditionalFormatting>
  <conditionalFormatting sqref="Q75">
    <cfRule type="dataBar" priority="4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{b3f3a3ea-c6e5-c7c4-b3f3-a3eac6e5c7c4}</x14:id>
        </ext>
      </extLst>
    </cfRule>
  </conditionalFormatting>
  <conditionalFormatting sqref="Q75">
    <cfRule type="dataBar" priority="4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{3f7f2f66-4a69-4b48-3f7f-2f664a694b48}</x14:id>
        </ext>
      </extLst>
    </cfRule>
  </conditionalFormatting>
  <conditionalFormatting sqref="Q75">
    <cfRule type="dataBar" priority="4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{bbfbabe2-ceed-cfcc-bbfb-abe2ceedcfcc}</x14:id>
        </ext>
      </extLst>
    </cfRule>
  </conditionalFormatting>
  <conditionalFormatting sqref="Q75">
    <cfRule type="dataBar" priority="4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{2767377e-5271-5258-2767-377e52715258}</x14:id>
        </ext>
      </extLst>
    </cfRule>
  </conditionalFormatting>
  <conditionalFormatting sqref="Q75">
    <cfRule type="dataBar" priority="4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{a3e3b3fa-d6f5-d6d4-a3e3-b3fad6f5d6d4}</x14:id>
        </ext>
      </extLst>
    </cfRule>
  </conditionalFormatting>
  <conditionalFormatting sqref="Q75">
    <cfRule type="dataBar" priority="4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{2f6f3f76-5a79-5a58-2f6f-3f765a795a58}</x14:id>
        </ext>
      </extLst>
    </cfRule>
  </conditionalFormatting>
  <conditionalFormatting sqref="Q75">
    <cfRule type="dataBar" priority="4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{abebbbf2-defd-dedc-abeb-bbf2defddedc}</x14:id>
        </ext>
      </extLst>
    </cfRule>
  </conditionalFormatting>
  <conditionalFormatting sqref="Q75">
    <cfRule type="dataBar" priority="4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{1757d74e-6241-616f-1757-d74e6241616f}</x14:id>
        </ext>
      </extLst>
    </cfRule>
  </conditionalFormatting>
  <conditionalFormatting sqref="Q75">
    <cfRule type="dataBar" priority="4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{93d383ca-e6c5-e5e4-93d3-83cae6c5e5e4}</x14:id>
        </ext>
      </extLst>
    </cfRule>
  </conditionalFormatting>
  <conditionalFormatting sqref="Q75">
    <cfRule type="dataBar" priority="4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{c383d39a-b697-97b4-c383-d39ab69797b4}</x14:id>
        </ext>
      </extLst>
    </cfRule>
  </conditionalFormatting>
  <conditionalFormatting sqref="Q75">
    <cfRule type="dataBar" priority="4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{4777571e-3213-1330-4777-571e32131330}</x14:id>
        </ext>
      </extLst>
    </cfRule>
  </conditionalFormatting>
  <conditionalFormatting sqref="Q75">
    <cfRule type="dataBar" priority="4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{cb8bdb92-be9f-9fbc-cb8b-db92be9f9fbc}</x14:id>
        </ext>
      </extLst>
    </cfRule>
  </conditionalFormatting>
  <conditionalFormatting sqref="Q75">
    <cfRule type="dataBar" priority="4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{4fef5f16-3a1b-1b38-4fef-5f163a1b1b38}</x14:id>
        </ext>
      </extLst>
    </cfRule>
  </conditionalFormatting>
  <conditionalFormatting sqref="Q75">
    <cfRule type="dataBar" priority="4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{d393c38a-a687-86a4-d393-c38aa68786a4}</x14:id>
        </ext>
      </extLst>
    </cfRule>
  </conditionalFormatting>
  <conditionalFormatting sqref="Q75">
    <cfRule type="dataBar" priority="3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{571747de-2283-4221-5717-47de22834221}</x14:id>
        </ext>
      </extLst>
    </cfRule>
  </conditionalFormatting>
  <conditionalFormatting sqref="Q75">
    <cfRule type="dataBar" priority="4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{db9bcb82-ae8f-8eac-db9b-cb82ae8f8eac}</x14:id>
        </ext>
      </extLst>
    </cfRule>
  </conditionalFormatting>
  <conditionalFormatting sqref="Q75">
    <cfRule type="dataBar" priority="4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{5f1f4f46-2a1b-da28-5f1f-4f462a1bda28}</x14:id>
        </ext>
      </extLst>
    </cfRule>
  </conditionalFormatting>
  <conditionalFormatting sqref="Q75">
    <cfRule type="dataBar" priority="4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{e3a3f3ba-96b7-b594-e3a3-f3ba96b7b594}</x14:id>
        </ext>
      </extLst>
    </cfRule>
  </conditionalFormatting>
  <conditionalFormatting sqref="Q75">
    <cfRule type="dataBar" priority="4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{6727773e-1233-3116-6727-773e12333116}</x14:id>
        </ext>
      </extLst>
    </cfRule>
  </conditionalFormatting>
  <conditionalFormatting sqref="Q75">
    <cfRule type="dataBar" priority="4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{7f4f1f56-7a5b-5b78-7f4f-1f567a5b5b78}</x14:id>
        </ext>
      </extLst>
    </cfRule>
  </conditionalFormatting>
  <conditionalFormatting sqref="Q75">
    <cfRule type="dataBar" priority="4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{8bcb9bd2-fedf-dffc-8bcb-9bd2fedfdffc}</x14:id>
        </ext>
      </extLst>
    </cfRule>
  </conditionalFormatting>
  <conditionalFormatting sqref="Q75">
    <cfRule type="dataBar" priority="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{e747175e-7253-537c-e747-175e7253537c}</x14:id>
        </ext>
      </extLst>
    </cfRule>
  </conditionalFormatting>
  <conditionalFormatting sqref="Q75">
    <cfRule type="dataBar" priority="3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{83c393da-f6d7-d7f4-83c3-93daf6d7d7f4}</x14:id>
        </ext>
      </extLst>
    </cfRule>
  </conditionalFormatting>
  <conditionalFormatting sqref="Q75">
    <cfRule type="dataBar" priority="3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{1f5fdf46-6a4b-4a68-1f5f-df466a4b4a68}</x14:id>
        </ext>
      </extLst>
    </cfRule>
  </conditionalFormatting>
  <conditionalFormatting sqref="Q75">
    <cfRule type="dataBar" priority="3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{9bdb8bc2-eecf-ceec-9bdb-8bc2eecfceec}</x14:id>
        </ext>
      </extLst>
    </cfRule>
  </conditionalFormatting>
  <conditionalFormatting sqref="Q75">
    <cfRule type="dataBar" priority="3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{1757474e-6243-426d-1757-474e6243426d}</x14:id>
        </ext>
      </extLst>
    </cfRule>
  </conditionalFormatting>
  <conditionalFormatting sqref="Q75">
    <cfRule type="dataBar" priority="2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{93d383ca-e6c7-c6e4-93d3-83cae6c7c6e4}</x14:id>
        </ext>
      </extLst>
    </cfRule>
  </conditionalFormatting>
  <conditionalFormatting sqref="Q75">
    <cfRule type="dataBar" priority="4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{2f6f3f76-5a7b-7958-2f6f-3f765a7b7958}</x14:id>
        </ext>
      </extLst>
    </cfRule>
  </conditionalFormatting>
  <conditionalFormatting sqref="Q75">
    <cfRule type="dataBar" priority="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{abebbbf2-deff-fddc-abeb-bbf2defffddc}</x14:id>
        </ext>
      </extLst>
    </cfRule>
  </conditionalFormatting>
  <conditionalFormatting sqref="Q75">
    <cfRule type="dataBar" priority="3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{4aaa5a13-3f1e-1e3d-4aaa-5a133f1e1e3d}</x14:id>
        </ext>
      </extLst>
    </cfRule>
  </conditionalFormatting>
  <conditionalFormatting sqref="Q75">
    <cfRule type="dataBar" priority="3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{ce8ede97-bb9a-9ab9-ce8e-de97bb9a9ab9}</x14:id>
        </ext>
      </extLst>
    </cfRule>
  </conditionalFormatting>
  <conditionalFormatting sqref="Q75">
    <cfRule type="dataBar" priority="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{4232521b-3716-1635-4232-521b37161635}</x14:id>
        </ext>
      </extLst>
    </cfRule>
  </conditionalFormatting>
  <conditionalFormatting sqref="Q75">
    <cfRule type="dataBar" priority="3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{c686d69f-b392-92b1-c686-d69fb39292b1}</x14:id>
        </ext>
      </extLst>
    </cfRule>
  </conditionalFormatting>
  <conditionalFormatting sqref="Q75">
    <cfRule type="dataBar" priority="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{5a1a4a03-2f5e-1f2d-5a1a-4a032f5e1f2d}</x14:id>
        </ext>
      </extLst>
    </cfRule>
  </conditionalFormatting>
  <conditionalFormatting sqref="Q75">
    <cfRule type="dataBar" priority="3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{de9ece87-ab8a-8ba9-de9e-ce87ab8a8ba9}</x14:id>
        </ext>
      </extLst>
    </cfRule>
  </conditionalFormatting>
  <conditionalFormatting sqref="Q75">
    <cfRule type="dataBar" priority="3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{5212429b-27c6-8725-5212-429b27c68725}</x14:id>
        </ext>
      </extLst>
    </cfRule>
  </conditionalFormatting>
  <conditionalFormatting sqref="Q75">
    <cfRule type="dataBar" priority="3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{d696c68f-a382-83a1-d696-c68fa38283a1}</x14:id>
        </ext>
      </extLst>
    </cfRule>
  </conditionalFormatting>
  <conditionalFormatting sqref="Q75">
    <cfRule type="dataBar" priority="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{6a2a7a33-1f3e-3c1d-6a2a-7a331f3e3c1d}</x14:id>
        </ext>
      </extLst>
    </cfRule>
  </conditionalFormatting>
  <conditionalFormatting sqref="Q75">
    <cfRule type="dataBar" priority="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{eeaefeb7-9bba-b899-eeae-feb79bbab899}</x14:id>
        </ext>
      </extLst>
    </cfRule>
  </conditionalFormatting>
  <conditionalFormatting sqref="Q76">
    <cfRule type="dataBar" priority="3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{86c696df-f3d2-d2f1-86c6-96dff3d2d2f1}</x14:id>
        </ext>
      </extLst>
    </cfRule>
  </conditionalFormatting>
  <conditionalFormatting sqref="Q76">
    <cfRule type="dataBar" priority="3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{a242125b-7756-5675-a242-125b77565675}</x14:id>
        </ext>
      </extLst>
    </cfRule>
  </conditionalFormatting>
  <conditionalFormatting sqref="Q76">
    <cfRule type="dataBar" priority="3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{8ece9ed7-fbda-daf9-8ece-9ed7fbdadaf9}</x14:id>
        </ext>
      </extLst>
    </cfRule>
  </conditionalFormatting>
  <conditionalFormatting sqref="Q76">
    <cfRule type="dataBar" priority="3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{3a4a1a53-7f5e-5e7d-3a4a-1a537f5e5e7d}</x14:id>
        </ext>
      </extLst>
    </cfRule>
  </conditionalFormatting>
  <conditionalFormatting sqref="Q76">
    <cfRule type="dataBar" priority="3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{96d686cf-e3c2-c3e1-96d6-86cfe3c2c3e1}</x14:id>
        </ext>
      </extLst>
    </cfRule>
  </conditionalFormatting>
  <conditionalFormatting sqref="Q76">
    <cfRule type="dataBar" priority="3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{1252024b-6746-4765-1252-024b67464765}</x14:id>
        </ext>
      </extLst>
    </cfRule>
  </conditionalFormatting>
  <conditionalFormatting sqref="Q76">
    <cfRule type="dataBar" priority="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{9ede8ec7-ebca-cbe9-9ede-8ec7ebcacbe9}</x14:id>
        </ext>
      </extLst>
    </cfRule>
  </conditionalFormatting>
  <conditionalFormatting sqref="Q76">
    <cfRule type="dataBar" priority="2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{1a5a9a43-6f4e-4f6d-1a5a-9a436f4e4f6d}</x14:id>
        </ext>
      </extLst>
    </cfRule>
  </conditionalFormatting>
  <conditionalFormatting sqref="Q76">
    <cfRule type="dataBar" priority="2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{a6e6b6ff-d3f2-fcd1-a6e6-b6ffd3f2fcd1}</x14:id>
        </ext>
      </extLst>
    </cfRule>
  </conditionalFormatting>
  <conditionalFormatting sqref="Q76">
    <cfRule type="dataBar" priority="2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{2262327b-5776-7455-2262-327b57767455}</x14:id>
        </ext>
      </extLst>
    </cfRule>
  </conditionalFormatting>
  <conditionalFormatting sqref="Q76">
    <cfRule type="dataBar" priority="2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{d999c989-a584-94a7-d999-c989a58494a7}</x14:id>
        </ext>
      </extLst>
    </cfRule>
  </conditionalFormatting>
  <conditionalFormatting sqref="Q76">
    <cfRule type="dataBar" priority="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{541444cd-219c-1823-5414-44cd219c1823}</x14:id>
        </ext>
      </extLst>
    </cfRule>
  </conditionalFormatting>
  <conditionalFormatting sqref="Q76">
    <cfRule type="dataBar" priority="2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{d898c881-ad8c-9caf-d898-c881ad8c9caf}</x14:id>
        </ext>
      </extLst>
    </cfRule>
  </conditionalFormatting>
  <conditionalFormatting sqref="Q76">
    <cfRule type="dataBar" priority="2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{5c1c4c55-2908-182b-5c1c-4c552908182b}</x14:id>
        </ext>
      </extLst>
    </cfRule>
  </conditionalFormatting>
  <conditionalFormatting sqref="Q76">
    <cfRule type="dataBar" priority="2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{c888d899-b594-85b7-c888-d899b59485b7}</x14:id>
        </ext>
      </extLst>
    </cfRule>
  </conditionalFormatting>
  <conditionalFormatting sqref="Q76">
    <cfRule type="dataBar" priority="2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{4464541d-311d-7133-4464-541d311d7133}</x14:id>
        </ext>
      </extLst>
    </cfRule>
  </conditionalFormatting>
  <conditionalFormatting sqref="Q76">
    <cfRule type="dataBar" priority="2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{c888d891-bd9c-8dbf-c888-d891bd9c8dbf}</x14:id>
        </ext>
      </extLst>
    </cfRule>
  </conditionalFormatting>
  <conditionalFormatting sqref="Q76">
    <cfRule type="dataBar" priority="2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{4cfc5c15-3918-e93b-4cfc-5c153918e93b}</x14:id>
        </ext>
      </extLst>
    </cfRule>
  </conditionalFormatting>
  <conditionalFormatting sqref="Q76">
    <cfRule type="dataBar" priority="2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{ffbfefa9-85a4-b687-ffbf-efa985a4b687}</x14:id>
        </ext>
      </extLst>
    </cfRule>
  </conditionalFormatting>
  <conditionalFormatting sqref="Q76">
    <cfRule type="dataBar" priority="2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{7434642d-412a-32b3-7434-642d412a32b3}</x14:id>
        </ext>
      </extLst>
    </cfRule>
  </conditionalFormatting>
  <conditionalFormatting sqref="Q76">
    <cfRule type="dataBar" priority="1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{1c5ccc45-6948-586b-1c5c-cc456948586b}</x14:id>
        </ext>
      </extLst>
    </cfRule>
  </conditionalFormatting>
  <conditionalFormatting sqref="Q76">
    <cfRule type="dataBar" priority="1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{98d888c1-edcc-dcef-98d8-88c1edccdcef}</x14:id>
        </ext>
      </extLst>
    </cfRule>
  </conditionalFormatting>
  <conditionalFormatting sqref="Q76">
    <cfRule type="dataBar" priority="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{1454544d-6140-5863-1454-544d61405863}</x14:id>
        </ext>
      </extLst>
    </cfRule>
  </conditionalFormatting>
  <conditionalFormatting sqref="Q76">
    <cfRule type="dataBar" priority="1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{95d585c9-e5c4-d4e7-95d5-85c9e5c4d4e7}</x14:id>
        </ext>
      </extLst>
    </cfRule>
  </conditionalFormatting>
  <conditionalFormatting sqref="Q77">
    <cfRule type="dataBar" priority="4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{6c4c1c55-7958-497b-6c4c-1c557958497b}</x14:id>
        </ext>
      </extLst>
    </cfRule>
  </conditionalFormatting>
  <conditionalFormatting sqref="Q77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{88c898d1-fddc-cdff-88c8-98d1fddccdff}</x14:id>
        </ext>
      </extLst>
    </cfRule>
  </conditionalFormatting>
  <conditionalFormatting sqref="Q77">
    <cfRule type="dataBar" priority="4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{f444145d-7151-4173-f444-145d71514173}</x14:id>
        </ext>
      </extLst>
    </cfRule>
  </conditionalFormatting>
  <conditionalFormatting sqref="Q77">
    <cfRule type="dataBar" priority="4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{84c494d9-f5d4-c5f7-84c4-94d9f5d4c5f7}</x14:id>
        </ext>
      </extLst>
    </cfRule>
  </conditionalFormatting>
  <conditionalFormatting sqref="Q77">
    <cfRule type="dataBar" priority="4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{3c7c2c65-4968-7a4b-3c7c-2c6549687a4b}</x14:id>
        </ext>
      </extLst>
    </cfRule>
  </conditionalFormatting>
  <conditionalFormatting sqref="Q77">
    <cfRule type="dataBar" priority="4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{b8f8a8e1-cdec-fecf-b8f8-a8e1cdecfecf}</x14:id>
        </ext>
      </extLst>
    </cfRule>
  </conditionalFormatting>
  <conditionalFormatting sqref="Q77">
    <cfRule type="dataBar" priority="4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{59194910-2c4d-1d2e-5919-49102c4d1d2e}</x14:id>
        </ext>
      </extLst>
    </cfRule>
  </conditionalFormatting>
  <conditionalFormatting sqref="Q77">
    <cfRule type="dataBar" priority="4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{dd9dcd84-a889-99aa-dd9d-cd84a88999aa}</x14:id>
        </ext>
      </extLst>
    </cfRule>
  </conditionalFormatting>
  <conditionalFormatting sqref="Q77">
    <cfRule type="dataBar" priority="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{51114188-24d5-1526-5111-418824d51526}</x14:id>
        </ext>
      </extLst>
    </cfRule>
  </conditionalFormatting>
  <conditionalFormatting sqref="Q77">
    <cfRule type="dataBar" priority="4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{d595c58c-a481-91a2-d595-c58ca48191a2}</x14:id>
        </ext>
      </extLst>
    </cfRule>
  </conditionalFormatting>
  <conditionalFormatting sqref="Q77">
    <cfRule type="dataBar" priority="3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{49b95911-3c1d-2c3e-49b9-59113c1d2c3e}</x14:id>
        </ext>
      </extLst>
    </cfRule>
  </conditionalFormatting>
  <conditionalFormatting sqref="Q77">
    <cfRule type="dataBar" priority="3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{cd8ddd94-b899-88ba-cd8d-dd94b89988ba}</x14:id>
        </ext>
      </extLst>
    </cfRule>
  </conditionalFormatting>
  <conditionalFormatting sqref="Q77">
    <cfRule type="dataBar" priority="4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{41215118-3415-b436-4121-51183415b436}</x14:id>
        </ext>
      </extLst>
    </cfRule>
  </conditionalFormatting>
  <conditionalFormatting sqref="Q77">
    <cfRule type="dataBar" priority="4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{c585d59c-b591-88b2-c585-d59cb59188b2}</x14:id>
        </ext>
      </extLst>
    </cfRule>
  </conditionalFormatting>
  <conditionalFormatting sqref="Q77">
    <cfRule type="dataBar" priority="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{79396926-9c2d-3f6e-7939-69269c2d3f6e}</x14:id>
        </ext>
      </extLst>
    </cfRule>
  </conditionalFormatting>
  <conditionalFormatting sqref="Q77">
    <cfRule type="dataBar" priority="4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{fdbdeda4-88a9-bb8a-fdbd-eda488a9bb8a}</x14:id>
        </ext>
      </extLst>
    </cfRule>
  </conditionalFormatting>
  <conditionalFormatting sqref="Q77">
    <cfRule type="dataBar" priority="4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{95d585cc-e8c1-d1e2-95d5-85cce8c1d1e2}</x14:id>
        </ext>
      </extLst>
    </cfRule>
  </conditionalFormatting>
  <conditionalFormatting sqref="Q77">
    <cfRule type="dataBar" priority="4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{11511148-6445-5566-1151-114864455566}</x14:id>
        </ext>
      </extLst>
    </cfRule>
  </conditionalFormatting>
  <conditionalFormatting sqref="Q77">
    <cfRule type="dataBar" priority="4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{9ddd8dc4-e8c9-d9ea-9ddd-8dc4e8c9d9ea}</x14:id>
        </ext>
      </extLst>
    </cfRule>
  </conditionalFormatting>
  <conditionalFormatting sqref="Q77">
    <cfRule type="dataBar" priority="4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{1959894c-6c4d-5d6e-1959-894c6c4d5d6e}</x14:id>
        </ext>
      </extLst>
    </cfRule>
  </conditionalFormatting>
  <conditionalFormatting sqref="Q77">
    <cfRule type="dataBar" priority="4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{85c595dc-f9d1-c8f2-85c5-95dcf9d1c8f2}</x14:id>
        </ext>
      </extLst>
    </cfRule>
  </conditionalFormatting>
  <conditionalFormatting sqref="Q77">
    <cfRule type="dataBar" priority="3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{b1411158-7455-4476-b141-115874554476}</x14:id>
        </ext>
      </extLst>
    </cfRule>
  </conditionalFormatting>
  <conditionalFormatting sqref="Q77">
    <cfRule type="dataBar" priority="3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{8dcd9dd4-f8d9-c8fa-8dcd-9dd4f8d9c8fa}</x14:id>
        </ext>
      </extLst>
    </cfRule>
  </conditionalFormatting>
  <conditionalFormatting sqref="Q77">
    <cfRule type="dataBar" priority="3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{2949195d-7c5d-4c7e-2949-195d7c5d4c7e}</x14:id>
        </ext>
      </extLst>
    </cfRule>
  </conditionalFormatting>
  <conditionalFormatting sqref="Q77">
    <cfRule type="dataBar" priority="3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{b5f5a5ec-cee1-f3c2-b5f5-a5eccee1f3c2}</x14:id>
        </ext>
      </extLst>
    </cfRule>
  </conditionalFormatting>
  <conditionalFormatting sqref="Q77">
    <cfRule type="dataBar" priority="3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{31712168-4465-7746-3171-216844657746}</x14:id>
        </ext>
      </extLst>
    </cfRule>
  </conditionalFormatting>
  <conditionalFormatting sqref="Q77">
    <cfRule type="dataBar" priority="3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{61217138-1435-1516-6121-713814351516}</x14:id>
        </ext>
      </extLst>
    </cfRule>
  </conditionalFormatting>
  <conditionalFormatting sqref="Q77">
    <cfRule type="dataBar" priority="3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{e5a5f5bc-98b1-9192-e5a5-f5bc98b19192}</x14:id>
        </ext>
      </extLst>
    </cfRule>
  </conditionalFormatting>
  <conditionalFormatting sqref="Q77">
    <cfRule type="dataBar" priority="3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{6929793c-1c3d-1d1e-6929-793c1c3d1d1e}</x14:id>
        </ext>
      </extLst>
    </cfRule>
  </conditionalFormatting>
  <conditionalFormatting sqref="Q77">
    <cfRule type="dataBar" priority="3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{edadfdb4-98b9-999a-edad-fdb498b9999a}</x14:id>
        </ext>
      </extLst>
    </cfRule>
  </conditionalFormatting>
  <conditionalFormatting sqref="Q77">
    <cfRule type="dataBar" priority="3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{71316128-7425-6486-7131-612874256486}</x14:id>
        </ext>
      </extLst>
    </cfRule>
  </conditionalFormatting>
  <conditionalFormatting sqref="Q77">
    <cfRule type="dataBar" priority="3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{f5b5e5ac-89a1-8c82-f5b5-e5ac89a18c82}</x14:id>
        </ext>
      </extLst>
    </cfRule>
  </conditionalFormatting>
  <conditionalFormatting sqref="Q77">
    <cfRule type="dataBar" priority="3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{7939692d-ec2d-fc1e-7939-692dec2dfc1e}</x14:id>
        </ext>
      </extLst>
    </cfRule>
  </conditionalFormatting>
  <conditionalFormatting sqref="Q77">
    <cfRule type="dataBar" priority="3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{fdbdeda4-88a9-888a-fdbd-eda488a9888a}</x14:id>
        </ext>
      </extLst>
    </cfRule>
  </conditionalFormatting>
  <conditionalFormatting sqref="Q77">
    <cfRule type="dataBar" priority="3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{41515118-3415-3736-4151-511834153736}</x14:id>
        </ext>
      </extLst>
    </cfRule>
  </conditionalFormatting>
  <conditionalFormatting sqref="Q77">
    <cfRule type="dataBar" priority="2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{c585d59c-be91-b3b2-c585-d59cbe91b3b2}</x14:id>
        </ext>
      </extLst>
    </cfRule>
  </conditionalFormatting>
  <conditionalFormatting sqref="Q77">
    <cfRule type="dataBar" priority="3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{adedbdf4-d8f9-d9da-aded-bdf4d8f9d9da}</x14:id>
        </ext>
      </extLst>
    </cfRule>
  </conditionalFormatting>
  <conditionalFormatting sqref="Q77">
    <cfRule type="dataBar" priority="3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{29693970-5c7d-5d5e-2969-39705c7d5d5e}</x14:id>
        </ext>
      </extLst>
    </cfRule>
  </conditionalFormatting>
  <conditionalFormatting sqref="Q77">
    <cfRule type="dataBar" priority="3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{a5e5b5fc-d4f1-d1d2-a5e5-b5fcd4f1d1d2}</x14:id>
        </ext>
      </extLst>
    </cfRule>
  </conditionalFormatting>
  <conditionalFormatting sqref="Q77">
    <cfRule type="dataBar" priority="3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{21613178-5475-5556-2161-317854755556}</x14:id>
        </ext>
      </extLst>
    </cfRule>
  </conditionalFormatting>
  <conditionalFormatting sqref="Q77">
    <cfRule type="dataBar" priority="3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{bdfdade4-c8e9-c8ca-bdfd-ade4c8e9c8ca}</x14:id>
        </ext>
      </extLst>
    </cfRule>
  </conditionalFormatting>
  <conditionalFormatting sqref="Q77">
    <cfRule type="dataBar" priority="3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{39792961-4c6d-4c4e-3979-29614c6d4c4e}</x14:id>
        </ext>
      </extLst>
    </cfRule>
  </conditionalFormatting>
  <conditionalFormatting sqref="Q77">
    <cfRule type="dataBar" priority="3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{b5f5a5ec-c5e1-ccc2-b5f5-a5ecc5e1ccc2}</x14:id>
        </ext>
      </extLst>
    </cfRule>
  </conditionalFormatting>
  <conditionalFormatting sqref="Q77">
    <cfRule type="dataBar" priority="3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{31712168-4465-4446-3171-216844654446}</x14:id>
        </ext>
      </extLst>
    </cfRule>
  </conditionalFormatting>
  <conditionalFormatting sqref="Q77">
    <cfRule type="dataBar" priority="3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{8dcd9dd4-f8d9-fbfa-8dcd-9dd4f8d9fbfa}</x14:id>
        </ext>
      </extLst>
    </cfRule>
  </conditionalFormatting>
  <conditionalFormatting sqref="Q77">
    <cfRule type="dataBar" priority="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{59491956-7c5d-7f7e-5949-19567c5d7f7e}</x14:id>
        </ext>
      </extLst>
    </cfRule>
  </conditionalFormatting>
  <conditionalFormatting sqref="Q77">
    <cfRule type="dataBar" priority="2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{3e4e1e57-7b5a-5a79-3e4e-1e577b5a5a79}</x14:id>
        </ext>
      </extLst>
    </cfRule>
  </conditionalFormatting>
  <conditionalFormatting sqref="Q77">
    <cfRule type="dataBar" priority="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{8aca9ad3-ffde-defd-8aca-9ad3ffdedefd}</x14:id>
        </ext>
      </extLst>
    </cfRule>
  </conditionalFormatting>
  <conditionalFormatting sqref="Q78">
    <cfRule type="dataBar" priority="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{a646165f-7352-5271-a646-165f73525271}</x14:id>
        </ext>
      </extLst>
    </cfRule>
  </conditionalFormatting>
  <conditionalFormatting sqref="Q78">
    <cfRule type="dataBar" priority="3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{82c292db-f7d6-d6f5-82c2-92dbf7d6d6f5}</x14:id>
        </ext>
      </extLst>
    </cfRule>
  </conditionalFormatting>
  <conditionalFormatting sqref="Q78">
    <cfRule type="dataBar" priority="3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{1e5e9e47-6b4a-4b69-1e5e-9e476b4a4b69}</x14:id>
        </ext>
      </extLst>
    </cfRule>
  </conditionalFormatting>
  <conditionalFormatting sqref="Q78">
    <cfRule type="dataBar" priority="3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{9ada8ac3-efce-cfed-9ada-8ac3efcecfed}</x14:id>
        </ext>
      </extLst>
    </cfRule>
  </conditionalFormatting>
  <conditionalFormatting sqref="Q78">
    <cfRule type="dataBar" priority="3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{1656064f-6342-4361-1656-064f63424361}</x14:id>
        </ext>
      </extLst>
    </cfRule>
  </conditionalFormatting>
  <conditionalFormatting sqref="Q78">
    <cfRule type="dataBar" priority="3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{92d282cb-e7c6-c7e5-92d2-82cbe7c6c7e5}</x14:id>
        </ext>
      </extLst>
    </cfRule>
  </conditionalFormatting>
  <conditionalFormatting sqref="Q78">
    <cfRule type="dataBar" priority="2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{2e6e3e77-5b7a-7859-2e6e-3e775b7a7859}</x14:id>
        </ext>
      </extLst>
    </cfRule>
  </conditionalFormatting>
  <conditionalFormatting sqref="Q78">
    <cfRule type="dataBar" priority="2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{aaeabaf3-dffe-fcdd-aaea-baf3dffefcdd}</x14:id>
        </ext>
      </extLst>
    </cfRule>
  </conditionalFormatting>
  <conditionalFormatting sqref="Q78">
    <cfRule type="dataBar" priority="2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{c282d29b-b796-96b5-c282-d29bb79696b5}</x14:id>
        </ext>
      </extLst>
    </cfRule>
  </conditionalFormatting>
  <conditionalFormatting sqref="Q78">
    <cfRule type="dataBar" priority="2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{4636561f-3312-1231-4636-561f33121231}</x14:id>
        </ext>
      </extLst>
    </cfRule>
  </conditionalFormatting>
  <conditionalFormatting sqref="Q78">
    <cfRule type="dataBar" priority="2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{ca8ada93-bf9e-9ebd-ca8a-da93bf9e9ebd}</x14:id>
        </ext>
      </extLst>
    </cfRule>
  </conditionalFormatting>
  <conditionalFormatting sqref="Q78">
    <cfRule type="dataBar" priority="2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{4eae5e17-3b1a-1a39-4eae-5e173b1a1a39}</x14:id>
        </ext>
      </extLst>
    </cfRule>
  </conditionalFormatting>
  <conditionalFormatting sqref="Q78">
    <cfRule type="dataBar" priority="2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{d292c28b-a786-87a5-d292-c28ba78687a5}</x14:id>
        </ext>
      </extLst>
    </cfRule>
  </conditionalFormatting>
  <conditionalFormatting sqref="Q78">
    <cfRule type="dataBar" priority="2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{5616469f-23c2-4321-5616-469f23c24321}</x14:id>
        </ext>
      </extLst>
    </cfRule>
  </conditionalFormatting>
  <conditionalFormatting sqref="Q78">
    <cfRule type="dataBar" priority="2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{da9aca83-af8e-8fad-da9a-ca83af8e8fad}</x14:id>
        </ext>
      </extLst>
    </cfRule>
  </conditionalFormatting>
  <conditionalFormatting sqref="Q78">
    <cfRule type="dataBar" priority="2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{5e1e4e07-2b5a-db29-5e1e-4e072b5adb29}</x14:id>
        </ext>
      </extLst>
    </cfRule>
  </conditionalFormatting>
  <conditionalFormatting sqref="Q78">
    <cfRule type="dataBar" priority="2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{e2a2f2bb-97b6-b495-e2a2-f2bb97b6b495}</x14:id>
        </ext>
      </extLst>
    </cfRule>
  </conditionalFormatting>
  <conditionalFormatting sqref="Q78">
    <cfRule type="dataBar" priority="2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{6626763f-1332-3d11-6626-763f13323d11}</x14:id>
        </ext>
      </extLst>
    </cfRule>
  </conditionalFormatting>
  <conditionalFormatting sqref="Q78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{87c797de-f2d3-d3f5-87c7-97def2d3d3f5}</x14:id>
        </ext>
      </extLst>
    </cfRule>
  </conditionalFormatting>
  <conditionalFormatting sqref="Q78">
    <cfRule type="dataBar" priority="2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{e343135a-7657-5774-e343-135a76575774}</x14:id>
        </ext>
      </extLst>
    </cfRule>
  </conditionalFormatting>
  <conditionalFormatting sqref="Q78">
    <cfRule type="dataBar" priority="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{8fcf9fd6-fadb-dbf8-8fcf-9fd6fadbdbf8}</x14:id>
        </ext>
      </extLst>
    </cfRule>
  </conditionalFormatting>
  <conditionalFormatting sqref="Q78">
    <cfRule type="dataBar" priority="1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{7b4b1b52-7e5f-5f7c-7b4b-1b527e5f5f7c}</x14:id>
        </ext>
      </extLst>
    </cfRule>
  </conditionalFormatting>
  <conditionalFormatting sqref="Q78">
    <cfRule type="dataBar" priority="1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{97d787ce-e2c3-c2e4-97d7-87cee2c3c2e4}</x14:id>
        </ext>
      </extLst>
    </cfRule>
  </conditionalFormatting>
  <conditionalFormatting sqref="Q78">
    <cfRule type="dataBar" priority="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{1353434a-6647-4664-1353-434a66474664}</x14:id>
        </ext>
      </extLst>
    </cfRule>
  </conditionalFormatting>
  <conditionalFormatting sqref="Q77">
    <cfRule type="dataBar" priority="4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{9fdf8fc6-eacb-cae8-9fdf-8fc6eacbcae8}</x14:id>
        </ext>
      </extLst>
    </cfRule>
  </conditionalFormatting>
  <conditionalFormatting sqref="Q77">
    <cfRule type="dataBar" priority="4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{1b5bdb42-6e4f-4e6c-1b5b-db426e4f4e6c}</x14:id>
        </ext>
      </extLst>
    </cfRule>
  </conditionalFormatting>
  <conditionalFormatting sqref="Q77">
    <cfRule type="dataBar" priority="4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{a7e7b7fe-d2f3-f1d3-a7e7-b7fed2f3f1d3}</x14:id>
        </ext>
      </extLst>
    </cfRule>
  </conditionalFormatting>
  <conditionalFormatting sqref="Q77">
    <cfRule type="dataBar" priority="4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{2363337a-5677-7554-2363-337a56777554}</x14:id>
        </ext>
      </extLst>
    </cfRule>
  </conditionalFormatting>
  <conditionalFormatting sqref="Q77">
    <cfRule type="dataBar" priority="4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{4beb5b12-3e1f-1f3c-4beb-5b123e1f1f3c}</x14:id>
        </ext>
      </extLst>
    </cfRule>
  </conditionalFormatting>
  <conditionalFormatting sqref="Q77">
    <cfRule type="dataBar" priority="4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{cf8fdf96-ba9b-9bb8-cf8f-df96ba9b9bb8}</x14:id>
        </ext>
      </extLst>
    </cfRule>
  </conditionalFormatting>
  <conditionalFormatting sqref="Q77">
    <cfRule type="dataBar" priority="3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{4373531a-3617-1734-4373-531a36171734}</x14:id>
        </ext>
      </extLst>
    </cfRule>
  </conditionalFormatting>
  <conditionalFormatting sqref="Q77">
    <cfRule type="dataBar" priority="3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{c787d79e-b293-93b9-c787-d79eb29393b9}</x14:id>
        </ext>
      </extLst>
    </cfRule>
  </conditionalFormatting>
  <conditionalFormatting sqref="Q77">
    <cfRule type="dataBar" priority="3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{5b1b4b42-2e1f-1e2c-5b1b-4b422e1f1e2c}</x14:id>
        </ext>
      </extLst>
    </cfRule>
  </conditionalFormatting>
  <conditionalFormatting sqref="Q77">
    <cfRule type="dataBar" priority="3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{df9fcf86-aa8b-8aa8-df9f-cf86aa8b8aa8}</x14:id>
        </ext>
      </extLst>
    </cfRule>
  </conditionalFormatting>
  <conditionalFormatting sqref="Q77">
    <cfRule type="dataBar" priority="3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{531343da-2687-8624-5313-43da26878624}</x14:id>
        </ext>
      </extLst>
    </cfRule>
  </conditionalFormatting>
  <conditionalFormatting sqref="Q77">
    <cfRule type="dataBar" priority="3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{d797c78e-a283-82a8-d797-c78ea28382a8}</x14:id>
        </ext>
      </extLst>
    </cfRule>
  </conditionalFormatting>
  <conditionalFormatting sqref="Q77">
    <cfRule type="dataBar" priority="4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{6b2b7b32-1e3f-3d1c-6b2b-7b321e3f3d1c}</x14:id>
        </ext>
      </extLst>
    </cfRule>
  </conditionalFormatting>
  <conditionalFormatting sqref="Q77">
    <cfRule type="dataBar" priority="4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{efafffb6-9abb-b998-efaf-ffb69abbb998}</x14:id>
        </ext>
      </extLst>
    </cfRule>
  </conditionalFormatting>
  <conditionalFormatting sqref="Q77">
    <cfRule type="dataBar" priority="3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{1d5d8d44-6849-596a-1d5d-8d446849596a}</x14:id>
        </ext>
      </extLst>
    </cfRule>
  </conditionalFormatting>
  <conditionalFormatting sqref="Q77">
    <cfRule type="dataBar" priority="3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{99d989c5-eccd-ddee-99d9-89c5eccdddee}</x14:id>
        </ext>
      </extLst>
    </cfRule>
  </conditionalFormatting>
  <conditionalFormatting sqref="Q77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{1555154c-6141-5162-1555-154c61415162}</x14:id>
        </ext>
      </extLst>
    </cfRule>
  </conditionalFormatting>
  <conditionalFormatting sqref="Q77">
    <cfRule type="dataBar" priority="3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{91d181c8-e4c5-d5e6-91d1-81c8e4c5d5e6}</x14:id>
        </ext>
      </extLst>
    </cfRule>
  </conditionalFormatting>
  <conditionalFormatting sqref="Q77">
    <cfRule type="dataBar" priority="3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{2d4d1d54-7859-487a-2d4d-1d547859487a}</x14:id>
        </ext>
      </extLst>
    </cfRule>
  </conditionalFormatting>
  <conditionalFormatting sqref="Q77">
    <cfRule type="dataBar" priority="3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{89c999d4-fcdd-ccfe-89c9-99d4fcddccfe}</x14:id>
        </ext>
      </extLst>
    </cfRule>
  </conditionalFormatting>
  <conditionalFormatting sqref="Q77">
    <cfRule type="dataBar" priority="3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{b545155c-7051-4972-b545-155c70514972}</x14:id>
        </ext>
      </extLst>
    </cfRule>
  </conditionalFormatting>
  <conditionalFormatting sqref="Q77">
    <cfRule type="dataBar" priority="3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{81c191d8-f4d5-c4f6-81c1-91d8f4d5c4f6}</x14:id>
        </ext>
      </extLst>
    </cfRule>
  </conditionalFormatting>
  <conditionalFormatting sqref="Q77">
    <cfRule type="dataBar" priority="3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{3d7d2d64-4869-7b4a-3d7d-2d6448697b4a}</x14:id>
        </ext>
      </extLst>
    </cfRule>
  </conditionalFormatting>
  <conditionalFormatting sqref="Q77">
    <cfRule type="dataBar" priority="3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{b9f9a9e3-cced-ffce-b9f9-a9e3ccedffce}</x14:id>
        </ext>
      </extLst>
    </cfRule>
  </conditionalFormatting>
  <conditionalFormatting sqref="Q77">
    <cfRule type="dataBar" priority="3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{d191c188-a485-95a6-d191-c188a48595a6}</x14:id>
        </ext>
      </extLst>
    </cfRule>
  </conditionalFormatting>
  <conditionalFormatting sqref="Q77">
    <cfRule type="dataBar" priority="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{5515458c-2dd1-1122-5515-458c2dd11122}</x14:id>
        </ext>
      </extLst>
    </cfRule>
  </conditionalFormatting>
  <conditionalFormatting sqref="Q77">
    <cfRule type="dataBar" priority="3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{d999c989-ac8d-9dae-d999-c989ac8d9dae}</x14:id>
        </ext>
      </extLst>
    </cfRule>
  </conditionalFormatting>
  <conditionalFormatting sqref="Q77">
    <cfRule type="dataBar" priority="3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{5d1d4d14-2849-192a-5d1d-4d142849192a}</x14:id>
        </ext>
      </extLst>
    </cfRule>
  </conditionalFormatting>
  <conditionalFormatting sqref="Q77">
    <cfRule type="dataBar" priority="3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{c181d198-b495-84b6-c181-d198b49584b6}</x14:id>
        </ext>
      </extLst>
    </cfRule>
  </conditionalFormatting>
  <conditionalFormatting sqref="Q77">
    <cfRule type="dataBar" priority="3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{4525551c-3c11-7932-4525-551c3c117932}</x14:id>
        </ext>
      </extLst>
    </cfRule>
  </conditionalFormatting>
  <conditionalFormatting sqref="Q77">
    <cfRule type="dataBar" priority="3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{c989d998-bc9d-8cbe-c989-d998bc9d8cbe}</x14:id>
        </ext>
      </extLst>
    </cfRule>
  </conditionalFormatting>
  <conditionalFormatting sqref="Q77">
    <cfRule type="dataBar" priority="3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{4dbd5d14-3819-e83a-4dbd-5d143819e83a}</x14:id>
        </ext>
      </extLst>
    </cfRule>
  </conditionalFormatting>
  <conditionalFormatting sqref="Q77">
    <cfRule type="dataBar" priority="3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{f1b1e1a8-84a5-b786-f1b1-e1a884a5b786}</x14:id>
        </ext>
      </extLst>
    </cfRule>
  </conditionalFormatting>
  <conditionalFormatting sqref="Q77">
    <cfRule type="dataBar" priority="3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{7535652c-0b21-33f2-7535-652c0b2133f2}</x14:id>
        </ext>
      </extLst>
    </cfRule>
  </conditionalFormatting>
  <conditionalFormatting sqref="Q77">
    <cfRule type="dataBar" priority="2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{94d484cd-e1cd-d9e3-94d4-84cde1cdd9e3}</x14:id>
        </ext>
      </extLst>
    </cfRule>
  </conditionalFormatting>
  <conditionalFormatting sqref="Q77">
    <cfRule type="dataBar" priority="2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{1c5c5c49-6544-5467-1c5c-5c4965445467}</x14:id>
        </ext>
      </extLst>
    </cfRule>
  </conditionalFormatting>
  <conditionalFormatting sqref="Q77">
    <cfRule type="dataBar" priority="3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{9cdc8cc5-e9c8-d8eb-9cdc-8cc5e9c8d8eb}</x14:id>
        </ext>
      </extLst>
    </cfRule>
  </conditionalFormatting>
  <conditionalFormatting sqref="Q77">
    <cfRule type="dataBar" priority="3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{1858c841-6d4c-5c6f-1858-c8416d4c5c6f}</x14:id>
        </ext>
      </extLst>
    </cfRule>
  </conditionalFormatting>
  <conditionalFormatting sqref="Q77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{84c494dd-f1dc-c1f3-84c4-94ddf1dcc1f3}</x14:id>
        </ext>
      </extLst>
    </cfRule>
  </conditionalFormatting>
  <conditionalFormatting sqref="Q77">
    <cfRule type="dataBar" priority="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{fd4d1d59-7554-4577-fd4d-1d5975544577}</x14:id>
        </ext>
      </extLst>
    </cfRule>
  </conditionalFormatting>
  <conditionalFormatting sqref="Q77">
    <cfRule type="dataBar" priority="3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{8ccc9cd5-f9d8-c9fb-8ccc-9cd5f9d8c9fb}</x14:id>
        </ext>
      </extLst>
    </cfRule>
  </conditionalFormatting>
  <conditionalFormatting sqref="Q77">
    <cfRule type="dataBar" priority="3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{68481851-7d5c-4d7f-6848-18517d5c4d7f}</x14:id>
        </ext>
      </extLst>
    </cfRule>
  </conditionalFormatting>
  <conditionalFormatting sqref="Q77">
    <cfRule type="dataBar" priority="3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{b4f4a4ed-c1eb-f2c3-b4f4-a4edc1ebf2c3}</x14:id>
        </ext>
      </extLst>
    </cfRule>
  </conditionalFormatting>
  <conditionalFormatting sqref="Q77">
    <cfRule type="dataBar" priority="3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{3a7a2a69-4564-7647-3a7a-2a6945647647}</x14:id>
        </ext>
      </extLst>
    </cfRule>
  </conditionalFormatting>
  <conditionalFormatting sqref="Q77">
    <cfRule type="dataBar" priority="3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{58184851-2d0c-1c2f-5818-48512d0c1c2f}</x14:id>
        </ext>
      </extLst>
    </cfRule>
  </conditionalFormatting>
  <conditionalFormatting sqref="Q77">
    <cfRule type="dataBar" priority="3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{dc9ccc85-a988-98ab-dc9c-cc85a98898ab}</x14:id>
        </ext>
      </extLst>
    </cfRule>
  </conditionalFormatting>
  <conditionalFormatting sqref="Q77">
    <cfRule type="dataBar" priority="2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{501040c9-2594-1427-5010-40c925941427}</x14:id>
        </ext>
      </extLst>
    </cfRule>
  </conditionalFormatting>
  <conditionalFormatting sqref="Q77">
    <cfRule type="dataBar" priority="2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{d494c48d-a181-99a3-d494-c48da18199a3}</x14:id>
        </ext>
      </extLst>
    </cfRule>
  </conditionalFormatting>
  <conditionalFormatting sqref="Q78">
    <cfRule type="dataBar" priority="2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{48f85811-3d1c-2d3f-48f8-58113d1c2d3f}</x14:id>
        </ext>
      </extLst>
    </cfRule>
  </conditionalFormatting>
  <conditionalFormatting sqref="Q78">
    <cfRule type="dataBar" priority="2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{cc8cdc95-b998-89bb-cc8c-dc95b99889bb}</x14:id>
        </ext>
      </extLst>
    </cfRule>
  </conditionalFormatting>
  <conditionalFormatting sqref="Q78">
    <cfRule type="dataBar" priority="2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{41615119-3514-b537-4161-51193514b537}</x14:id>
        </ext>
      </extLst>
    </cfRule>
  </conditionalFormatting>
  <conditionalFormatting sqref="Q78">
    <cfRule type="dataBar" priority="2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{c484d49d-b190-81b3-c484-d49db19081b3}</x14:id>
        </ext>
      </extLst>
    </cfRule>
  </conditionalFormatting>
  <conditionalFormatting sqref="Q78">
    <cfRule type="dataBar" priority="2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{78386821-dd2c-3e2f-7838-6821dd2c3e2f}</x14:id>
        </ext>
      </extLst>
    </cfRule>
  </conditionalFormatting>
  <conditionalFormatting sqref="Q78">
    <cfRule type="dataBar" priority="2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{fcbceca5-89a8-ba8b-fcbc-eca589a8ba8b}</x14:id>
        </ext>
      </extLst>
    </cfRule>
  </conditionalFormatting>
  <conditionalFormatting sqref="Q78">
    <cfRule type="dataBar" priority="2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{acecbcf5-d9f8-d8db-acec-bcf5d9f8d8db}</x14:id>
        </ext>
      </extLst>
    </cfRule>
  </conditionalFormatting>
  <conditionalFormatting sqref="Q78">
    <cfRule type="dataBar" priority="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{28683871-5d7c-5c5f-2868-38715d7c5c5f}</x14:id>
        </ext>
      </extLst>
    </cfRule>
  </conditionalFormatting>
  <conditionalFormatting sqref="Q78">
    <cfRule type="dataBar" priority="2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{a4e4b4fd-d1f1-ddd3-a4e4-b4fdd1f1ddd3}</x14:id>
        </ext>
      </extLst>
    </cfRule>
  </conditionalFormatting>
  <conditionalFormatting sqref="Q78">
    <cfRule type="dataBar" priority="2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{20603079-5574-5457-2060-307955745457}</x14:id>
        </ext>
      </extLst>
    </cfRule>
  </conditionalFormatting>
  <conditionalFormatting sqref="Q78">
    <cfRule type="dataBar" priority="2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{bcfcace5-c9e8-c9cb-bcfc-ace5c9e8c9cb}</x14:id>
        </ext>
      </extLst>
    </cfRule>
  </conditionalFormatting>
  <conditionalFormatting sqref="Q78">
    <cfRule type="dataBar" priority="2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{38782861-4d6c-4d4f-3878-28614d6c4d4f}</x14:id>
        </ext>
      </extLst>
    </cfRule>
  </conditionalFormatting>
  <conditionalFormatting sqref="Q78">
    <cfRule type="dataBar" priority="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{b4f4a4ed-c1e0-c1c3-b4f4-a4edc1e0c1c3}</x14:id>
        </ext>
      </extLst>
    </cfRule>
  </conditionalFormatting>
  <conditionalFormatting sqref="Q78">
    <cfRule type="dataBar" priority="2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{31712169-4564-4547-3171-216945644547}</x14:id>
        </ext>
      </extLst>
    </cfRule>
  </conditionalFormatting>
  <conditionalFormatting sqref="Q78">
    <cfRule type="dataBar" priority="2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{8ccc9cd5-f9d8-fafb-8ccc-9cd5f9d8fafb}</x14:id>
        </ext>
      </extLst>
    </cfRule>
  </conditionalFormatting>
  <conditionalFormatting sqref="Q78">
    <cfRule type="dataBar" priority="2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{18481851-7d5c-7e7f-1848-18517d5c7e7f}</x14:id>
        </ext>
      </extLst>
    </cfRule>
  </conditionalFormatting>
  <conditionalFormatting sqref="Q78">
    <cfRule type="dataBar" priority="2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{6c2c7c39-1534-1417-6c2c-7c3915341417}</x14:id>
        </ext>
      </extLst>
    </cfRule>
  </conditionalFormatting>
  <conditionalFormatting sqref="Q78">
    <cfRule type="dataBar" priority="2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{e4a4f4bd-91bd-9d93-e4a4-f4bd91bd9d93}</x14:id>
        </ext>
      </extLst>
    </cfRule>
  </conditionalFormatting>
  <conditionalFormatting sqref="Q78">
    <cfRule type="dataBar" priority="2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{68287831-1d3c-1c1f-6828-78311d3c1c1f}</x14:id>
        </ext>
      </extLst>
    </cfRule>
  </conditionalFormatting>
  <conditionalFormatting sqref="Q78">
    <cfRule type="dataBar" priority="1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{ecacfcb5-99b8-989b-ecac-fcb599b8989b}</x14:id>
        </ext>
      </extLst>
    </cfRule>
  </conditionalFormatting>
  <conditionalFormatting sqref="Q78">
    <cfRule type="dataBar" priority="1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{7d3d6d29-3524-65c7-7d3d-6d29352465c7}</x14:id>
        </ext>
      </extLst>
    </cfRule>
  </conditionalFormatting>
  <conditionalFormatting sqref="Q78">
    <cfRule type="dataBar" priority="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{f4b4e4ad-81ac-8183-f4b4-e4ad81ac8183}</x14:id>
        </ext>
      </extLst>
    </cfRule>
  </conditionalFormatting>
  <conditionalFormatting sqref="Q78">
    <cfRule type="dataBar" priority="1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{78386821-ad2c-fd5f-7838-6821ad2cfd5f}</x14:id>
        </ext>
      </extLst>
    </cfRule>
  </conditionalFormatting>
  <conditionalFormatting sqref="Q78">
    <cfRule type="dataBar" priority="1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{fcbceca5-89a8-898b-fcbc-eca589a8898b}</x14:id>
        </ext>
      </extLst>
    </cfRule>
  </conditionalFormatting>
  <conditionalFormatting sqref="Q79">
    <cfRule type="dataBar" priority="3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{4a1a5a19-3514-3637-4a1a-5a1935143637}</x14:id>
        </ext>
      </extLst>
    </cfRule>
  </conditionalFormatting>
  <conditionalFormatting sqref="Q79">
    <cfRule type="dataBar" priority="3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{c484d49d-b19b-b2b3-c484-d49db19bb2b3}</x14:id>
        </ext>
      </extLst>
    </cfRule>
  </conditionalFormatting>
  <conditionalFormatting sqref="Q79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{48285811-3d1c-1c3f-4828-58113d1c1c3f}</x14:id>
        </ext>
      </extLst>
    </cfRule>
  </conditionalFormatting>
  <conditionalFormatting sqref="Q79">
    <cfRule type="dataBar" priority="3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{cc8cdc95-b998-98bb-cc8c-dc95b99898bb}</x14:id>
        </ext>
      </extLst>
    </cfRule>
  </conditionalFormatting>
  <conditionalFormatting sqref="Q79">
    <cfRule type="dataBar" priority="3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{43b35319-3514-1437-43b3-531935141437}</x14:id>
        </ext>
      </extLst>
    </cfRule>
  </conditionalFormatting>
  <conditionalFormatting sqref="Q79">
    <cfRule type="dataBar" priority="3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{c484d49d-b19e-9ab3-c484-d49db19e9ab3}</x14:id>
        </ext>
      </extLst>
    </cfRule>
  </conditionalFormatting>
  <conditionalFormatting sqref="Q79">
    <cfRule type="dataBar" priority="3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{58184881-2ddc-1d2f-5818-48812ddc1d2f}</x14:id>
        </ext>
      </extLst>
    </cfRule>
  </conditionalFormatting>
  <conditionalFormatting sqref="Q79">
    <cfRule type="dataBar" priority="3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{dc9ccc85-a988-89ab-dc9c-cc85a98889ab}</x14:id>
        </ext>
      </extLst>
    </cfRule>
  </conditionalFormatting>
  <conditionalFormatting sqref="Q79">
    <cfRule type="dataBar" priority="3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{52124219-2544-8527-5212-421925448527}</x14:id>
        </ext>
      </extLst>
    </cfRule>
  </conditionalFormatting>
  <conditionalFormatting sqref="Q79">
    <cfRule type="dataBar" priority="3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{d494c48d-a18f-81a3-d494-c48da18f81a3}</x14:id>
        </ext>
      </extLst>
    </cfRule>
  </conditionalFormatting>
  <conditionalFormatting sqref="Q79">
    <cfRule type="dataBar" priority="3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{68287831-1d3c-3e1f-6828-78311d3c3e1f}</x14:id>
        </ext>
      </extLst>
    </cfRule>
  </conditionalFormatting>
  <conditionalFormatting sqref="Q79">
    <cfRule type="dataBar" priority="3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{ecacfcb5-99b8-ba9b-ecac-fcb599b8ba9b}</x14:id>
        </ext>
      </extLst>
    </cfRule>
  </conditionalFormatting>
  <conditionalFormatting sqref="Q79">
    <cfRule type="dataBar" priority="3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{84c494dd-f1d2-daf3-84c4-94ddf1d2daf3}</x14:id>
        </ext>
      </extLst>
    </cfRule>
  </conditionalFormatting>
  <conditionalFormatting sqref="Q79">
    <cfRule type="dataBar" priority="3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{2f4f1f59-7554-5477-2f4f-1f5975545477}</x14:id>
        </ext>
      </extLst>
    </cfRule>
  </conditionalFormatting>
  <conditionalFormatting sqref="Q79">
    <cfRule type="dataBar" priority="3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{8ccc9cd5-f9d8-d8fb-8ccc-9cd5f9d8d8fb}</x14:id>
        </ext>
      </extLst>
    </cfRule>
  </conditionalFormatting>
  <conditionalFormatting sqref="Q79">
    <cfRule type="dataBar" priority="3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{b8481851-7d5c-5c7f-b848-18517d5c5c7f}</x14:id>
        </ext>
      </extLst>
    </cfRule>
  </conditionalFormatting>
  <conditionalFormatting sqref="Q79">
    <cfRule type="dataBar" priority="3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{94d484cd-e1c3-c1e3-94d4-84cde1c3c1e3}</x14:id>
        </ext>
      </extLst>
    </cfRule>
  </conditionalFormatting>
  <conditionalFormatting sqref="Q79">
    <cfRule type="dataBar" priority="3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{1e5e8e49-6544-4567-1e5e-8e4965444567}</x14:id>
        </ext>
      </extLst>
    </cfRule>
  </conditionalFormatting>
  <conditionalFormatting sqref="Q79">
    <cfRule type="dataBar" priority="3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{9cdc8cc5-e9c8-c9eb-9cdc-8cc5e9c8c9eb}</x14:id>
        </ext>
      </extLst>
    </cfRule>
  </conditionalFormatting>
  <conditionalFormatting sqref="Q79">
    <cfRule type="dataBar" priority="3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{18581841-6d4c-4d6f-1858-18416d4c4d6f}</x14:id>
        </ext>
      </extLst>
    </cfRule>
  </conditionalFormatting>
  <conditionalFormatting sqref="Q79">
    <cfRule type="dataBar" priority="3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{a4e4b4fd-d1f4-f2d3-a4e4-b4fdd1f4f2d3}</x14:id>
        </ext>
      </extLst>
    </cfRule>
  </conditionalFormatting>
  <conditionalFormatting sqref="Q79">
    <cfRule type="dataBar" priority="3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{29693979-5574-7657-2969-397955747657}</x14:id>
        </ext>
      </extLst>
    </cfRule>
  </conditionalFormatting>
  <conditionalFormatting sqref="Q79">
    <cfRule type="dataBar" priority="3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{c181d198-b495-95b6-c181-d198b49595b6}</x14:id>
        </ext>
      </extLst>
    </cfRule>
  </conditionalFormatting>
  <conditionalFormatting sqref="Q79">
    <cfRule type="dataBar" priority="3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{45f5551c-3e11-1132-45f5-551c3e111132}</x14:id>
        </ext>
      </extLst>
    </cfRule>
  </conditionalFormatting>
  <conditionalFormatting sqref="Q79">
    <cfRule type="dataBar" priority="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{c989d99a-bc9d-9dbe-c989-d99abc9d9dbe}</x14:id>
        </ext>
      </extLst>
    </cfRule>
  </conditionalFormatting>
  <conditionalFormatting sqref="Q79">
    <cfRule type="dataBar" priority="3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{4d6d5d14-3819-193a-4d6d-5d143819193a}</x14:id>
        </ext>
      </extLst>
    </cfRule>
  </conditionalFormatting>
  <conditionalFormatting sqref="Q79">
    <cfRule type="dataBar" priority="3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{d191c188-a485-84a6-d191-c188a48584a6}</x14:id>
        </ext>
      </extLst>
    </cfRule>
  </conditionalFormatting>
  <conditionalFormatting sqref="Q79">
    <cfRule type="dataBar" priority="3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{5515455c-2f01-4a22-5515-455c2f014a22}</x14:id>
        </ext>
      </extLst>
    </cfRule>
  </conditionalFormatting>
  <conditionalFormatting sqref="Q79">
    <cfRule type="dataBar" priority="3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{d999c98b-ac8d-8cae-d999-c98bac8d8cae}</x14:id>
        </ext>
      </extLst>
    </cfRule>
  </conditionalFormatting>
  <conditionalFormatting sqref="Q79">
    <cfRule type="dataBar" priority="3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{5d1d4dc4-2899-d82a-5d1d-4dc42899d82a}</x14:id>
        </ext>
      </extLst>
    </cfRule>
  </conditionalFormatting>
  <conditionalFormatting sqref="Q79">
    <cfRule type="dataBar" priority="3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{e1a1f1b8-94b5-b796-e1a1-f1b894b5b796}</x14:id>
        </ext>
      </extLst>
    </cfRule>
  </conditionalFormatting>
  <conditionalFormatting sqref="Q79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{6525753c-1831-3312-6525-753c18313312}</x14:id>
        </ext>
      </extLst>
    </cfRule>
  </conditionalFormatting>
  <conditionalFormatting sqref="Q79">
    <cfRule type="dataBar" priority="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{fd4d1d54-7859-597a-fd4d-1d547859597a}</x14:id>
        </ext>
      </extLst>
    </cfRule>
  </conditionalFormatting>
  <conditionalFormatting sqref="Q79">
    <cfRule type="dataBar" priority="2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{89c999d6-fcdd-ddfe-89c9-99d6fcddddfe}</x14:id>
        </ext>
      </extLst>
    </cfRule>
  </conditionalFormatting>
  <conditionalFormatting sqref="Q79">
    <cfRule type="dataBar" priority="2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{6545155c-7251-5172-6545-155c72515172}</x14:id>
        </ext>
      </extLst>
    </cfRule>
  </conditionalFormatting>
  <conditionalFormatting sqref="Q79">
    <cfRule type="dataBar" priority="2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{81c191d8-f4d5-d5f6-81c1-91d8f4d5d5f6}</x14:id>
        </ext>
      </extLst>
    </cfRule>
  </conditionalFormatting>
  <conditionalFormatting sqref="Q79">
    <cfRule type="dataBar" priority="3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{1d5d5d44-6849-486a-1d5d-5d446849486a}</x14:id>
        </ext>
      </extLst>
    </cfRule>
  </conditionalFormatting>
  <conditionalFormatting sqref="Q79">
    <cfRule type="dataBar" priority="3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{99d989c7-eccd-ccee-99d9-89c7eccdccee}</x14:id>
        </ext>
      </extLst>
    </cfRule>
  </conditionalFormatting>
  <conditionalFormatting sqref="Q79">
    <cfRule type="dataBar" priority="3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{1555c54c-6341-4a62-1555-c54c63414a62}</x14:id>
        </ext>
      </extLst>
    </cfRule>
  </conditionalFormatting>
  <conditionalFormatting sqref="Q79">
    <cfRule type="dataBar" priority="3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{91d181c8-e4c5-c4e6-91d1-81c8e4c5c4e6}</x14:id>
        </ext>
      </extLst>
    </cfRule>
  </conditionalFormatting>
  <conditionalFormatting sqref="Q79">
    <cfRule type="dataBar" priority="3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{2d6d3d74-5879-7b5a-2d6d-3d7458797b5a}</x14:id>
        </ext>
      </extLst>
    </cfRule>
  </conditionalFormatting>
  <conditionalFormatting sqref="Q79">
    <cfRule type="dataBar" priority="3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{a9e9b9f0-dcfd-ffde-a9e9-b9f0dcfdffde}</x14:id>
        </ext>
      </extLst>
    </cfRule>
  </conditionalFormatting>
  <conditionalFormatting sqref="Q79">
    <cfRule type="dataBar" priority="2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{5b1b4b92-2ecf-1f2c-5b1b-4b922ecf1f2c}</x14:id>
        </ext>
      </extLst>
    </cfRule>
  </conditionalFormatting>
  <conditionalFormatting sqref="Q79">
    <cfRule type="dataBar" priority="2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{df9fcf86-aa8b-9ba8-df9f-cf86aa8b9ba8}</x14:id>
        </ext>
      </extLst>
    </cfRule>
  </conditionalFormatting>
  <conditionalFormatting sqref="Q79">
    <cfRule type="dataBar" priority="2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{5313430a-2657-1724-5313-430a26571724}</x14:id>
        </ext>
      </extLst>
    </cfRule>
  </conditionalFormatting>
  <conditionalFormatting sqref="Q79">
    <cfRule type="dataBar" priority="2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{d797c78e-a283-93aa-d797-c78ea28393aa}</x14:id>
        </ext>
      </extLst>
    </cfRule>
  </conditionalFormatting>
  <conditionalFormatting sqref="Q79">
    <cfRule type="dataBar" priority="2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{4b3b5b12-3e1f-2e3c-4b3b-5b123e1f2e3c}</x14:id>
        </ext>
      </extLst>
    </cfRule>
  </conditionalFormatting>
  <conditionalFormatting sqref="Q79">
    <cfRule type="dataBar" priority="2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{cf8fdf96-ba9b-8ab8-cf8f-df96ba9b8ab8}</x14:id>
        </ext>
      </extLst>
    </cfRule>
  </conditionalFormatting>
  <conditionalFormatting sqref="Q80">
    <cfRule type="dataBar" priority="2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{43a3531a-3617-b634-43a3-531a3617b634}</x14:id>
        </ext>
      </extLst>
    </cfRule>
  </conditionalFormatting>
  <conditionalFormatting sqref="Q80">
    <cfRule type="dataBar" priority="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{c787d79e-b293-82bb-c787-d79eb29382bb}</x14:id>
        </ext>
      </extLst>
    </cfRule>
  </conditionalFormatting>
  <conditionalFormatting sqref="Q80">
    <cfRule type="dataBar" priority="2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{7b3b6b22-1e2f-3dec-7b3b-6b221e2f3dec}</x14:id>
        </ext>
      </extLst>
    </cfRule>
  </conditionalFormatting>
  <conditionalFormatting sqref="Q80">
    <cfRule type="dataBar" priority="2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{ffbfefa6-8aab-b988-ffbf-efa68aabb988}</x14:id>
        </ext>
      </extLst>
    </cfRule>
  </conditionalFormatting>
  <conditionalFormatting sqref="Q80">
    <cfRule type="dataBar" priority="2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{97d787ce-e2c3-d3e6-97d7-87cee2c3d3e6}</x14:id>
        </ext>
      </extLst>
    </cfRule>
  </conditionalFormatting>
  <conditionalFormatting sqref="Q80">
    <cfRule type="dataBar" priority="2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{1353934a-6647-5764-1353-934a66475764}</x14:id>
        </ext>
      </extLst>
    </cfRule>
  </conditionalFormatting>
  <conditionalFormatting sqref="Q80">
    <cfRule type="dataBar" priority="2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{9fdf8fc6-eacb-dbe8-9fdf-8fc6eacbdbe8}</x14:id>
        </ext>
      </extLst>
    </cfRule>
  </conditionalFormatting>
  <conditionalFormatting sqref="Q80">
    <cfRule type="dataBar" priority="2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{1b5b0b42-6e4f-5f6c-1b5b-0b426e4f5f6c}</x14:id>
        </ext>
      </extLst>
    </cfRule>
  </conditionalFormatting>
  <conditionalFormatting sqref="Q80">
    <cfRule type="dataBar" priority="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{87c797de-f2d3-c2f7-87c7-97def2d3c2f7}</x14:id>
        </ext>
      </extLst>
    </cfRule>
  </conditionalFormatting>
  <conditionalFormatting sqref="Q80">
    <cfRule type="dataBar" priority="2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{3343135a-7657-4674-3343-135a76574674}</x14:id>
        </ext>
      </extLst>
    </cfRule>
  </conditionalFormatting>
  <conditionalFormatting sqref="Q80">
    <cfRule type="dataBar" priority="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{8fcf9fd6-fadb-caf8-8fcf-9fd6fadbcaf8}</x14:id>
        </ext>
      </extLst>
    </cfRule>
  </conditionalFormatting>
  <conditionalFormatting sqref="Q80">
    <cfRule type="dataBar" priority="2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{ab4b1b52-7e5f-4e7c-ab4b-1b527e5f4e7c}</x14:id>
        </ext>
      </extLst>
    </cfRule>
  </conditionalFormatting>
  <conditionalFormatting sqref="Q80">
    <cfRule type="dataBar" priority="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{b7f7a7ee-c2e3-f1c0-b7f7-a7eec2e3f1c0}</x14:id>
        </ext>
      </extLst>
    </cfRule>
  </conditionalFormatting>
  <conditionalFormatting sqref="Q80">
    <cfRule type="dataBar" priority="2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{3373236a-4667-7544-3373-236a46677544}</x14:id>
        </ext>
      </extLst>
    </cfRule>
  </conditionalFormatting>
  <conditionalFormatting sqref="Q80">
    <cfRule type="dataBar" priority="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{d292c28b-a786-96a5-d292-c28ba78696a5}</x14:id>
        </ext>
      </extLst>
    </cfRule>
  </conditionalFormatting>
  <conditionalFormatting sqref="Q80">
    <cfRule type="dataBar" priority="2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{5616464f-2312-1221-5616-464f23121221}</x14:id>
        </ext>
      </extLst>
    </cfRule>
  </conditionalFormatting>
  <conditionalFormatting sqref="Q80">
    <cfRule type="dataBar" priority="2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{da9aca83-af8e-9ead-da9a-ca83af8e9ead}</x14:id>
        </ext>
      </extLst>
    </cfRule>
  </conditionalFormatting>
  <conditionalFormatting sqref="Q80">
    <cfRule type="dataBar" priority="2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{5e1e4ed7-2b8a-1a29-5e1e-4ed72b8a1a29}</x14:id>
        </ext>
      </extLst>
    </cfRule>
  </conditionalFormatting>
  <conditionalFormatting sqref="Q80">
    <cfRule type="dataBar" priority="1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{c282d29b-b796-87b5-c282-d29bb79687b5}</x14:id>
        </ext>
      </extLst>
    </cfRule>
  </conditionalFormatting>
  <conditionalFormatting sqref="Q80">
    <cfRule type="dataBar" priority="1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{46e6561f-3312-7331-46e6-561f33127331}</x14:id>
        </ext>
      </extLst>
    </cfRule>
  </conditionalFormatting>
  <conditionalFormatting sqref="Q80">
    <cfRule type="dataBar" priority="1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{ca8ada93-bf9e-8fbd-ca8a-da93bf9e8fbd}</x14:id>
        </ext>
      </extLst>
    </cfRule>
  </conditionalFormatting>
  <conditionalFormatting sqref="Q80">
    <cfRule type="dataBar" priority="1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{4e7e5e17-3b1a-eb39-4e7e-5e173b1aeb39}</x14:id>
        </ext>
      </extLst>
    </cfRule>
  </conditionalFormatting>
  <conditionalFormatting sqref="Q80">
    <cfRule type="dataBar" priority="1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{f2b2e2ab-87a6-b485-f2b2-e2ab87a6b485}</x14:id>
        </ext>
      </extLst>
    </cfRule>
  </conditionalFormatting>
  <conditionalFormatting sqref="Q80">
    <cfRule type="dataBar" priority="1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{7636662f-c322-3e31-7636-662fc3223e31}</x14:id>
        </ext>
      </extLst>
    </cfRule>
  </conditionalFormatting>
  <conditionalFormatting sqref="Q79">
    <cfRule type="dataBar" priority="3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{1e5e4e47-6b4a-5a69-1e5e-4e476b4a5a69}</x14:id>
        </ext>
      </extLst>
    </cfRule>
  </conditionalFormatting>
  <conditionalFormatting sqref="Q79">
    <cfRule type="dataBar" priority="3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{9ada8ac3-efce-deed-9ada-8ac3efcedeed}</x14:id>
        </ext>
      </extLst>
    </cfRule>
  </conditionalFormatting>
  <conditionalFormatting sqref="Q79">
    <cfRule type="dataBar" priority="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{1656d64f-6342-5261-1656-d64f63425261}</x14:id>
        </ext>
      </extLst>
    </cfRule>
  </conditionalFormatting>
  <conditionalFormatting sqref="Q79">
    <cfRule type="dataBar" priority="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{92d282cb-e7c6-d6e5-92d2-82cbe7c6d6e5}</x14:id>
        </ext>
      </extLst>
    </cfRule>
  </conditionalFormatting>
  <conditionalFormatting sqref="Q79">
    <cfRule type="dataBar" priority="3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{ee4e1e57-7b5a-4b79-ee4e-1e577b5a4b79}</x14:id>
        </ext>
      </extLst>
    </cfRule>
  </conditionalFormatting>
  <conditionalFormatting sqref="Q79">
    <cfRule type="dataBar" priority="3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{8aca9ad3-ffde-cffd-8aca-9ad3ffdecffd}</x14:id>
        </ext>
      </extLst>
    </cfRule>
  </conditionalFormatting>
  <conditionalFormatting sqref="Q79">
    <cfRule type="dataBar" priority="3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{7646165f-7352-4371-7646-165f73524371}</x14:id>
        </ext>
      </extLst>
    </cfRule>
  </conditionalFormatting>
  <conditionalFormatting sqref="Q79">
    <cfRule type="dataBar" priority="3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{82c292db-f7d6-c7f5-82c2-92dbf7d6c7f5}</x14:id>
        </ext>
      </extLst>
    </cfRule>
  </conditionalFormatting>
  <conditionalFormatting sqref="Q79">
    <cfRule type="dataBar" priority="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{3e7e2e67-4b6a-7849-3e7e-2e674b6a7849}</x14:id>
        </ext>
      </extLst>
    </cfRule>
  </conditionalFormatting>
  <conditionalFormatting sqref="Q79">
    <cfRule type="dataBar" priority="3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{bafaaae3-cfee-fccd-bafa-aae3cfeefccd}</x14:id>
        </ext>
      </extLst>
    </cfRule>
  </conditionalFormatting>
  <conditionalFormatting sqref="Q79">
    <cfRule type="dataBar" priority="3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{eaaafab3-9fbe-9e9d-eaaa-fab39fbe9e9d}</x14:id>
        </ext>
      </extLst>
    </cfRule>
  </conditionalFormatting>
  <conditionalFormatting sqref="Q79">
    <cfRule type="dataBar" priority="2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{6e2e7e37-1b3a-1a19-6e2e-7e371b3a1a19}</x14:id>
        </ext>
      </extLst>
    </cfRule>
  </conditionalFormatting>
  <conditionalFormatting sqref="Q79">
    <cfRule type="dataBar" priority="3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{e2a2f2bb-97b6-9695-e2a2-f2bb97b69695}</x14:id>
        </ext>
      </extLst>
    </cfRule>
  </conditionalFormatting>
  <conditionalFormatting sqref="Q79">
    <cfRule type="dataBar" priority="3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{6626763f-1332-1211-6626-763f13321211}</x14:id>
        </ext>
      </extLst>
    </cfRule>
  </conditionalFormatting>
  <conditionalFormatting sqref="Q79">
    <cfRule type="dataBar" priority="3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{fabaeaa3-8fae-8f8d-faba-eaa38fae8f8d}</x14:id>
        </ext>
      </extLst>
    </cfRule>
  </conditionalFormatting>
  <conditionalFormatting sqref="Q79">
    <cfRule type="dataBar" priority="3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{7e3e6e27-2b2a-3bd9-7e3e-6e272b2a3bd9}</x14:id>
        </ext>
      </extLst>
    </cfRule>
  </conditionalFormatting>
  <conditionalFormatting sqref="Q79">
    <cfRule type="dataBar" priority="3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{f2b2e2ab-87a6-8785-f2b2-e2ab87a68785}</x14:id>
        </ext>
      </extLst>
    </cfRule>
  </conditionalFormatting>
  <conditionalFormatting sqref="Q79">
    <cfRule type="dataBar" priority="3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{7636662f-b322-a341-7636-662fb322a341}</x14:id>
        </ext>
      </extLst>
    </cfRule>
  </conditionalFormatting>
  <conditionalFormatting sqref="Q79">
    <cfRule type="dataBar" priority="3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{ca8ada93-bf9e-bcbd-ca8a-da93bf9ebcbd}</x14:id>
        </ext>
      </extLst>
    </cfRule>
  </conditionalFormatting>
  <conditionalFormatting sqref="Q79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{4e0e5e17-3b1a-3839-4e0e-5e173b1a3839}</x14:id>
        </ext>
      </extLst>
    </cfRule>
  </conditionalFormatting>
  <conditionalFormatting sqref="Q79">
    <cfRule type="dataBar" priority="3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{2666367f-5372-5251-2666-367f53725251}</x14:id>
        </ext>
      </extLst>
    </cfRule>
  </conditionalFormatting>
  <conditionalFormatting sqref="Q79">
    <cfRule type="dataBar" priority="3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{a2e2b2fb-d7f6-d6d5-a2e2-b2fbd7f6d6d5}</x14:id>
        </ext>
      </extLst>
    </cfRule>
  </conditionalFormatting>
  <conditionalFormatting sqref="Q79">
    <cfRule type="dataBar" priority="3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{2e6e3e77-5b7a-5a59-2e6e-3e775b7a5a59}</x14:id>
        </ext>
      </extLst>
    </cfRule>
  </conditionalFormatting>
  <conditionalFormatting sqref="Q79">
    <cfRule type="dataBar" priority="2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{aaeabaf3-dffe-dedd-aaea-baf3dffededd}</x14:id>
        </ext>
      </extLst>
    </cfRule>
  </conditionalFormatting>
  <conditionalFormatting sqref="Q79">
    <cfRule type="dataBar" priority="3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{3676266f-4362-4341-3676-266f43624341}</x14:id>
        </ext>
      </extLst>
    </cfRule>
  </conditionalFormatting>
  <conditionalFormatting sqref="Q79">
    <cfRule type="dataBar" priority="3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{b2f2a2eb-c7e6-c7c5-b2f2-a2ebc7e6c7c5}</x14:id>
        </ext>
      </extLst>
    </cfRule>
  </conditionalFormatting>
  <conditionalFormatting sqref="Q79">
    <cfRule type="dataBar" priority="3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{3e7e2e67-4b6a-4b49-3e7e-2e674b6a4b49}</x14:id>
        </ext>
      </extLst>
    </cfRule>
  </conditionalFormatting>
  <conditionalFormatting sqref="Q79">
    <cfRule type="dataBar" priority="3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{bafaaae3-cfee-cfcd-bafa-aae3cfeecfcd}</x14:id>
        </ext>
      </extLst>
    </cfRule>
  </conditionalFormatting>
  <conditionalFormatting sqref="Q79">
    <cfRule type="dataBar" priority="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{0646165f-7352-7a71-0646-165f73527a71}</x14:id>
        </ext>
      </extLst>
    </cfRule>
  </conditionalFormatting>
  <conditionalFormatting sqref="Q79">
    <cfRule type="dataBar" priority="2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{82c292db-f7d6-f4f5-82c2-92dbf7d6f4f5}</x14:id>
        </ext>
      </extLst>
    </cfRule>
  </conditionalFormatting>
  <conditionalFormatting sqref="Q79">
    <cfRule type="dataBar" priority="2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{85c595dc-fbd1-d1f2-85c5-95dcfbd1d1f2}</x14:id>
        </ext>
      </extLst>
    </cfRule>
  </conditionalFormatting>
  <conditionalFormatting sqref="Q79">
    <cfRule type="dataBar" priority="2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{61411158-7455-5576-6141-115874555576}</x14:id>
        </ext>
      </extLst>
    </cfRule>
  </conditionalFormatting>
  <conditionalFormatting sqref="Q79">
    <cfRule type="dataBar" priority="2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{8dcd9dd4-f8d9-d9fa-8dcd-9dd4f8d9d9fa}</x14:id>
        </ext>
      </extLst>
    </cfRule>
  </conditionalFormatting>
  <conditionalFormatting sqref="Q79">
    <cfRule type="dataBar" priority="2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{f949195f-7c5d-5d7e-f949-195f7c5d5d7e}</x14:id>
        </ext>
      </extLst>
    </cfRule>
  </conditionalFormatting>
  <conditionalFormatting sqref="Q79">
    <cfRule type="dataBar" priority="2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{95d585cc-eac1-cbe2-95d5-85cceac1cbe2}</x14:id>
        </ext>
      </extLst>
    </cfRule>
  </conditionalFormatting>
  <conditionalFormatting sqref="Q79">
    <cfRule type="dataBar" priority="2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{1151c148-6445-4466-1151-c14864454466}</x14:id>
        </ext>
      </extLst>
    </cfRule>
  </conditionalFormatting>
  <conditionalFormatting sqref="Q79">
    <cfRule type="dataBar" priority="2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{9ddd8dc4-e8c9-c8ea-9ddd-8dc4e8c9c8ea}</x14:id>
        </ext>
      </extLst>
    </cfRule>
  </conditionalFormatting>
  <conditionalFormatting sqref="Q79">
    <cfRule type="dataBar" priority="2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{1959594e-6c4d-4c6e-1959-594e6c4d4c6e}</x14:id>
        </ext>
      </extLst>
    </cfRule>
  </conditionalFormatting>
  <conditionalFormatting sqref="Q79">
    <cfRule type="dataBar" priority="2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{a5e5b5fc-ddf1-f3d2-a5e5-b5fcddf1f3d2}</x14:id>
        </ext>
      </extLst>
    </cfRule>
  </conditionalFormatting>
  <conditionalFormatting sqref="Q79">
    <cfRule type="dataBar" priority="2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{21613178-5475-7756-2161-317854757756}</x14:id>
        </ext>
      </extLst>
    </cfRule>
  </conditionalFormatting>
  <conditionalFormatting sqref="Q79">
    <cfRule type="dataBar" priority="2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{49695913-3c1d-1d3e-4969-59133c1d1d3e}</x14:id>
        </ext>
      </extLst>
    </cfRule>
  </conditionalFormatting>
  <conditionalFormatting sqref="Q79">
    <cfRule type="dataBar" priority="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{cd8ddd94-b899-99ba-cd8d-dd94b89999ba}</x14:id>
        </ext>
      </extLst>
    </cfRule>
  </conditionalFormatting>
  <conditionalFormatting sqref="Q79">
    <cfRule type="dataBar" priority="2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{41f15118-3415-1536-41f1-511834151536}</x14:id>
        </ext>
      </extLst>
    </cfRule>
  </conditionalFormatting>
  <conditionalFormatting sqref="Q79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{c585d59c-b791-91b2-c585-d59cb79191b2}</x14:id>
        </ext>
      </extLst>
    </cfRule>
  </conditionalFormatting>
  <conditionalFormatting sqref="Q79">
    <cfRule type="dataBar" priority="2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{591949c2-2c9d-1c2e-5919-49c22c9d1c2e}</x14:id>
        </ext>
      </extLst>
    </cfRule>
  </conditionalFormatting>
  <conditionalFormatting sqref="Q79">
    <cfRule type="dataBar" priority="2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{dd9dcd84-a889-88aa-dd9d-cd84a88988aa}</x14:id>
        </ext>
      </extLst>
    </cfRule>
  </conditionalFormatting>
  <conditionalFormatting sqref="Q79">
    <cfRule type="dataBar" priority="2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{51114158-2405-8426-5111-415824058426}</x14:id>
        </ext>
      </extLst>
    </cfRule>
  </conditionalFormatting>
  <conditionalFormatting sqref="Q79">
    <cfRule type="dataBar" priority="2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{d595c58c-a681-8ba2-d595-c58ca6818ba2}</x14:id>
        </ext>
      </extLst>
    </cfRule>
  </conditionalFormatting>
  <conditionalFormatting sqref="Q80">
    <cfRule type="dataBar" priority="2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{69297935-1c3d-3f1e-6929-79351c3d3f1e}</x14:id>
        </ext>
      </extLst>
    </cfRule>
  </conditionalFormatting>
  <conditionalFormatting sqref="Q80">
    <cfRule type="dataBar" priority="2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{edadfdb4-98b9-bb9a-edad-fdb498b9bb9a}</x14:id>
        </ext>
      </extLst>
    </cfRule>
  </conditionalFormatting>
  <conditionalFormatting sqref="Q80">
    <cfRule type="dataBar" priority="2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{bc4c1c55-7958-587b-bc4c-1c557958587b}</x14:id>
        </ext>
      </extLst>
    </cfRule>
  </conditionalFormatting>
  <conditionalFormatting sqref="Q80">
    <cfRule type="dataBar" priority="2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{88c898d1-fddc-dcff-88c8-98d1fddcdcff}</x14:id>
        </ext>
      </extLst>
    </cfRule>
  </conditionalFormatting>
  <conditionalFormatting sqref="Q80">
    <cfRule type="dataBar" priority="2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{2444145d-715f-5b73-2444-145d715f5b73}</x14:id>
        </ext>
      </extLst>
    </cfRule>
  </conditionalFormatting>
  <conditionalFormatting sqref="Q80">
    <cfRule type="dataBar" priority="2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{86c696d9-f5d4-d4f7-86c6-96d9f5d4d4f7}</x14:id>
        </ext>
      </extLst>
    </cfRule>
  </conditionalFormatting>
  <conditionalFormatting sqref="Q80">
    <cfRule type="dataBar" priority="2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{1c5c1c45-6948-496b-1c5c-1c456948496b}</x14:id>
        </ext>
      </extLst>
    </cfRule>
  </conditionalFormatting>
  <conditionalFormatting sqref="Q80">
    <cfRule type="dataBar" priority="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{98d888c1-edcc-cdef-98d8-88c1edcccdef}</x14:id>
        </ext>
      </extLst>
    </cfRule>
  </conditionalFormatting>
  <conditionalFormatting sqref="Q80">
    <cfRule type="dataBar" priority="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{1454844d-614e-4163-1454-844d614e4163}</x14:id>
        </ext>
      </extLst>
    </cfRule>
  </conditionalFormatting>
  <conditionalFormatting sqref="Q80">
    <cfRule type="dataBar" priority="2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{97d787c9-e5c4-c5e7-97d7-87c9e5c4c5e7}</x14:id>
        </ext>
      </extLst>
    </cfRule>
  </conditionalFormatting>
  <conditionalFormatting sqref="Q80">
    <cfRule type="dataBar" priority="2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{2c6c3c75-5978-7a5b-2c6c-3c7559787a5b}</x14:id>
        </ext>
      </extLst>
    </cfRule>
  </conditionalFormatting>
  <conditionalFormatting sqref="Q80">
    <cfRule type="dataBar" priority="1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{a8e8b8f1-ddfc-fedf-a8e8-b8f1ddfcfedf}</x14:id>
        </ext>
      </extLst>
    </cfRule>
  </conditionalFormatting>
  <conditionalFormatting sqref="Q80">
    <cfRule type="dataBar" priority="2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{ca8ada99-b594-94b7-ca8a-da99b59494b7}</x14:id>
        </ext>
      </extLst>
    </cfRule>
  </conditionalFormatting>
  <conditionalFormatting sqref="Q80">
    <cfRule type="dataBar" priority="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{44b4541d-3113-1b33-44b4-541d31131b33}</x14:id>
        </ext>
      </extLst>
    </cfRule>
  </conditionalFormatting>
  <conditionalFormatting sqref="Q80">
    <cfRule type="dataBar" priority="2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{c888d891-bd9c-9cbf-c888-d891bd9c9cbf}</x14:id>
        </ext>
      </extLst>
    </cfRule>
  </conditionalFormatting>
  <conditionalFormatting sqref="Q80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{4c2c5c15-3918-183b-4c2c-5c153918183b}</x14:id>
        </ext>
      </extLst>
    </cfRule>
  </conditionalFormatting>
  <conditionalFormatting sqref="Q80">
    <cfRule type="dataBar" priority="2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{db9bcb89-a584-85a7-db9b-cb89a58485a7}</x14:id>
        </ext>
      </extLst>
    </cfRule>
  </conditionalFormatting>
  <conditionalFormatting sqref="Q80">
    <cfRule type="dataBar" priority="2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{5414441d-2142-4123-5414-441d21424123}</x14:id>
        </ext>
      </extLst>
    </cfRule>
  </conditionalFormatting>
  <conditionalFormatting sqref="Q80">
    <cfRule type="dataBar" priority="1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{d898c881-ad8c-8daf-d898-c881ad8c8daf}</x14:id>
        </ext>
      </extLst>
    </cfRule>
  </conditionalFormatting>
  <conditionalFormatting sqref="Q80">
    <cfRule type="dataBar" priority="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{5c1c4c85-29d8-d92b-5c1c-4c8529d8d92b}</x14:id>
        </ext>
      </extLst>
    </cfRule>
  </conditionalFormatting>
  <conditionalFormatting sqref="Q80">
    <cfRule type="dataBar" priority="1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{ecacfcb9-95b4-b697-ecac-fcb995b4b697}</x14:id>
        </ext>
      </extLst>
    </cfRule>
  </conditionalFormatting>
  <conditionalFormatting sqref="Q80">
    <cfRule type="dataBar" priority="1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{6424743d-1135-3213-6424-743d11353213}</x14:id>
        </ext>
      </extLst>
    </cfRule>
  </conditionalFormatting>
  <conditionalFormatting sqref="Q80">
    <cfRule type="dataBar" priority="1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{96d686cf-e3c2-d2e1-96d6-86cfe3c2d2e1}</x14:id>
        </ext>
      </extLst>
    </cfRule>
  </conditionalFormatting>
  <conditionalFormatting sqref="Q80">
    <cfRule type="dataBar" priority="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{1252d24b-6746-5665-1252-d24b67465665}</x14:id>
        </ext>
      </extLst>
    </cfRule>
  </conditionalFormatting>
  <conditionalFormatting sqref="Q81">
    <cfRule type="dataBar" priority="3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{9ede8ec7-ebca-dae9-9ede-8ec7ebcadae9}</x14:id>
        </ext>
      </extLst>
    </cfRule>
  </conditionalFormatting>
  <conditionalFormatting sqref="Q81">
    <cfRule type="dataBar" priority="3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{1a5a4a43-6f4e-5e6d-1a5a-4a436f4e5e6d}</x14:id>
        </ext>
      </extLst>
    </cfRule>
  </conditionalFormatting>
  <conditionalFormatting sqref="Q81">
    <cfRule type="dataBar" priority="3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{86c696df-f3d2-c3f1-86c6-96dff3d2c3f1}</x14:id>
        </ext>
      </extLst>
    </cfRule>
  </conditionalFormatting>
  <conditionalFormatting sqref="Q81">
    <cfRule type="dataBar" priority="3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{7242125b-7756-4775-7242-125b77564775}</x14:id>
        </ext>
      </extLst>
    </cfRule>
  </conditionalFormatting>
  <conditionalFormatting sqref="Q81">
    <cfRule type="dataBar" priority="3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{8ece9ed7-fbda-cbf9-8ece-9ed7fbdacbf9}</x14:id>
        </ext>
      </extLst>
    </cfRule>
  </conditionalFormatting>
  <conditionalFormatting sqref="Q81">
    <cfRule type="dataBar" priority="3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{ea4a1a53-7f5e-4f7d-ea4a-1a537f5e4f7d}</x14:id>
        </ext>
      </extLst>
    </cfRule>
  </conditionalFormatting>
  <conditionalFormatting sqref="Q81">
    <cfRule type="dataBar" priority="3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{b6f6a6ef-c3e2-ffc1-b6f6-a6efc3e2ffc1}</x14:id>
        </ext>
      </extLst>
    </cfRule>
  </conditionalFormatting>
  <conditionalFormatting sqref="Q81">
    <cfRule type="dataBar" priority="3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{3272226b-4766-7445-3272-226b47667445}</x14:id>
        </ext>
      </extLst>
    </cfRule>
  </conditionalFormatting>
  <conditionalFormatting sqref="Q81">
    <cfRule type="dataBar" priority="3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{5a1a4ad3-2f8e-1e2d-5a1a-4ad32f8e1e2d}</x14:id>
        </ext>
      </extLst>
    </cfRule>
  </conditionalFormatting>
  <conditionalFormatting sqref="Q81">
    <cfRule type="dataBar" priority="2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{de9ece87-ab8a-9aa9-de9e-ce87ab8a9aa9}</x14:id>
        </ext>
      </extLst>
    </cfRule>
  </conditionalFormatting>
  <conditionalFormatting sqref="Q81">
    <cfRule type="dataBar" priority="2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{5212424b-2716-1625-5212-424b27161625}</x14:id>
        </ext>
      </extLst>
    </cfRule>
  </conditionalFormatting>
  <conditionalFormatting sqref="Q81">
    <cfRule type="dataBar" priority="2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{d696c68f-a382-92a1-d696-c68fa38292a1}</x14:id>
        </ext>
      </extLst>
    </cfRule>
  </conditionalFormatting>
  <conditionalFormatting sqref="Q81">
    <cfRule type="dataBar" priority="3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{4a7a5a13-3f1e-2f3d-4a7a-5a133f1e2f3d}</x14:id>
        </ext>
      </extLst>
    </cfRule>
  </conditionalFormatting>
  <conditionalFormatting sqref="Q81">
    <cfRule type="dataBar" priority="3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{ce8ede97-bb9a-8bb9-ce8e-de97bb9a8bb9}</x14:id>
        </ext>
      </extLst>
    </cfRule>
  </conditionalFormatting>
  <conditionalFormatting sqref="Q81">
    <cfRule type="dataBar" priority="3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{42e2521b-3716-b735-42e2-521b3716b735}</x14:id>
        </ext>
      </extLst>
    </cfRule>
  </conditionalFormatting>
  <conditionalFormatting sqref="Q81">
    <cfRule type="dataBar" priority="3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{c686d69f-b392-83b1-c686-d69fb39283b1}</x14:id>
        </ext>
      </extLst>
    </cfRule>
  </conditionalFormatting>
  <conditionalFormatting sqref="Q81">
    <cfRule type="dataBar" priority="3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{7a3a6a23-5f2e-3cad-7a3a-6a235f2e3cad}</x14:id>
        </ext>
      </extLst>
    </cfRule>
  </conditionalFormatting>
  <conditionalFormatting sqref="Q81">
    <cfRule type="dataBar" priority="3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{febeeea7-8baa-b889-febe-eea78baab889}</x14:id>
        </ext>
      </extLst>
    </cfRule>
  </conditionalFormatting>
  <conditionalFormatting sqref="Q81">
    <cfRule type="dataBar" priority="2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{1f5f0f46-6a4b-5b68-1f5f-0f466a4b5b68}</x14:id>
        </ext>
      </extLst>
    </cfRule>
  </conditionalFormatting>
  <conditionalFormatting sqref="Q81">
    <cfRule type="dataBar" priority="2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{9bdb8bc2-eecf-dfec-9bdb-8bc2eecfdfec}</x14:id>
        </ext>
      </extLst>
    </cfRule>
  </conditionalFormatting>
  <conditionalFormatting sqref="Q81">
    <cfRule type="dataBar" priority="2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{1757974e-6243-536f-1757-974e6243536f}</x14:id>
        </ext>
      </extLst>
    </cfRule>
  </conditionalFormatting>
  <conditionalFormatting sqref="Q81">
    <cfRule type="dataBar" priority="2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{93d383ca-e6c7-d7e4-93d3-83cae6c7d7e4}</x14:id>
        </ext>
      </extLst>
    </cfRule>
  </conditionalFormatting>
  <conditionalFormatting sqref="Q81">
    <cfRule type="dataBar" priority="2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{af4f1f56-7a5b-4a78-af4f-1f567a5b4a78}</x14:id>
        </ext>
      </extLst>
    </cfRule>
  </conditionalFormatting>
  <conditionalFormatting sqref="Q81">
    <cfRule type="dataBar" priority="2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{8bcb9bd2-fedf-cefc-8bcb-9bd2fedfcefc}</x14:id>
        </ext>
      </extLst>
    </cfRule>
  </conditionalFormatting>
  <conditionalFormatting sqref="Q81">
    <cfRule type="dataBar" priority="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{3747175e-7253-427e-3747-175e7253427e}</x14:id>
        </ext>
      </extLst>
    </cfRule>
  </conditionalFormatting>
  <conditionalFormatting sqref="Q81">
    <cfRule type="dataBar" priority="2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{83c393da-f6d7-c6f4-83c3-93daf6d7c6f4}</x14:id>
        </ext>
      </extLst>
    </cfRule>
  </conditionalFormatting>
  <conditionalFormatting sqref="Q81">
    <cfRule type="dataBar" priority="2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{3f7f2f66-4a6b-7948-3f7f-2f664a6b7948}</x14:id>
        </ext>
      </extLst>
    </cfRule>
  </conditionalFormatting>
  <conditionalFormatting sqref="Q81">
    <cfRule type="dataBar" priority="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{bbfbabe2-ceef-fdcc-bbfb-abe2ceeffdcc}</x14:id>
        </ext>
      </extLst>
    </cfRule>
  </conditionalFormatting>
  <conditionalFormatting sqref="Q81">
    <cfRule type="dataBar" priority="2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{d393c38a-a687-97a4-d393-c38aa68797a4}</x14:id>
        </ext>
      </extLst>
    </cfRule>
  </conditionalFormatting>
  <conditionalFormatting sqref="Q81">
    <cfRule type="dataBar" priority="2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{5717470e-2253-1323-5717-470e22531323}</x14:id>
        </ext>
      </extLst>
    </cfRule>
  </conditionalFormatting>
  <conditionalFormatting sqref="Q81">
    <cfRule type="dataBar" priority="2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{db9bcb82-ae8f-9fac-db9b-cb82ae8f9fac}</x14:id>
        </ext>
      </extLst>
    </cfRule>
  </conditionalFormatting>
  <conditionalFormatting sqref="Q81">
    <cfRule type="dataBar" priority="2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{5f1f4f96-2acb-1b28-5f1f-4f962acb1b28}</x14:id>
        </ext>
      </extLst>
    </cfRule>
  </conditionalFormatting>
  <conditionalFormatting sqref="Q81">
    <cfRule type="dataBar" priority="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{c383d39a-b697-86b4-c383-d39ab69786b4}</x14:id>
        </ext>
      </extLst>
    </cfRule>
  </conditionalFormatting>
  <conditionalFormatting sqref="Q81">
    <cfRule type="dataBar" priority="2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{47a7571e-3213-7232-47a7-571e32137232}</x14:id>
        </ext>
      </extLst>
    </cfRule>
  </conditionalFormatting>
  <conditionalFormatting sqref="Q81">
    <cfRule type="dataBar" priority="2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{cb8bdb92-be9f-8ebc-cb8b-db92be9f8ebc}</x14:id>
        </ext>
      </extLst>
    </cfRule>
  </conditionalFormatting>
  <conditionalFormatting sqref="Q81">
    <cfRule type="dataBar" priority="2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{4f3f5f16-3a1b-ea38-4f3f-5f163a1bea38}</x14:id>
        </ext>
      </extLst>
    </cfRule>
  </conditionalFormatting>
  <conditionalFormatting sqref="Q81">
    <cfRule type="dataBar" priority="2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{f3b3e3aa-86a7-b584-f3b3-e3aa86a7b584}</x14:id>
        </ext>
      </extLst>
    </cfRule>
  </conditionalFormatting>
  <conditionalFormatting sqref="Q81">
    <cfRule type="dataBar" priority="2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{7737672e-8223-3175-7737-672e82233175}</x14:id>
        </ext>
      </extLst>
    </cfRule>
  </conditionalFormatting>
  <conditionalFormatting sqref="Q81">
    <cfRule type="dataBar" priority="2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{2767377e-5273-5353-2767-377e52735353}</x14:id>
        </ext>
      </extLst>
    </cfRule>
  </conditionalFormatting>
  <conditionalFormatting sqref="Q81">
    <cfRule type="dataBar" priority="2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{a3e3b3fa-d6f7-d7d4-a3e3-b3fad6f7d7d4}</x14:id>
        </ext>
      </extLst>
    </cfRule>
  </conditionalFormatting>
  <conditionalFormatting sqref="Q81">
    <cfRule type="dataBar" priority="2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{2f6f3f76-5a7b-5b58-2f6f-3f765a7b5b58}</x14:id>
        </ext>
      </extLst>
    </cfRule>
  </conditionalFormatting>
  <conditionalFormatting sqref="Q81">
    <cfRule type="dataBar" priority="2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{abebbbf2-deff-dfdc-abeb-bbf2deffdfdc}</x14:id>
        </ext>
      </extLst>
    </cfRule>
  </conditionalFormatting>
  <conditionalFormatting sqref="Q81">
    <cfRule type="dataBar" priority="2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{3777276e-4263-4242-3777-276e42634242}</x14:id>
        </ext>
      </extLst>
    </cfRule>
  </conditionalFormatting>
  <conditionalFormatting sqref="Q81">
    <cfRule type="dataBar" priority="2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{b3f3a3ea-c6e7-c6c4-b3f3-a3eac6e7c6c4}</x14:id>
        </ext>
      </extLst>
    </cfRule>
  </conditionalFormatting>
  <conditionalFormatting sqref="Q81">
    <cfRule type="dataBar" priority="2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{3f7f2f66-4a6b-4a48-3f7f-2f664a6b4a48}</x14:id>
        </ext>
      </extLst>
    </cfRule>
  </conditionalFormatting>
  <conditionalFormatting sqref="Q81">
    <cfRule type="dataBar" priority="2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{bbfbabe2-ceef-cecc-bbfb-abe2ceefcecc}</x14:id>
        </ext>
      </extLst>
    </cfRule>
  </conditionalFormatting>
  <conditionalFormatting sqref="Q81">
    <cfRule type="dataBar" priority="2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{4747175e-7253-7175-4747-175e72537175}</x14:id>
        </ext>
      </extLst>
    </cfRule>
  </conditionalFormatting>
  <conditionalFormatting sqref="Q81">
    <cfRule type="dataBar" priority="2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{83c393da-f6d7-f5f4-83c3-93daf6d7f5f4}</x14:id>
        </ext>
      </extLst>
    </cfRule>
  </conditionalFormatting>
  <conditionalFormatting sqref="Q82">
    <cfRule type="dataBar" priority="2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{ebabfbb2-9ebf-9f9c-ebab-fbb29ebf9f9c}</x14:id>
        </ext>
      </extLst>
    </cfRule>
  </conditionalFormatting>
  <conditionalFormatting sqref="Q82">
    <cfRule type="dataBar" priority="2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{6f2f7f36-1a3b-1b18-6f2f-7f361a3b1b18}</x14:id>
        </ext>
      </extLst>
    </cfRule>
  </conditionalFormatting>
  <conditionalFormatting sqref="Q82">
    <cfRule type="dataBar" priority="2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{e3a3f3ba-96b7-9794-e3a3-f3ba96b79794}</x14:id>
        </ext>
      </extLst>
    </cfRule>
  </conditionalFormatting>
  <conditionalFormatting sqref="Q82">
    <cfRule type="dataBar" priority="2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{6727773e-1233-131f-6727-773e1233131f}</x14:id>
        </ext>
      </extLst>
    </cfRule>
  </conditionalFormatting>
  <conditionalFormatting sqref="Q82">
    <cfRule type="dataBar" priority="2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{fbbbeba2-8eaf-8e8c-fbbb-eba28eaf8e8c}</x14:id>
        </ext>
      </extLst>
    </cfRule>
  </conditionalFormatting>
  <conditionalFormatting sqref="Q82">
    <cfRule type="dataBar" priority="2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{7f3f6f26-6a2b-3a98-7f3f-6f266a2b3a98}</x14:id>
        </ext>
      </extLst>
    </cfRule>
  </conditionalFormatting>
  <conditionalFormatting sqref="Q82">
    <cfRule type="dataBar" priority="2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{f3b3e3aa-86a7-8684-f3b3-e3aa86a78684}</x14:id>
        </ext>
      </extLst>
    </cfRule>
  </conditionalFormatting>
  <conditionalFormatting sqref="Q82">
    <cfRule type="dataBar" priority="2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{7737672e-f223-a20e-7737-672ef223a20e}</x14:id>
        </ext>
      </extLst>
    </cfRule>
  </conditionalFormatting>
  <conditionalFormatting sqref="Q82">
    <cfRule type="dataBar" priority="2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{cb8bdb92-be9f-bdbc-cb8b-db92be9fbdbc}</x14:id>
        </ext>
      </extLst>
    </cfRule>
  </conditionalFormatting>
  <conditionalFormatting sqref="Q82">
    <cfRule type="dataBar" priority="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{4f4f5f16-3a1b-3938-4f4f-5f163a1b3938}</x14:id>
        </ext>
      </extLst>
    </cfRule>
  </conditionalFormatting>
  <conditionalFormatting sqref="Q82">
    <cfRule type="dataBar" priority="2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{c484d49d-b191-9cb3-c484-d49db1919cb3}</x14:id>
        </ext>
      </extLst>
    </cfRule>
  </conditionalFormatting>
  <conditionalFormatting sqref="Q82">
    <cfRule type="dataBar" priority="1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{49495919-3515-1437-4949-591935151437}</x14:id>
        </ext>
      </extLst>
    </cfRule>
  </conditionalFormatting>
  <conditionalFormatting sqref="Q82">
    <cfRule type="dataBar" priority="2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{cc8cdc95-b999-98bb-cc8c-dc95b99998bb}</x14:id>
        </ext>
      </extLst>
    </cfRule>
  </conditionalFormatting>
  <conditionalFormatting sqref="Q82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{48d85811-3d1d-1c3f-48d8-58113d1d1c3f}</x14:id>
        </ext>
      </extLst>
    </cfRule>
  </conditionalFormatting>
  <conditionalFormatting sqref="Q82">
    <cfRule type="dataBar" priority="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{d494c48d-a181-81a3-d494-c48da18181a3}</x14:id>
        </ext>
      </extLst>
    </cfRule>
  </conditionalFormatting>
  <conditionalFormatting sqref="Q82">
    <cfRule type="dataBar" priority="2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{581848e9-25b5-7527-5818-48e925b57527}</x14:id>
        </ext>
      </extLst>
    </cfRule>
  </conditionalFormatting>
  <conditionalFormatting sqref="Q82">
    <cfRule type="dataBar" priority="2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{dc9ccc85-a989-89ab-dc9c-cc85a98989ab}</x14:id>
        </ext>
      </extLst>
    </cfRule>
  </conditionalFormatting>
  <conditionalFormatting sqref="Q82">
    <cfRule type="dataBar" priority="1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{58184871-2d2d-ed2f-5818-48712d2ded2f}</x14:id>
        </ext>
      </extLst>
    </cfRule>
  </conditionalFormatting>
  <conditionalFormatting sqref="Q82">
    <cfRule type="dataBar" priority="1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{e4a4f4bd-91b1-b293-e4a4-f4bd91b1b293}</x14:id>
        </ext>
      </extLst>
    </cfRule>
  </conditionalFormatting>
  <conditionalFormatting sqref="Q82">
    <cfRule type="dataBar" priority="1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{6f2f7f39-1535-3617-6f2f-7f3915353617}</x14:id>
        </ext>
      </extLst>
    </cfRule>
  </conditionalFormatting>
  <conditionalFormatting sqref="Q82">
    <cfRule type="dataBar" priority="1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{48481851-7d5d-5c7f-4848-18517d5d5c7f}</x14:id>
        </ext>
      </extLst>
    </cfRule>
  </conditionalFormatting>
  <conditionalFormatting sqref="Q82">
    <cfRule type="dataBar" priority="1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{8ccc9cd5-f9d9-d8fb-8ccc-9cd5f9d9d8fb}</x14:id>
        </ext>
      </extLst>
    </cfRule>
  </conditionalFormatting>
  <conditionalFormatting sqref="Q82">
    <cfRule type="dataBar" priority="1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{d5451559-7555-5477-d545-155975555477}</x14:id>
        </ext>
      </extLst>
    </cfRule>
  </conditionalFormatting>
  <conditionalFormatting sqref="Q82">
    <cfRule type="dataBar" priority="1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{84c494dd-f1d1-dcf3-84c4-94ddf1d1dcf3}</x14:id>
        </ext>
      </extLst>
    </cfRule>
  </conditionalFormatting>
  <conditionalFormatting sqref="Q81">
    <cfRule type="dataBar" priority="2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{1858e841-6d4d-4d6f-1858-e8416d4d4d6f}</x14:id>
        </ext>
      </extLst>
    </cfRule>
  </conditionalFormatting>
  <conditionalFormatting sqref="Q81">
    <cfRule type="dataBar" priority="2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{9cdc8cc5-e9c9-c9eb-9cdc-8cc5e9c9c9eb}</x14:id>
        </ext>
      </extLst>
    </cfRule>
  </conditionalFormatting>
  <conditionalFormatting sqref="Q81">
    <cfRule type="dataBar" priority="2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{14547449-6545-4567-1454-744965454567}</x14:id>
        </ext>
      </extLst>
    </cfRule>
  </conditionalFormatting>
  <conditionalFormatting sqref="Q81">
    <cfRule type="dataBar" priority="2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{94d484cd-e1c1-c1e3-94d4-84cde1c1c1e3}</x14:id>
        </ext>
      </extLst>
    </cfRule>
  </conditionalFormatting>
  <conditionalFormatting sqref="Q81">
    <cfRule type="dataBar" priority="2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{28683871-5d7d-7e5f-2868-38715d7d7e5f}</x14:id>
        </ext>
      </extLst>
    </cfRule>
  </conditionalFormatting>
  <conditionalFormatting sqref="Q81">
    <cfRule type="dataBar" priority="2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{acecbcf5-d9f9-fadb-acec-bcf5d9f9fadb}</x14:id>
        </ext>
      </extLst>
    </cfRule>
  </conditionalFormatting>
  <conditionalFormatting sqref="Q81">
    <cfRule type="dataBar" priority="2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{4d9d5d14-3818-193a-4d9d-5d143818193a}</x14:id>
        </ext>
      </extLst>
    </cfRule>
  </conditionalFormatting>
  <conditionalFormatting sqref="Q81">
    <cfRule type="dataBar" priority="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{c989d990-bc9c-9dbe-c989-d990bc9c9dbe}</x14:id>
        </ext>
      </extLst>
    </cfRule>
  </conditionalFormatting>
  <conditionalFormatting sqref="Q81">
    <cfRule type="dataBar" priority="2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{4505551c-3415-1132-4505-551c34151132}</x14:id>
        </ext>
      </extLst>
    </cfRule>
  </conditionalFormatting>
  <conditionalFormatting sqref="Q81">
    <cfRule type="dataBar" priority="2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{c181d198-b494-95b6-c181-d198b49495b6}</x14:id>
        </ext>
      </extLst>
    </cfRule>
  </conditionalFormatting>
  <conditionalFormatting sqref="Q81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{5d1d4d34-2868-282a-5d1d-4d342868282a}</x14:id>
        </ext>
      </extLst>
    </cfRule>
  </conditionalFormatting>
  <conditionalFormatting sqref="Q81">
    <cfRule type="dataBar" priority="2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{d999c981-ac8c-8cae-d999-c981ac8c8cae}</x14:id>
        </ext>
      </extLst>
    </cfRule>
  </conditionalFormatting>
  <conditionalFormatting sqref="Q81">
    <cfRule type="dataBar" priority="2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{551545ac-25f4-bc22-5515-45ac25f4bc22}</x14:id>
        </ext>
      </extLst>
    </cfRule>
  </conditionalFormatting>
  <conditionalFormatting sqref="Q81">
    <cfRule type="dataBar" priority="2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{d191c188-a484-84a6-d191-c188a48484a6}</x14:id>
        </ext>
      </extLst>
    </cfRule>
  </conditionalFormatting>
  <conditionalFormatting sqref="Q81">
    <cfRule type="dataBar" priority="2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{6d2d7d34-1838-3b1a-6d2d-7d3418383b1a}</x14:id>
        </ext>
      </extLst>
    </cfRule>
  </conditionalFormatting>
  <conditionalFormatting sqref="Q81">
    <cfRule type="dataBar" priority="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{e9a9f9b6-9cbc-bf9e-e9a9-f9b69cbcbf9e}</x14:id>
        </ext>
      </extLst>
    </cfRule>
  </conditionalFormatting>
  <conditionalFormatting sqref="Q81">
    <cfRule type="dataBar" priority="2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{81c191d8-f4d4-d5f6-81c1-91d8f4d4d5f6}</x14:id>
        </ext>
      </extLst>
    </cfRule>
  </conditionalFormatting>
  <conditionalFormatting sqref="Q81">
    <cfRule type="dataBar" priority="2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{9545155c-7859-5172-9545-155c78595172}</x14:id>
        </ext>
      </extLst>
    </cfRule>
  </conditionalFormatting>
  <conditionalFormatting sqref="Q81">
    <cfRule type="dataBar" priority="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{89c999dc-fcdc-ddfe-89c9-99dcfcdcddfe}</x14:id>
        </ext>
      </extLst>
    </cfRule>
  </conditionalFormatting>
  <conditionalFormatting sqref="Q81">
    <cfRule type="dataBar" priority="2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{0d4d1d54-7858-597a-0d4d-1d547858597a}</x14:id>
        </ext>
      </extLst>
    </cfRule>
  </conditionalFormatting>
  <conditionalFormatting sqref="Q81">
    <cfRule type="dataBar" priority="2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{91d181c8-e4c4-c4e6-91d1-81c8e4c4c4e6}</x14:id>
        </ext>
      </extLst>
    </cfRule>
  </conditionalFormatting>
  <conditionalFormatting sqref="Q81">
    <cfRule type="dataBar" priority="2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{1555354c-6948-4c62-1555-354c69484c62}</x14:id>
        </ext>
      </extLst>
    </cfRule>
  </conditionalFormatting>
  <conditionalFormatting sqref="Q81">
    <cfRule type="dataBar" priority="2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{99d989cd-eccc-ccee-99d9-89cdecccccee}</x14:id>
        </ext>
      </extLst>
    </cfRule>
  </conditionalFormatting>
  <conditionalFormatting sqref="Q81">
    <cfRule type="dataBar" priority="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{1d5dad44-6848-486a-1d5d-ad446848486a}</x14:id>
        </ext>
      </extLst>
    </cfRule>
  </conditionalFormatting>
  <conditionalFormatting sqref="Q81">
    <cfRule type="dataBar" priority="2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{a1e1b1f8-d4f4-f7d6-a1e1-b1f8d4f4f7d6}</x14:id>
        </ext>
      </extLst>
    </cfRule>
  </conditionalFormatting>
  <conditionalFormatting sqref="Q81">
    <cfRule type="dataBar" priority="2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{2565357c-5e7f-7352-2565-357c5e7f7352}</x14:id>
        </ext>
      </extLst>
    </cfRule>
  </conditionalFormatting>
  <conditionalFormatting sqref="Q81">
    <cfRule type="dataBar" priority="2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{d797c78e-a282-93a0-d797-c78ea28293a0}</x14:id>
        </ext>
      </extLst>
    </cfRule>
  </conditionalFormatting>
  <conditionalFormatting sqref="Q81">
    <cfRule type="dataBar" priority="2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{531343fa-26a6-1724-5313-43fa26a61724}</x14:id>
        </ext>
      </extLst>
    </cfRule>
  </conditionalFormatting>
  <conditionalFormatting sqref="Q81">
    <cfRule type="dataBar" priority="2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{df9fcf86-aa8a-9ba8-df9f-cf86aa8a9ba8}</x14:id>
        </ext>
      </extLst>
    </cfRule>
  </conditionalFormatting>
  <conditionalFormatting sqref="Q81">
    <cfRule type="dataBar" priority="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{5b1b4b62-2e3e-1f2c-5b1b-4b622e3e1f2c}</x14:id>
        </ext>
      </extLst>
    </cfRule>
  </conditionalFormatting>
  <conditionalFormatting sqref="Q81">
    <cfRule type="dataBar" priority="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{c787d79e-b292-82b1-c787-d79eb29282b1}</x14:id>
        </ext>
      </extLst>
    </cfRule>
  </conditionalFormatting>
  <conditionalFormatting sqref="Q81">
    <cfRule type="dataBar" priority="2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{4353531a-3616-4634-4353-531a36164634}</x14:id>
        </ext>
      </extLst>
    </cfRule>
  </conditionalFormatting>
  <conditionalFormatting sqref="Q81">
    <cfRule type="dataBar" priority="2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{cf8fdf96-ba9a-8ab8-cf8f-df96ba9a8ab8}</x14:id>
        </ext>
      </extLst>
    </cfRule>
  </conditionalFormatting>
  <conditionalFormatting sqref="Q81">
    <cfRule type="dataBar" priority="2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{4bcb5b12-3e1e-de3c-4bcb-5b123e1ede3c}</x14:id>
        </ext>
      </extLst>
    </cfRule>
  </conditionalFormatting>
  <conditionalFormatting sqref="Q81">
    <cfRule type="dataBar" priority="2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{f7b7e7ae-82a2-b186-f7b7-e7ae82a2b186}</x14:id>
        </ext>
      </extLst>
    </cfRule>
  </conditionalFormatting>
  <conditionalFormatting sqref="Q81">
    <cfRule type="dataBar" priority="2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{7333632a-7626-3584-7333-632a76263584}</x14:id>
        </ext>
      </extLst>
    </cfRule>
  </conditionalFormatting>
  <conditionalFormatting sqref="Q81">
    <cfRule type="dataBar" priority="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{1b5bfb42-6e4e-5f6c-1b5b-fb426e4e5f6c}</x14:id>
        </ext>
      </extLst>
    </cfRule>
  </conditionalFormatting>
  <conditionalFormatting sqref="Q81">
    <cfRule type="dataBar" priority="2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{9fdf8fc6-eaca-dbe8-9fdf-8fc6eacadbe8}</x14:id>
        </ext>
      </extLst>
    </cfRule>
  </conditionalFormatting>
  <conditionalFormatting sqref="Q81">
    <cfRule type="dataBar" priority="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{1353634a-6646-5764-1353-634a66465764}</x14:id>
        </ext>
      </extLst>
    </cfRule>
  </conditionalFormatting>
  <conditionalFormatting sqref="Q81">
    <cfRule type="dataBar" priority="2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{97d787ce-e2c2-d3ec-97d7-87cee2c2d3ec}</x14:id>
        </ext>
      </extLst>
    </cfRule>
  </conditionalFormatting>
  <conditionalFormatting sqref="Q81">
    <cfRule type="dataBar" priority="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{5b4b1b52-7e5e-4e7c-5b4b-1b527e5e4e7c}</x14:id>
        </ext>
      </extLst>
    </cfRule>
  </conditionalFormatting>
  <conditionalFormatting sqref="Q81">
    <cfRule type="dataBar" priority="2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{8fcf9fd6-fada-caf8-8fcf-9fd6fadacaf8}</x14:id>
        </ext>
      </extLst>
    </cfRule>
  </conditionalFormatting>
  <conditionalFormatting sqref="Q81">
    <cfRule type="dataBar" priority="2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{c343135a-7656-4674-c343-135a76564674}</x14:id>
        </ext>
      </extLst>
    </cfRule>
  </conditionalFormatting>
  <conditionalFormatting sqref="Q81">
    <cfRule type="dataBar" priority="2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{87c797de-f2d2-c2fd-87c7-97def2d2c2fd}</x14:id>
        </ext>
      </extLst>
    </cfRule>
  </conditionalFormatting>
  <conditionalFormatting sqref="Q81">
    <cfRule type="dataBar" priority="2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{3b7b2b62-4e6e-7d4c-3b7b-2b624e6e7d4c}</x14:id>
        </ext>
      </extLst>
    </cfRule>
  </conditionalFormatting>
  <conditionalFormatting sqref="Q81">
    <cfRule type="dataBar" priority="2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{bfffafe6-caea-f9c8-bfff-afe6caeaf9c8}</x14:id>
        </ext>
      </extLst>
    </cfRule>
  </conditionalFormatting>
  <conditionalFormatting sqref="Q81">
    <cfRule type="dataBar" priority="2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{5e1e4e27-2b7b-1a29-5e1e-4e272b7b1a29}</x14:id>
        </ext>
      </extLst>
    </cfRule>
  </conditionalFormatting>
  <conditionalFormatting sqref="Q81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{da9aca83-af8f-9ead-da9a-ca83af8f9ead}</x14:id>
        </ext>
      </extLst>
    </cfRule>
  </conditionalFormatting>
  <conditionalFormatting sqref="Q82">
    <cfRule type="dataBar" priority="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{561646bf-23e3-1221-5616-46bf23e31221}</x14:id>
        </ext>
      </extLst>
    </cfRule>
  </conditionalFormatting>
  <conditionalFormatting sqref="Q82">
    <cfRule type="dataBar" priority="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{d292c28b-a787-96a5-d292-c28ba78796a5}</x14:id>
        </ext>
      </extLst>
    </cfRule>
  </conditionalFormatting>
  <conditionalFormatting sqref="Q82">
    <cfRule type="dataBar" priority="2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{4e8e5e17-3b1b-1b39-4e8e-5e173b1b1b39}</x14:id>
        </ext>
      </extLst>
    </cfRule>
  </conditionalFormatting>
  <conditionalFormatting sqref="Q82">
    <cfRule type="dataBar" priority="2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{ca8ada93-bf9f-8fbd-ca8a-da93bf9f8fbd}</x14:id>
        </ext>
      </extLst>
    </cfRule>
  </conditionalFormatting>
  <conditionalFormatting sqref="Q82">
    <cfRule type="dataBar" priority="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{4616561f-3313-8331-4616-561f33138331}</x14:id>
        </ext>
      </extLst>
    </cfRule>
  </conditionalFormatting>
  <conditionalFormatting sqref="Q82">
    <cfRule type="dataBar" priority="2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{c282d29b-b797-87b5-c282-d29bb79787b5}</x14:id>
        </ext>
      </extLst>
    </cfRule>
  </conditionalFormatting>
  <conditionalFormatting sqref="Q82">
    <cfRule type="dataBar" priority="2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{7e3e6e27-ab2b-3859-7e3e-6e27ab2b3859}</x14:id>
        </ext>
      </extLst>
    </cfRule>
  </conditionalFormatting>
  <conditionalFormatting sqref="Q82">
    <cfRule type="dataBar" priority="2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{fabaeaa3-8faf-bc8d-faba-eaa38fafbc8d}</x14:id>
        </ext>
      </extLst>
    </cfRule>
  </conditionalFormatting>
  <conditionalFormatting sqref="Q82">
    <cfRule type="dataBar" priority="2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{92d282cb-e7c7-d6e5-92d2-82cbe7c7d6e5}</x14:id>
        </ext>
      </extLst>
    </cfRule>
  </conditionalFormatting>
  <conditionalFormatting sqref="Q82">
    <cfRule type="dataBar" priority="2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{1656264f-6343-5261-1656-264f63435261}</x14:id>
        </ext>
      </extLst>
    </cfRule>
  </conditionalFormatting>
  <conditionalFormatting sqref="Q82">
    <cfRule type="dataBar" priority="2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{9ada8ac3-efcf-deed-9ada-8ac3efcfdeed}</x14:id>
        </ext>
      </extLst>
    </cfRule>
  </conditionalFormatting>
  <conditionalFormatting sqref="Q82">
    <cfRule type="dataBar" priority="1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{1e5ebe47-6b4b-5a69-1e5e-be476b4b5a69}</x14:id>
        </ext>
      </extLst>
    </cfRule>
  </conditionalFormatting>
  <conditionalFormatting sqref="Q82">
    <cfRule type="dataBar" priority="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{82c292db-f7d7-c7f5-82c2-92dbf7d7c7f5}</x14:id>
        </ext>
      </extLst>
    </cfRule>
  </conditionalFormatting>
  <conditionalFormatting sqref="Q82">
    <cfRule type="dataBar" priority="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{8646165f-7353-4371-8646-165f73534371}</x14:id>
        </ext>
      </extLst>
    </cfRule>
  </conditionalFormatting>
  <conditionalFormatting sqref="Q82">
    <cfRule type="dataBar" priority="1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{8aca9ad3-ffdf-cffd-8aca-9ad3ffdfcffd}</x14:id>
        </ext>
      </extLst>
    </cfRule>
  </conditionalFormatting>
  <conditionalFormatting sqref="Q82">
    <cfRule type="dataBar" priority="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{1e4e1e57-7b5b-4b79-1e4e-1e577b5b4b79}</x14:id>
        </ext>
      </extLst>
    </cfRule>
  </conditionalFormatting>
  <conditionalFormatting sqref="Q82">
    <cfRule type="dataBar" priority="1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{b2f2a2eb-c7e7-f4c5-b2f2-a2ebc7e7f4c5}</x14:id>
        </ext>
      </extLst>
    </cfRule>
  </conditionalFormatting>
  <conditionalFormatting sqref="Q82">
    <cfRule type="dataBar" priority="1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{3676266f-4363-7841-3676-266f43637841}</x14:id>
        </ext>
      </extLst>
    </cfRule>
  </conditionalFormatting>
  <conditionalFormatting sqref="Q82">
    <cfRule type="dataBar" priority="1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{6626763f-1333-1211-6626-763f13331211}</x14:id>
        </ext>
      </extLst>
    </cfRule>
  </conditionalFormatting>
  <conditionalFormatting sqref="Q82">
    <cfRule type="dataBar" priority="1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{e2a2f2bb-97b7-9695-e2a2-f2bb97b79695}</x14:id>
        </ext>
      </extLst>
    </cfRule>
  </conditionalFormatting>
  <conditionalFormatting sqref="Q82">
    <cfRule type="dataBar" priority="1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{6e2e7e37-1b3b-1a19-6e2e-7e371b3b1a19}</x14:id>
        </ext>
      </extLst>
    </cfRule>
  </conditionalFormatting>
  <conditionalFormatting sqref="Q82">
    <cfRule type="dataBar" priority="1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{eaaafab3-9fbf-9e9d-eaaa-fab39fbf9e9d}</x14:id>
        </ext>
      </extLst>
    </cfRule>
  </conditionalFormatting>
  <conditionalFormatting sqref="Q82">
    <cfRule type="dataBar" priority="1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{7636662f-4323-53b1-7636-662f432353b1}</x14:id>
        </ext>
      </extLst>
    </cfRule>
  </conditionalFormatting>
  <conditionalFormatting sqref="Q82">
    <cfRule type="dataBar" priority="1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{f2b2e2ab-87a7-8785-f2b2-e2ab87a78785}</x14:id>
        </ext>
      </extLst>
    </cfRule>
  </conditionalFormatting>
  <conditionalFormatting sqref="Q52">
    <cfRule type="dataBar" priority="5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{7e3e6e27-db2b-cb29-7e3e-6e27db2bcb29}</x14:id>
        </ext>
      </extLst>
    </cfRule>
  </conditionalFormatting>
  <conditionalFormatting sqref="Q52">
    <cfRule type="dataBar" priority="5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{fabaeaa3-8faf-8f8d-faba-eaa38faf8f8d}</x14:id>
        </ext>
      </extLst>
    </cfRule>
  </conditionalFormatting>
  <conditionalFormatting sqref="Q52">
    <cfRule type="dataBar" priority="5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{4666561f-3313-3c31-4666-561f33133c31}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89d99e-bc9d-9cbe-c989-d99ebc9d9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19-183a-4d6d-5d143819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786-f1b1-e1a884a5a7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d21-2322-7535-652cdd212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49-496a-1d5d-5d446849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cd-cdee-99d9-89c3eccd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741-4162-1555-c54c67414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5e6-91d1-81c8e4c5c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59-587a-fd4d-1d547859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dd-dcfe-89c9-99d2fcdd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651-5f72-6545-155c76515f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4f6-81c1-91d8f4d5d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b4a-3d7d-2d6448696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ed-efce-b9f9-a9e5ccede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1f-2f3c-4b3b-5b123e1f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bb8-cf8f-df96ba9b8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17-b734-43a3-531a3617b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3bf-c787-d79eb29383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8f-1e2c-5b1b-4b922e8f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aa8-df9f-cf86aa8b9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7-1624-5313-430a2617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2ae-d797-c78ea28392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d1c-6b2b-7b321e3f2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998-efaf-ffb69abba9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3f3-87c7-97def2d3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57-4774-3343-135a76574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bf8-8fcf-9fd6fadb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5f-4f7c-ab4b-1b527e5f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2e2-97d7-87cee2c3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47-5664-1353-934a66475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ae8-9fdf-8fc6eacb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4f-5e6c-1b5b-0b426e4f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1d5-a7e7-b7fed2f3e1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554-2363-337a56776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6b5-c282-d29bb7968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12-7231-46e6-561f33127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ebd-ca8a-da93bf9e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1a-ea39-4e7e-5e173b1ae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7a5-d292-c28ba7869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52-1321-5616-464f2352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fad-da9a-ca83af8e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ca-1b29-5e1e-4ed72bca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495-e2a2-f2bb97b6a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b11-6626-763f13322b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5a-4a79-ee4e-1e577b5a4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efd-8aca-9ad3ffdec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52-4271-7646-165f7352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6f5-82c2-92dbf7d6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4a-5b69-1e5e-4e476b4a5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fed-9ada-8ac3efced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42-5361-1656-d64f6342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7e5-92d2-82cbe7c6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859-2e6e-3e775b7a6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cdd-aaea-baf3dffeec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8e8d-faba-eaa38fa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a-3ad9-7e3e-6e272b2a3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685-f2b2-e2ab87a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2-a241-7636-662fb322a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f9d-eaaa-fab39fb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b19-6e2e-7e371b3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795-e2a2-f2bb97b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311-6626-763f133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acad-da9a-ca83af8ea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ba-2829-5e1e-4ea72bba28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4241-3676-266f436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c6c5-b2f2-a2ebc7e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a49-3e7e-2e674b6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ecd-bafa-aae3cfe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351-2666-367f537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7d5-a2e2-b2fbd7f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b59-2e6e-3e775b7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fdd-aaea-baf3dff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2-6f61-1656-a64f63426f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e4e5-92d2-82cbe7c6e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0-6c4c-4d6e-1959-a9406c4c4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9ea-9ddd-8dc4e8c8c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44-4566-1151-31486444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c5-c1e2-95d5-85cce4c5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1-7c5c-5c7e-0949-19517c5c5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8fa-8dcd-9dd4f8d8d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54-5476-9141-11587454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4-d8f2-85c5-95dcf5d4d8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6c-6f4e-3979-29664c6c6f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bca-bdfd-ade4c8e8eb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9-81a2-d595-c58ca8898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b4-7526-5111-41a824b47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9aa-dd9d-cd84a888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c-2c2c-ed2e-5919-493c2c2ce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98-98b2-c585-d59cb9989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4-1436-4101-511834141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8ba-cd8d-dd94b898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d-3c1c-1c3e-4999-591d3c1c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af-a382-f5b5-e5ac8eafa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24-27d6-7131-6128242427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c5-c4e7-99d9-89c9e5c5c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41-4863-1454-744d614148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cef-98d8-88c1edcd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49-486b-1c5c-ec456949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d5-d5f7-88c8-98d9f5d5d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51-5173-d444-145d71515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dff-88c8-98d1fddd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59-597b-4c4c-1c557959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e5-e6c7-bfff-afe9c5e5e6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243-3474-246d41616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69-282b-5c1c-4c752969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caf-d898-c881ad8d8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f1-b823-5414-44ed21f1b8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85-84a7-d595-c589a585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19-193b-4cdc-5c1539191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dbf-c888-d891bd9d9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11-1133-4444-541d3111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95-95b7-c484-d499b595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29-2a0b-7c3c-6c25f9292a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ae8f-f8b8-e8a18dadae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5f-4e7d-1a4a-1a537f5f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af9-8ece-9ed7fbdb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57-4675-8242-125b77574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2f1-86c6-96dff3d3c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4f-5f6d-1a5a-ba436f4f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be9-9ede-8ec7ebcb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47-5765-1252-224b67475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3e1-96d6-86cfe3c3d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c5d-2a6a-3a735f7f6c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8d9-aeee-bef7dbfbe8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2b1-c686-d69fb393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17-4635-4212-521b37174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ab9-ce8e-de97bb9b8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1f-de3d-4a8a-5a133f1fd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3a1-d696-c68fa38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a7-1725-5212-42bb27a7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ba9-de9e-ce87ab8b9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3f-1f2d-5a1a-4a232f3f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c91-e6a6-f6bf93b3ac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415-6222-723b173724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7f4-83c3-93daf6d6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52-4370-c747-175e725243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ffc-8bcb-9bd2fedec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5a-4b78-5f4f-1f567a5a4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6e4-93d3-83cae6c6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42-5261-1757-674e6242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eec-9bdb-8bc2eeced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4a-5a68-1f5f-ff466a4a5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5d4-a3e3-b3fad6f6e5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156-2767-377e527261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1a-1b38-4fcf-5f163a1a1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fbc-cb8b-db92be9e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12-833c-4757-571e321283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7b4-c383-d39ab6968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7a-1a28-5f1f-4f662a7a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eac-db9b-cb82ae8e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e2-122d-5717-47fe22e212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6a4-d393-c38aa6869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918-6f2f-7f361a3a29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d9c-ebab-fbb29ebead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cfcc-bbfb-abe2cee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4b48-3f7f-2f664a6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c7c4-b3f3-a3eac6e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434c-3777-276e426243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dedc-abeb-bbf2def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5a58-2f6f-3f765a7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d6d4-a3e3-b3fad6f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525d-2767-377e527252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dec-9bdb-8bc2eeceed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6968-1f5f-8f466a4a69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2-53f0-7737-672e022253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8784-f3b3-e3aa86a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a-cb68-7f3f-6f269a2ac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8f8c-fbbb-eba28ea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1211-6727-773e123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9694-e3a3-f3ba96b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1a18-6f2f-7f361a3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9e9c-ebab-fbb29eb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92-2126-5717-478e229221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5a4-d393-c38aa686a5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9a3-d494-c48da1818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9-25f5-7427-5c1c-4ce925f57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8ab-dc9c-cc85a989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6d-ec2f-5818-48712d6de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1b3-c484-d49db1919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9-3515-1537-4d4d-5d1935151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9bb-cc8c-dc95b999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1d-1d3f-48d8-58113d1d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283-f4b4-e4ad81a1a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6525-2697-7a3a-6a29652526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4d-4c6f-1858-e8416d4d4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8eb-9cdc-8cc5e9c9c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7049-6545-4467-1050-70496545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9e3-94d4-84cde1c1c9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5d-5d7f-4848-18517d5d5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9fb-8ccc-9cd5f9d9d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411159-7555-5577-d141-11597555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1f3-84c4-94ddf1d1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e4f-3878-28614d6d6e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acb-bcfc-ace5c9e9ea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28-292a-5d1d-4d34282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8c-8dae-d999-c985ac8c8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1b4-b122-5515-45ac21b4b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5a6-d191-c188a484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18-183a-4d9d-5d143818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9c-9cbe-c989-d994bc9c9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015-1932-4505-551c301519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4b6-c181-d198b494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28-2b4a-7d3d-6d24b8282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ac-af8e-f9b9-e9a38cacaf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5e6-91d1-81c8e4c4c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d48-4162-1555-354c6d484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cc-cdee-99d9-89c9eccc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48-496a-1d5d-ad446848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4f6-81c1-91d8f4d4d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c59-5972-9545-155c7c5959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dc-dcfe-89c9-99d8fcdc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58-587a-0d4d-1d547858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7c6-b1f1-a1e8c4e4e7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6e-6342-3575-256c4b6e6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3b5-c787-d79eb29283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16-4734-4353-531a36164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bb8-cf8f-df96ba9a8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1e-df3c-4bcb-5b123e1ed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2a4-d797-c78ea28292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e6-1624-5313-43fa26e6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aa8-df9f-cf86aa8a9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7e-1e2c-5b1b-4b622e7e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193-e7a7-f7be92b2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514-6323-733a163625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5e-4f7c-5b4b-1b527e5e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bf8-8fcf-9fd6fada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56-4774-c343-135a76564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3f9-87c7-97def2d2c3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4e-5e6c-1b5b-fb426e4e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ae8-9fdf-8fc6eaca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46-5664-1353-634a66465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2e8-97d7-87cee2c2d2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d5c-2b6b-3b725e7e6d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9d8-afef-bff6dafae9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1b-1a39-4e8e-5e173b1b1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ebd-ca8a-da93bf9f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13-8231-4616-561f33138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6b5-c282-d29bb7978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3b-1b29-5e1e-4e272b3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fad-da9a-ca83af8f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a3-1321-5616-46bf23a3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7a5-d292-c28ba7879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819-6e2e-7e371b3b28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c9d-eaaa-fab39fbfac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6f5-82c2-92dbf7d7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53-4271-8646-165f7353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efd-8aca-9ad3ffdfc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5b-4a79-1e4e-1e577b5b4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7e5-92d2-82cbe7c7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43-5361-1656-264f634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fed-9ada-8ac3efcfd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4b-5b69-1e5e-be476b4b5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4d5-a2e2-b2fbd7f7e4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d51-2666-367f53736d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3-52b1-7636-662f43235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8685-f2b2-e2ab87a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b-ca29-7e3e-6e27db2bc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8e8d-faba-eaa38fa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1311-6626-763f133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9795-e2a2-f2bb97b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1b19-6e2e-7e371b3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9f9d-eaaa-fab39fb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d3-2921-5616-46cf23d329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a4a5-d292-c28ba787a4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cecd-bafa-aae3cfe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4a49-3e7e-2e674b6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c6c5-b2f2-a2ebc7e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4241-3676-266f436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dfdd-aaea-baf3dff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5b59-2e6e-3e775b7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d7d5-a2e2-b2fbd7f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5351-2666-367f537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ced-9ada-8ac3efcfec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b-6869-1e5e-ce476b4b68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6e5-92d2-82cbe7c7c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43-4261-1656-f64f63434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eed-9ada-8ac3efcf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b-4a69-1e5e-6e476b4b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7f5-82c2-92dbf7d7d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3-5371-5646-165f73535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ffd-8aca-9ad3ffdf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b-5b79-ce4e-1e577b5b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4c5-b2f2-a2ebc7e7e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e41-3676-266f43636e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eb-2a29-5e1e-4ef72be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ead-da9a-ca83af8f8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73-b221-5616-466f2373b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6a5-d292-c28ba787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b-1b39-4e5e-5e173b1b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fbd-ca8a-da93bf9f9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3-1331-46c6-561f331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7b5-c282-d29bb797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2b-2889-7e3e-6e277b2b28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c8d-faba-eaa38fafa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4e-4f6c-1b5b-2b426e4e4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be8-9fdf-8fc6eacac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46-4764-1353-b34a6646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3ea-97d7-87cee2c2c3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e-5e7c-8b4b-1b527e5e5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af8-8fcf-9fd6fadad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56-5674-1343-135a7656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2fb-87c7-97def2d2d2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d4c-3b7b-2b624e6e6d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9c8-bfff-afe6caeae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3a6-d797-c78ea28283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36-7724-5313-432a26367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ba8-df9f-cf86aa8a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ae-ef2c-5b1b-4bb22eaee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2b7-c787-d79eb29292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6-1634-4383-531a36161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ab8-cf8f-df96ba9a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1e-1e3c-4b1b-5b123e1e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180-f7b7-e7ae82a2a1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26-2554-7333-632aa6262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5f6-81c1-91d8f4d4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e57-4172-4545-155c7e57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dc-cdfe-89c9-99dafcdcc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58-497a-dd4d-1d5478584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4e6-91d1-81c8e4c4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f46-5a62-1555-e54c6f465a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cc-dcee-99d9-89cbecccd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48-586a-1d5d-7d4468485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7d6-a1e1-b1f8d4f4e7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71-6352-2565-357c58716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8-193a-4d4d-5d143818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9c-8dbe-c989-d996bc9c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21b-8132-45d5-551c321b8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5b6-c181-d198b4948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f8-182a-5d1d-4de428f8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8c-9cae-d999-c987ac8c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36a-1a22-5515-457c236a1a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4a6-d191-c188a4849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b1a-6d2d-7d3418382b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bc-af9e-e9a9-f9b09cbcaf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5d-4c7f-9848-18517d5d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8fb-8ccc-9cd5f9d9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9-7555-4477-0343-135975554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af3-84c4-94ddf1d1ca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d-5d6f-1858-38416d4d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9eb-9cdc-8cc5e9c9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9-6545-5567-1252-a24965455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1e3-94d4-84cde1c1d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e5f-2868-38715d7d6e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adb-acec-bcf5d9f9e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ab3-c484-d49db1918a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9-3515-4437-4f9f-5f1935154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8bb-cc8c-dc95b9998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d-dc3f-4808-58113d1dd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1a3-d494-c48da18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39-2525-1527-5e1e-4e392525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9ab-dc9c-cc85a9899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bd-1d2f-5818-48a12dbd1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293-e4a4-f4bd91b1a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35-2617-6929-7939153526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65-4447-3f7f-2f69456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cec3-b4f4-a4edc1e1ce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4c4f-3878-28614d6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c8cb-bcfc-ace5c9e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75-5557-2e6e-3e79557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1d3-a4e4-b4fdd1f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5d5f-2868-38715d7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d9db-acec-bcf5d9f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9-6545-6667-1959-d949654566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e2e3-94d4-84cde1c1e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888b-fcbc-eca589a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2d-0caf-7838-68215d2d0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8e83-f4b4-e4ad81a18e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9-c525-9437-7333-6329c5259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999b-ecac-fcb599b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1d1f-6828-78311d3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9193-e4a4-f4bd91b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9-1535-1517-6222-7239153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aaab-dc9c-cc85a989aa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cd-2e2f-5818-48d12dcd2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aa-2b28-5f1f-4fb62aa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fac-db9b-cb82ae8e8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32-b32f-5717-472e2232b3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7a4-d393-c38aa686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a-1a38-4f1f-5f163a1a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ebc-cb8b-db92be9e9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2-123e-4787-571e321212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6b4-c383-d39ab696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2a-29c8-7f3f-6f263a2a2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d8c-fbbb-eba28eaead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7e4-93d3-83cae6c6c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42-4363-1757-b74e62424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fec-9bdb-8bc2eece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a-4b68-1f5f-2f466a4a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6f4-83c3-93daf6d6d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2-5272-1747-175e7252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efc-8bcb-9bd2fede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a-5a78-8f4f-1f567a5a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5c4-b3f3-a3eac6e6e5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145-3777-276e426261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2a1-d696-c68fa3838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77-7625-5212-426b27777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aa9-de9e-ce87ab8b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ef-ee2d-5a1a-4af32fefe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3b1-c686-d69fb3939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7-1735-42c2-521b37171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bb9-ce8e-de97bb9b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1f-1f3d-4a5a-5a133f1f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f81-f6b6-e6af83a3af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27-2415-7232-622be72724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4f-4e6d-1a5a-6a436f4f4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ae9-9ede-8ec7ebcbc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47-4665-1252-f24b6747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2e1-96d6-86cfe3c3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f-5f7d-ca4a-1a537f5f5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bf9-8ece-9ed7fbdbd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57-5775-5242-125b7757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3f1-86c6-96dff3d3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c4d-3a7a-2a634f6f6c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8c9-befe-aee7cbebe8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9-183b-4c0c-5c153919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cbf-c888-d891bd9d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11-8b33-4494-541d31118b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95-84b7-c686-d699b5958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b9-192b-5c1c-4ca529b9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daf-d898-c881ad8d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21-1123-5414-443d21211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85-95a7-d797-c789a5859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a1b-6c2c-7c3519392a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e9f-e8a8-f8b19dbdae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d5-c4f7-8aca-9ad9f5d5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51-4b73-0444-145d71514b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cff-88c8-98d1fdddc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59-487b-9c4c-1c5579594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c5-d5e7-9bdb-8bc9e5c5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41-5163-1454-a44d6141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def-98d8-88c1edcdd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49-596b-1c5c-3c4569495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f5-e6d7-acec-bcf9d5f5e6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253-2464-347d51716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96-81b2-c585-d59cbb96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14-4536-41d1-511834144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9ba-cd8d-dd94b8988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f-3c1c-dd3e-4949-591f3c1cd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87-9ba2-d595-c58caa879b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64-1426-5111-41782464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8aa-dd9d-cd84a8889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e-2cfc-1c2e-5919-49ee2cfc1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b0-a392-e5a5-f5bc9db0a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716-6121-7138143427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3-7c5c-4d7e-d949-19537c5c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9fa-8dcd-9dd4f8d8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54-4576-4141-115874544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da-c1f2-85c5-95dcf7dac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2-6c4c-5c6e-1959-79426c4c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8ea-9ddd-8dc4e8c8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44-5466-1151-e14864445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cb-dbe2-95d5-85cce6cbdb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7c-6f5e-2969-39755c7c6f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bda-aded-bdf4d8f8eb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898a-fdbd-eda488a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1c2c-0dee-7939-69231c2c0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7aa-8182-f5b5-e5ac87aa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4-9576-7131-612884249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89a-edad-fdb498b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3c-1c1e-6929-79321c3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6bb-9f92-e5a5-f5bc96bb9f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1416-6121-7138143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abaa-dd9d-cd84a888ab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5-2c8c-2f2e-5919-49952c8c2f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4546-3171-2168446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e6-c1c2-b5f5-a5eccbe6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f-4c6c-4d4e-3979-296f4c6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c9ca-bdfd-ade4c8e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456-2161-3178547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f7-dfd2-a5e5-b5fcdaf7df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e-5c7c-5c5e-2969-397e5c7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d8da-aded-bdf4d8f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4-6766-1151-9148644467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dc0-e3e2-95d5-85ccedc0e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c0e3-94d4-84cde1c2c0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9-6546-4467-1555-b5496546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c8eb-9cdc-8cc5e9cac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4e-4c6f-1858-28416d4e4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1f3-84c4-94ddf1d2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9-7556-5577-1444-14597556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9fb-8ccc-9cd5f9dad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5e-5d7f-8848-18517d5e5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e2c3-b4f4-a4edc1e2e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9-4566-6647-3373-236945666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ae-6c2f-5818-48b12dae6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88ab-dc9c-cc85a98a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29-2536-f427-5919-49292536f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0a3-d494-c48da18280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1e-1d3f-4818-58113d1e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99bb-cc8c-dc95b99a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9-3516-1537-4888-581935161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1b3-c484-d49db1929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3d2e-2ecf-7838-68213d2e2e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aa8b-fcbc-eca589aaaa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4b-496a-1d5d-6d44684b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c-eccf-cdee-99d9-89cceccf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843-4162-1555-f54c68434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c5e6-91d1-81c8e4c7c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5b-587a-cd4d-1d54785b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d-fcdf-dcfe-89c9-99ddfcdf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953-5072-5545-155c795350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4f6-81c1-91d8f4d7d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6b4a-3d7d-2d64486b6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a-ccef-efce-b9f9-a9eaccefe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85a6-d191-c188a487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473-3122-5515-456c2473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0-ac8f-8dae-d999-c980ac8f8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eb-a92a-5d1d-4df428eba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94b6-c181-d198b497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513-1032-45c5-551c351310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1-bc9f-9cbe-c989-d991bc9f9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1b-183a-4d5d-5d14381b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a786-f1b1-e1a884a7a7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e223-2312-7535-652ce2232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3fc-87c7-97def2d1c3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55-4774-0343-135a76554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cbf8-8fcf-9fd6fad9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5d-4f7c-9b4b-1b527e5d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2ed-97d7-87cee2c1d2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45-5664-1353-a34a66455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dae8-9fdf-8fc6eac9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4d-5e6c-1b5b-3b426e4d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e1da-a7e7-b7fed2f1e1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6554-2363-337a56756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1d-5f3c-4b0b-5b123e1d5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bb8-cf8f-df96ba998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15-c734-4393-531a3615c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83b0-c787-d79eb29183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bd-1e2c-5b1b-4ba22ebd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aa8-df9f-cf86aa899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25-1624-5313-433a2625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92a1-d797-c78ea281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2d1c-6b2b-7b321e3d2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a998-efaf-ffb69ab9a9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58-4a79-de4e-1e577b584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efd-8aca-9ad3ffdcc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5a-4271-4646-165f735a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c6f5-82c2-92dbf7d4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48-5b69-1e5e-7e476b485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fed-9ada-8ac3efccd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4b-5361-1656-e64f634b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7e5-92d2-82cbe7c4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6859-2e6e-3e775b786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ecdd-aaea-baf3dffcec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6b5-c282-d29bb7948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16-0231-46d6-561f33160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8ebd-ca8a-da93bf9c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18-9a39-4e4e-5e173b189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7a5-d292-c28ba7849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67-1321-5616-467f2367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fad-da9a-ca83af8c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f8-1b29-5e1e-4ee72bf8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a495-e2a2-f2bb97b4a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0-2411-6626-763f133024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6-4241-3676-266f4366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c6c5-b2f2-a2ebc7e4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4a49-3e7e-2e674b68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cecd-bafa-aae3cfec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7-5351-2666-367f5377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d7d5-a2e2-b2fbd7f4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5b59-2e6e-3e775b78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dfdd-aaea-baf3dffc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964f-6340-6061-1656-964f634060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e4e5-92d2-82cbe7c4e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8e8d-faba-eaa38fac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1b28-4ae9-7e3e-6e271b284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8685-f2b2-e2ab87a4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832a-d271-7636-662f832ad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9f9d-eaaa-fab39fbc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1b19-6e2e-7e371b38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9795-e2a2-f2bb97b4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b-1311-6626-763f133b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acad-da9a-ca83af8ca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97-2b88-2829-5e1e-4e972b8828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9-2cef-6d2e-5919-49f92cef6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89aa-dd9d-cd84a88b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77-f526-5111-41682477f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83-81a2-d595-c58cad838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8-3c1f-1c3e-4959-59183c1f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98ba-cd8d-dd94b89b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17-1436-41c1-511834171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93-91b2-c585-d59cbc939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f-7c2f-2f8e-7939-692f7c2f2f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ab8a-fdbd-eda488abab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c3-c1e2-95d5-85cce1c3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47-4566-1151-f1486447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9ea-9ddd-8dc4e8cbc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5-6c4f-4d6e-1959-69456c4f4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d3-d1f2-85c5-95dcf0d3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57-5476-5141-11587457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8fa-8dcd-9dd4f8dbd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4-7c5f-5c7e-c949-19547c5f5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7e3-e3c2-b5f5-a5ecc7e3e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6746-3171-2168446767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86-84a7-d090-c089a586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32-3123-5414-442d2132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caf-d898-c881ad8e8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aa-a82b-5c1c-4cb529aaa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9-b596-95b7-c181-d199b596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12-1133-4484-541d3112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dbf-c888-d891bd9e9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1a-193b-4c1c-5c15391a1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9-85a6-a687-f6b6-e6a985a6a6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a122-2253-7434-642da1222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4a-486b-1c5c-2c45694a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ccef-98d8-88c1edce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42-4163-1454-b44d61424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9-e5c6-c4e7-9cdc-8cc9e5c6c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5a-597b-8c4c-1c55795a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ddff-88c8-98d1fdde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52-5173-1444-145d71525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9-f5d6-d5f7-8dcd-9dd9f5d6d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6a4b-3c7c-2c65496a6a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eecf-b8f8-a8e1cdeeee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1c-5e3d-4a4a-5a133f1c5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ab9-ce8e-de97bb988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14-c635-42d2-521b3714c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b-82b1-c686-d69fb39b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fc-1f2d-5a1a-4ae32ffc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ba9-de9e-ce87ab889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64-1725-5212-427b2764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a-93a1-d696-c68fa38a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2c1d-6a2a-7a331f3c2c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a899-eeae-feb79bb8a8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7-c2f1-86c6-96dff3d7c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54-4675-4242-125b77544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caf9-8ece-9ed7fbd8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5c-4e7d-da4a-1a537f5c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6-d3e1-96d6-86cfe3c6d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44-5765-1252-e24b67445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dbe9-9ede-8ec7ebc8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4c-5f6d-1a5a-7a436f4c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1-e5d1-a6e6-b6ffd3f1e5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6455-2262-327b577464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7b4-c383-d39ab6958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11-0339-4797-571e321103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8fbc-cb8b-db92be9d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19-9b38-4f0f-5f163a199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6a4-d393-c38aa6859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21-1228-5717-473e222112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eac-db9b-cb82ae8d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b9-1a28-5f1f-4fa62ab9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a594-e3a3-f3ba96b5a5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211f-6727-773e123121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59-4b78-9f4f-1f567a594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ffc-8bcb-9bd2feddc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51-4375-0747-175e725143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c7f4-83c3-93daf6d5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49-5a68-1f5f-3f466a495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eec-9bdb-8bc2eecdd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41-5264-1757-a74e624152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6e4-93d3-83cae6c5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6958-2f6f-3f765a7969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eddc-abeb-bbf2defded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8f8c-fbbb-eba28ead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5a29-4ba8-7f3f-6f265a294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8784-f3b3-e3aa86a5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c221-d335-7737-672ec221d3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9e9c-ebab-fbb29ebd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1a18-6f2f-7f361a39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9694-e3a3-f3ba96b5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1214-6727-773e123112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adac-db9b-cb82ae8dad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d6-2ac9-2928-5f1f-4fd62ac929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4349-3777-276e426143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c7c4-b3f3-a3eac6e5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4b48-3f7f-2f664a69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cfcc-bbfb-abe2ceed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5258-2767-377e527152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d6d4-a3e3-b3fad6f5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a58-2f6f-3f765a79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edc-abeb-bbf2defd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d74e-6241-616f-1757-d74e624161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e5e4-93d3-83cae6c5e5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7b4-c383-d39ab697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13-1330-4777-571e321313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fbc-cb8b-db92be9f9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1b-1b38-4fef-5f163a1b1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6a4-d393-c38aa687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83-4221-5717-47de22834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eac-db9b-cb82ae8f8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da28-5f1f-4f462a1bd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594-e3a3-f3ba96b7b5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116-6727-773e123331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5b-5b78-7f4f-1f567a5b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ffc-8bcb-9bd2fedf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53-537c-e747-175e725353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7f4-83c3-93daf6d7d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4b-4a68-1f5f-df466a4b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eec-9bdb-8bc2eecf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43-426d-1757-474e624342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6e4-93d3-83cae6c7c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958-2f6f-3f765a7b79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ddc-abeb-bbf2defffd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1e-1e3d-4aaa-5a133f1e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ab9-ce8e-de97bb9a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16-1635-4232-521b37161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2b1-c686-d69fb3929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5e-1f2d-5a1a-4a032f5e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ba9-de9e-ce87ab8a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c6-8725-5212-429b27c68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3a1-d696-c68fa3828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c1d-6a2a-7a331f3e3c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899-eeae-feb79bbab8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2f1-86c6-96dff3d2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56-5675-a242-125b7756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af9-8ece-9ed7fbdad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5e-5e7d-3a4a-1a537f5e5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3e1-96d6-86cfe3c2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46-4765-1252-024b6746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be9-9ede-8ec7ebcac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4e-4f6d-1a5a-9a436f4e4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cd1-a6e6-b6ffd3f2fc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455-2262-327b577674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84-94a7-d999-c989a5849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9c-1823-5414-44cd219c18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caf-d898-c881ad8c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08-182b-5c1c-4c552908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94-85b7-c888-d899b5948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1d-7133-4464-541d311d7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dbf-c888-d891bd9c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18-e93b-4cfc-5c153918e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a4-b687-ffbf-efa985a4b6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2a-32b3-7434-642d412a3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48-586b-1c5c-cc4569485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cef-98d8-88c1edccd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40-5863-1454-544d614058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c4-d4e7-95d5-85c9e5c4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58-497b-6c4c-1c5579584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dff-88c8-98d1fddcc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51-4173-f444-145d715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d4-c5f7-84c4-94d9f5d4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a4b-3c7c-2c6549687a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ecf-b8f8-a8e1cdecfe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0-2c4d-1d2e-5919-49102c4d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9aa-dd9d-cd84a8899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d5-1526-5111-418824d5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81-91a2-d595-c58ca481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1-3c1d-2c3e-49b9-59113c1d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8ba-cd8d-dd94b8998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15-b436-4121-51183415b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91-88b2-c585-d59cb5918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9c2d-3f6e-7939-69269c2d3f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b8a-fdbd-eda488a9bb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c1-d1e2-95d5-85cce8c1d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45-5566-1151-114864455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9ea-9ddd-8dc4e8c9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c-6c4d-5d6e-1959-894c6c4d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d1-c8f2-85c5-95dcf9d1c8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55-4476-b141-115874554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8fa-8dcd-9dd4f8d9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d-7c5d-4c7e-2949-195d7c5d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e1-f3c2-b5f5-a5eccee1f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746-3171-2168446577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1516-6121-7138143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b1-9192-e5a5-f5bc98b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3d-1d1e-6929-793c1c3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999a-edad-fdb498b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5-6486-7131-612874256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a1-8c82-f5b5-e5ac89a18c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ec2d-fc1e-7939-692dec2df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888a-fdbd-eda488a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5-3736-4151-5118341537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91-b3b2-c585-d59cbe91b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d9da-aded-bdf4d8f9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7d-5d5e-2969-39705c7d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f1-d1d2-a5e5-b5fcd4f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5556-2161-3178547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c8ca-bdfd-ade4c8e9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6d-4c4e-3979-29614c6d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e1-ccc2-b5f5-a5ecc5e1cc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4446-3171-2168446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bfa-8dcd-9dd4f8d9fb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6-7c5d-7f7e-5949-19567c5d7f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5a-5a79-3e4e-1e577b5a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efd-8aca-9ad3ffde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52-5271-a646-165f73525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6f5-82c2-92dbf7d6d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4a-4b69-1e5e-9e476b4a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fed-9ada-8ac3efce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42-4361-1656-064f63424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7e5-92d2-82cbe7c6c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859-2e6e-3e775b7a7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cdd-aaea-baf3dffefc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6b5-c282-d29bb796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12-1231-4636-561f3312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ebd-ca8a-da93bf9e9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1a-1a39-4eae-5e173b1a1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7a5-d292-c28ba786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c2-4321-5616-469f23c24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fad-da9a-ca83af8e8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5a-db29-5e1e-4e072b5ad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495-e2a2-f2bb97b6b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d11-6626-763f13323d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3f5-87c7-97def2d3d3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57-5774-e343-135a7657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bf8-8fcf-9fd6fadbd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5f-5f7c-7b4b-1b527e5f5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2e4-97d7-87cee2c3c2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47-4664-1353-434a6647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ae8-9fdf-8fc6eacbc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4f-4e6c-1b5b-db426e4f4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1d3-a7e7-b7fed2f3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554-2363-337a56777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1f-1f3c-4beb-5b123e1f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bb8-cf8f-df96ba9b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17-1734-4373-531a36171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3b9-c787-d79eb29393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f-1e2c-5b1b-4b422e1f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aa8-df9f-cf86aa8b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87-8624-5313-43da26878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2a8-d797-c78ea28382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d1c-6b2b-7b321e3f3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998-efaf-ffb69abbb9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49-596a-1d5d-8d4468495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cd-ddee-99d9-89c5eccdd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141-5162-1555-154c6141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5e6-91d1-81c8e4c5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59-487a-2d4d-1d5478594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dd-ccfe-89c9-99d4fcddc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051-4972-b545-155c705149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4f6-81c1-91d8f4d5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b4a-3d7d-2d6448697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ed-ffce-b9f9-a9e3ccedf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5a6-d191-c188a4859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dd1-1122-5515-458c2dd11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8d-9dae-d999-c989ac8d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49-192a-5d1d-4d142849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4b6-c181-d198b4958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c11-7932-4525-551c3c1179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9d-8cbe-c989-d998bc9d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19-e83a-4dbd-5d143819e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786-f1b1-e1a884a5b7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b21-33f2-7535-652c0b213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d-d9e3-94d4-84cde1cdd9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5c49-6544-5467-1c5c-5c4965445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8eb-9cdc-8cc5e9c8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4c-5c6f-1858-c8416d4c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c-c1f3-84c4-94ddf1dcc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9-7554-4577-fd4d-1d5975544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9fb-8ccc-9cd5f9d8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5c-4d7f-6848-18517d5c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b-f2c3-b4f4-a4edc1ebf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64-7647-3a7a-2a6945647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0c-1c2f-5818-48512d0c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8ab-dc9c-cc85a9889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c9-2594-1427-5010-40c92594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9a3-d494-c48da1819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1c-2d3f-48f8-58113d1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9bb-cc8c-dc95b9988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9-3514-b537-4161-51193514b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0-81b3-c484-d49db190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2c-3e2f-7838-6821dd2c3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a8b-fcbc-eca589a8ba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d8db-acec-bcf5d9f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5c5f-2868-38715d7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dd3-a4e4-b4fdd1f1dd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74-5457-2060-3079557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c9cb-bcfc-ace5c9e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4d4f-3878-28614d6c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0-c1c3-b4f4-a4edc1e0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64-4547-3171-2169456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fafb-8ccc-9cd5f9d8fa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c-7e7f-1848-18517d5c7e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34-1417-6c2c-7c39153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d-9d93-e4a4-f4bd91bd9d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1c1f-6828-78311d3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989b-ecac-fcb599b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3524-65c7-7d3d-6d2935246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c-8183-f4b4-e4ad81ac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2c-fd5f-7838-6821ad2cf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898b-fcbc-eca589a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9-3514-3637-4a1a-5a19351436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b-b2b3-c484-d49db19bb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1c-1c3f-4828-58113d1c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8bb-cc8c-dc95b998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b35319-3514-1437-43b3-531935141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e-9ab3-c484-d49db19e9a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dc-1d2f-5818-48812ddc1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9ab-dc9c-cc85a988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9-2544-8527-5212-421925448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f-81a3-d494-c48da18f8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e1f-6828-78311d3c3e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a9b-ecac-fcb599b8ba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af3-84c4-94ddf1d2da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9-7554-5477-2f4f-1f597554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8fb-8ccc-9cd5f9d8d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5c-5c7f-b848-18517d5c5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3-c1e3-94d4-84cde1c3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9-6544-4567-1e5e-8e496544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9eb-9cdc-8cc5e9c8c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4c-4d6f-1858-18416d4c4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4-f2d3-a4e4-b4fdd1f4f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74-7657-2969-3979557476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5b6-c181-d198b495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e11-1132-45f5-551c3e11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9d-9dbe-c989-d99abc9d9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19-193a-4d6d-5d143819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4a6-d191-c188a485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f01-4a22-5515-455c2f014a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8d-8cae-d999-c98bac8d8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99-d82a-5d1d-4dc42899d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796-e1a1-f1b894b5b7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31-3312-6525-753c18313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59-597a-fd4d-1d547859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dd-ddfe-89c9-99d6fcdd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251-5172-6545-155c72515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5f6-81c1-91d8f4d5d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49-486a-1d5d-5d446849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cd-ccee-99d9-89c7eccd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341-4a62-1555-c54c63414a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4e6-91d1-81c8e4c5c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b5a-2d6d-3d7458797b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fd-ffde-a9e9-b9f0dcfdff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cf-1f2c-5b1b-4b922ecf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ba8-df9f-cf86aa8b9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57-1724-5313-430a2657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3aa-d797-c78ea28393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1f-2e3c-4b3b-5b123e1f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ab8-cf8f-df96ba9b8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17-b634-43a3-531a3617b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2bb-c787-d79eb29382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2f-3dec-7b3b-6b221e2f3d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988-ffbf-efa68aabb9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3e6-97d7-87cee2c3d3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47-5764-1353-934a66475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be8-9fdf-8fc6eacb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4f-5f6c-1b5b-0b426e4f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2f7-87c7-97def2d3c2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57-4674-3343-135a76574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af8-8fcf-9fd6fadb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5f-4e7c-ab4b-1b527e5f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1c0-b7f7-a7eec2e3f1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544-3373-236a466775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6a5-d292-c28ba7869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2-1221-5616-464f23121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ead-da9a-ca83af8e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8a-1a29-5e1e-4ed72b8a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7b5-c282-d29bb7968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12-7331-46e6-561f33127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fbd-ca8a-da93bf9e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1a-eb39-4e7e-5e173b1ae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485-f2b2-e2ab87a6b4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22-3e31-7636-662fc3223e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4a-5a69-1e5e-4e476b4a5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eed-9ada-8ac3efced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42-5261-1656-d64f6342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6e5-92d2-82cbe7c6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5a-4b79-ee4e-1e577b5a4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ffd-8aca-9ad3ffdec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52-4371-7646-165f7352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7f5-82c2-92dbf7d6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849-3e7e-2e674b6a7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ccd-bafa-aae3cfeef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e9d-eaaa-fab39fbe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a19-6e2e-7e371b3a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695-e2a2-f2bb97b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211-6626-763f133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8f8d-faba-eaa38fa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a-3bd9-7e3e-6e272b2a3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785-f2b2-e2ab87a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2-a341-7636-662fb322a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bcbd-ca8a-da93bf9ebc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a-3839-4e0e-5e173b1a38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251-2666-367f537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6d5-a2e2-b2fbd7f6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a59-2e6e-3e775b7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edd-aaea-baf3dff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4341-3676-266f436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c7c5-b2f2-a2ebc7e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b49-3e7e-2e674b6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fcd-bafa-aae3cfe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2-7a71-0646-165f73527a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f4f5-82c2-92dbf7d6f4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d1-d1f2-85c5-95dcfbd1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55-5576-6141-11587455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9fa-8dcd-9dd4f8d9d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f-7c5d-5d7e-f949-195f7c5d5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c1-cbe2-95d5-85cceac1cb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45-4466-1151-c1486445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8ea-9ddd-8dc4e8c9c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e-6c4d-4c6e-1959-594e6c4d4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f1-f3d2-a5e5-b5fcddf1f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756-2161-3178547577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3-3c1d-1d3e-4969-59133c1d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9ba-cd8d-dd94b899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15-1536-41f1-511834151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91-91b2-c585-d59cb7919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2-2c9d-1c2e-5919-49c22c9d1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8aa-dd9d-cd84a889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05-8426-5111-415824058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81-8ba2-d595-c58ca6818b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3d-3f1e-6929-79351c3d3f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b9a-edad-fdb498b9bb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58-587b-bc4c-1c557958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cff-88c8-98d1fddc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5f-5b73-2444-145d715f5b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d4-d4f7-86c6-96d9f5d4d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48-496b-1c5c-1c456948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def-98d8-88c1edcc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4e-4163-1454-844d614e4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c4-c5e7-97d7-87c9e5c4c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a5b-2c6c-3c7559787a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edf-a8e8-b8f1ddfcfe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94-94b7-ca8a-da99b594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13-1b33-44b4-541d31131b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cbf-c888-d891bd9c9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18-183b-4c2c-5c153918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84-85a7-db9b-cb89a584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42-4123-5414-441d21424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daf-d898-c881ad8c8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d8-d92b-5c1c-4c8529d8d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b4-b697-ecac-fcb995b4b6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5-3213-6424-743d11353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2e1-96d6-86cfe3c2d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46-5665-1252-d24b67465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ae9-9ede-8ec7ebca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4e-5e6d-1a5a-4a436f4e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3f1-86c6-96dff3d2c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56-4775-7242-125b77564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bf9-8ece-9ed7fbda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5e-4f7d-ea4a-1a537f5e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fc1-b6f6-a6efc3e2ff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445-3272-226b476674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8e-1e2d-5a1a-4ad32f8e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aa9-de9e-ce87ab8a9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6-1625-5212-424b2716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2a1-d696-c68fa382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1e-2f3d-4a7a-5a133f1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bb9-ce8e-de97bb9a8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16-b735-42e2-521b3716b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3b1-c686-d69fb392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2e-3cad-7a3a-6a235f2e3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889-febe-eea78baab8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4b-5b68-1f5f-0f466a4b5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fec-9bdb-8bc2eecfd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43-536f-1757-974e624353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7e4-93d3-83cae6c7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5b-4a78-af4f-1f567a5b4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efc-8bcb-9bd2fedfc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53-427e-3747-175e725342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6f4-83c3-93daf6d7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948-3f7f-2f664a6b79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dcc-bbfb-abe2ceeffd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7a4-d393-c38aa6879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53-1323-5717-470e22531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fac-db9b-cb82ae8f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cb-1b28-5f1f-4f962acb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6b4-c383-d39ab6978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13-7232-47a7-571e32137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ebc-cb8b-db92be9f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1b-ea38-4f3f-5f163a1be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584-f3b3-e3aa86a7b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23-3175-7737-672e822331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353-2767-377e5273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7d4-a3e3-b3fad6f7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b58-2f6f-3f765a7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fdc-abeb-bbf2def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4242-3777-276e4263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c6c4-b3f3-a3eac6e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a48-3f7f-2f664a6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ecc-bbfb-abe2cee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3-7175-4747-175e725371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5f4-83c3-93daf6d7f5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f9c-ebab-fbb29ebf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b18-6f2f-7f361a3b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794-e3a3-f3ba96b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31f-6727-773e123313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8e8c-fbbb-eba28ea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2b-3a98-7f3f-6f266a2b3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684-f3b3-e3aa86a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23-a20e-7737-672ef223a2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dbc-cb8b-db92be9fbd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b-3938-4f4f-5f163a1b39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cb3-c484-d49db1919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9-3515-1437-4949-591935151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8bb-cc8c-dc95b999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1d-1c3f-48d8-58113d1d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1a3-d494-c48da1818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9-25b5-7527-5818-48e925b57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9ab-dc9c-cc85a989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2d-ed2f-5818-48712d2de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293-e4a4-f4bd91b1b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35-3617-6f2f-7f39153536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5d-5c7f-4848-18517d5d5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8fb-8ccc-9cd5f9d9d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451559-7555-5477-d545-15597555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cf3-84c4-94ddf1d1dc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4d-4d6f-1858-e8416d4d4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9eb-9cdc-8cc5e9c9c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9-6545-4567-1454-74496545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1e3-94d4-84cde1c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e5f-2868-38715d7d7e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adb-acec-bcf5d9f9f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18-193a-4d9d-5d143818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9c-9dbe-c989-d990bc9c9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415-1132-4505-551c3415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5b6-c181-d198b494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68-282a-5d1d-4d34286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8c-8cae-d999-c981ac8c8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5f4-bc22-5515-45ac25f4bc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4a6-d191-c188a484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3b1a-6d2d-7d3418383b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bc-bf9e-e9a9-f9b69cbcbf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5f6-81c1-91d8f4d4d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859-5172-9545-155c78595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dc-ddfe-89c9-99dcfcdc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58-597a-0d4d-1d547858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4e6-91d1-81c8e4c4c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948-4c62-1555-354c69484c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cc-ccee-99d9-89cdeccc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48-486a-1d5d-ad446848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f7d6-a1e1-b1f8d4f4f7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7f-7352-2565-357c5e7f7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3a0-d797-c78ea28293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a6-1724-5313-43fa26a6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ba8-df9f-cf86aa8a9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3e-1f2c-5b1b-4b622e3e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2b1-c787-d79eb292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16-4634-4353-531a36164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ab8-cf8f-df96ba9a8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1e-de3c-4bcb-5b123e1ed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186-f7b7-e7ae82a2b1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26-3584-7333-632a76263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4e-5f6c-1b5b-fb426e4e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be8-9fdf-8fc6eaca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46-5764-1353-634a66465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3ec-97d7-87cee2c2d3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5e-4e7c-5b4b-1b527e5e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af8-8fcf-9fd6fada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56-4674-c343-135a76564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2fd-87c7-97def2d2c2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d4c-3b7b-2b624e6e7d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9c8-bfff-afe6caeaf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7b-1a29-5e1e-4e272b7b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ead-da9a-ca83af8f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e3-1221-5616-46bf23e31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6a5-d292-c28ba7879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1b-1b39-4e8e-5e173b1b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fbd-ca8a-da93bf9f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13-8331-4616-561f33138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7b5-c282-d29bb7978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2b-3859-7e3e-6e27ab2b3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c8d-faba-eaa38fafb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6e5-92d2-82cbe7c7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43-5261-1656-264f6343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eed-9ada-8ac3efcfd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4b-5a69-1e5e-be476b4b5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7f5-82c2-92dbf7d7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53-4371-8646-165f7353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ffd-8aca-9ad3ffdfc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5b-4b79-1e4e-1e577b5b4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4c5-b2f2-a2ebc7e7f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841-3676-266f436378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1211-6626-763f133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9695-e2a2-f2bb97b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1a19-6e2e-7e371b3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9e9d-eaaa-fab39fb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3-53b1-7636-662f43235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8785-f2b2-e2ab87a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b-cb29-7e3e-6e27db2bc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8f8d-faba-eaa38fa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3-3c31-4666-561f33133c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