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<sst xmlns="http://schemas.openxmlformats.org/spreadsheetml/2006/main" count="257" uniqueCount="257">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</sst>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6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2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3"/>
  <sheetViews>
    <sheetView topLeftCell="A2" showGridLines="0" tabSelected="1" zoomScale="110" zoomScaleNormal="110" workbookViewId="0">
      <pane xSplit="9" ySplit="5" topLeftCell="J25" activePane="bottomRight" state="frozen"/>
      <selection activeCell="A2" sqref="A2"/>
      <selection pane="topRight" activeCell="J2" sqref="J2"/>
      <selection pane="bottomLeft" activeCell="A7" sqref="A7"/>
      <selection pane="bottomRight" activeCell="N38" sqref="N38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79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15일</v>
      </c>
      <c r="K26" s="144">
        <v>45278</v>
      </c>
      <c r="L26" s="144">
        <v>45298</v>
      </c>
      <c r="M26" s="144" t="s">
        <v>50</v>
      </c>
      <c r="N26" s="144" t="s">
        <v>167</v>
      </c>
      <c r="O26" s="144">
        <v>45278</v>
      </c>
      <c r="P26" s="144">
        <v>45303</v>
      </c>
      <c r="Q26" s="145">
        <f>(SUM(Q27,Q28,Q33)/COUNT(Q27,Q28,Q33))</f>
        <v>1</v>
      </c>
      <c r="R26" s="314">
        <f ca="1">IF(Q26=100%,0,IF(_xlfn.DAYS(L26,TODAY())=0,0,_xlfn.DAYS(L26,TODAY())))</f>
        <v>0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>
        <v>45286</v>
      </c>
      <c r="Q28" s="159">
        <f>SUM(Q29:Q32)/COUNT(Q29:Q32)</f>
        <v>1</v>
      </c>
      <c r="R28" s="314">
        <f ca="1">IF(Q28=100%,0,IF(_xlfn.DAYS(L28,TODAY())=0,0,_xlfn.DAYS(L28,TODAY())))</f>
        <v>0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15일</v>
      </c>
      <c r="K33" s="305">
        <v>45287</v>
      </c>
      <c r="L33" s="305">
        <v>45302</v>
      </c>
      <c r="M33" s="306"/>
      <c r="N33" s="306" t="s">
        <v>167</v>
      </c>
      <c r="O33" s="328">
        <v>45278</v>
      </c>
      <c r="P33" s="328">
        <v>45303</v>
      </c>
      <c r="Q33" s="307">
        <f>SUM(Q34:Q36)/COUNT(Q34:Q36)</f>
        <v>1</v>
      </c>
      <c r="R33" s="314">
        <f ca="1">IF(Q33=100%,0,IF(_xlfn.DAYS(L33,TODAY())=0,0,_xlfn.DAYS(L33,TODAY())))</f>
        <v>0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244</v>
      </c>
      <c r="I34" s="319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143</v>
      </c>
      <c r="I35" s="319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254</v>
      </c>
      <c r="I36" s="319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{6626763f-1332-3fc1-6626-763f13323fc1}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{e2a2f2bb-97b6-b485-e2a2-f2bb97b6b485}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{6e2e7e37-1b3a-3859-6e2e-7e371b3a3859}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{eaaafab3-9fbe-bc8d-eaaa-fab39fbebc8d}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{7636662f-0322-3e11-7636-662f03223e11}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{f2b2e2ab-87a6-b495-f2b2-e2ab87a6b495}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{7e3e6e27-9b2a-3819-7e3e-6e279b2a3819}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{fabaeaa3-8fae-bc9d-faba-eaa38faebc9d}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{4626561f-3312-3921-4626-561f33123921}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{c282d29b-b796-b4a5-c282-d29bb796b4a5}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26763f-1332-3fc1-6626-763f13323f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85-e2a2-f2bb97b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59-6e2e-7e371b3a3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8d-eaaa-fab39fbe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2-3e11-7636-662f03223e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95-f2b2-e2ab87a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2a-3819-7e3e-6e279b2a3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9d-faba-eaa38faeb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2-3921-4626-561f331239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4a5-c282-d29bb796b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