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WBS!$C$19:$S$90</definedName>
    <definedName name="_xlnm.Print_Area" localSheetId="0">history!$A$1:$H$39</definedName>
    <definedName name="_xlnm.Print_Area" localSheetId="1">WBS!$A$2:$S$90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<sst xmlns="http://schemas.openxmlformats.org/spreadsheetml/2006/main" count="390" uniqueCount="390">
  <si>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</si>
  <si>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</si>
  <si>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</si>
  <si>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</si>
  <si>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</si>
  <si>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</si>
  <si>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</si>
  <si>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</si>
  <si>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</si>
  <si>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</si>
  <si>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</si>
  <si>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</si>
  <si>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</si>
  <si>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</si>
  <si>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</si>
  <si>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</si>
  <si>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</si>
  <si>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</si>
  <si>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</si>
  <si>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</si>
  <si>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</si>
  <si>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</si>
  <si>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</si>
  <si>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</si>
  <si>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</si>
  <si>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</si>
  <si>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</si>
  <si>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</si>
  <si>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</si>
  <si>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</si>
  <si>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</si>
  <si>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</si>
  <si>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</si>
  <si>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</si>
  <si>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</si>
  <si>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</si>
  <si>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</si>
  <si>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</si>
  <si>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</si>
  <si>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</si>
  <si>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</si>
  <si>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</si>
  <si>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</si>
  <si>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</si>
  <si>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</si>
  <si>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</si>
  <si>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</si>
  <si>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</si>
  <si>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</si>
  <si>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</si>
  <si>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</si>
  <si>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</si>
  <si>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</si>
  <si>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</si>
  <si>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</si>
  <si>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</si>
  <si>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</si>
  <si>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</si>
  <si>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</si>
  <si>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</si>
  <si>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</si>
  <si>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</si>
  <si>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</si>
  <si>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</si>
  <si>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</si>
  <si>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</si>
  <si>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</si>
  <si>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</si>
  <si>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</si>
  <si>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</si>
  <si>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</si>
  <si>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</si>
  <si>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</si>
  <si>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</si>
  <si>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</si>
  <si>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</si>
  <si>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</si>
  <si>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</si>
  <si>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</si>
  <si>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</si>
  <si>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</si>
  <si>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</si>
  <si>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</si>
  <si>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</si>
  <si>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</si>
  <si>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</si>
  <si>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</si>
  <si>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</si>
  <si>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</si>
  <si>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</si>
  <si>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</si>
  <si>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</si>
  <si>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</si>
  <si>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</si>
  <si>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</si>
  <si>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</si>
  <si>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</si>
  <si>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</si>
  <si>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</si>
  <si>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</si>
  <si>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</si>
  <si>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</si>
  <si>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</si>
  <si>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</si>
  <si>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</si>
  <si>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</si>
  <si>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</si>
  <si>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</si>
  <si>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</si>
  <si>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</si>
  <si>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</si>
  <si>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</si>
  <si>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</si>
  <si>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</si>
  <si>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</si>
  <si>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</si>
  <si>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</si>
  <si>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</si>
  <si>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</si>
  <si>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</si>
  <si>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</si>
  <si>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</si>
  <si>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</si>
  <si>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</si>
  <si>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</si>
  <si>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</si>
  <si>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</si>
  <si>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</si>
  <si>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</si>
  <si>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</si>
  <si>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</si>
  <si>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</si>
  <si>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</si>
  <si>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</si>
  <si>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</si>
  <si>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</si>
  <si>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</si>
  <si>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</si>
  <si>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</si>
  <si>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</si>
  <si>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</si>
  <si>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</si>
  <si>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</si>
  <si>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</si>
  <si>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</si>
  <si>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</si>
  <si>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</si>
  <si>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</si>
  <si>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</si>
  <si>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</si>
  <si>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</si>
  <si>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</si>
  <si>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</si>
  <si>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</si>
  <si>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</si>
  <si>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</si>
  <si>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</si>
  <si>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</si>
  <si>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</si>
  <si>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</si>
  <si>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</si>
  <si>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</si>
  <si>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</si>
  <si>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</si>
  <si>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</si>
  <si>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</si>
  <si>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</si>
  <si>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</si>
  <si>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</si>
  <si>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</si>
  <si>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</si>
  <si>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</si>
  <si>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</si>
  <si>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</si>
  <si>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</si>
  <si>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</si>
  <si>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</si>
  <si>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</si>
  <si>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</si>
  <si>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</si>
  <si>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</si>
  <si>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</si>
  <si>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</si>
  <si>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</si>
  <si>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</si>
  <si>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</si>
  <si>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</si>
  <si>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</si>
  <si>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</si>
  <si>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</si>
  <si>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</si>
  <si>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</si>
  <si>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</si>
  <si>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</si>
  <si>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</si>
  <si>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</si>
  <si>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</si>
  <si>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</si>
  <si>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</si>
  <si>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</si>
  <si>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</si>
  <si>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</si>
  <si>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</si>
  <si>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</si>
  <si>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</si>
  <si>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</si>
  <si>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</si>
  <si>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</si>
  <si>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</si>
  <si>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</si>
  <si>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</si>
  <si>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</si>
  <si>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</si>
  <si>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</si>
  <si>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</si>
  <si>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</si>
  <si>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</si>
  <si>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</si>
  <si>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</si>
  <si>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</si>
  <si>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</si>
  <si>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</si>
  <si>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</si>
  <si>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</si>
  <si>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</si>
  <si>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</si>
  <si>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</si>
  <si>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</si>
  <si>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</si>
  <si>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</si>
  <si>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</si>
  <si>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</si>
  <si>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</si>
  <si>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</si>
  <si>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</si>
  <si>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</si>
  <si>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</si>
  <si>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</si>
  <si>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</si>
  <si>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</si>
  <si>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</si>
  <si/>
  <si>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</si>
  <si>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</si>
  <si>
    <t>기능 정리</t>
  </si>
  <si>
    <t>2023-12--27</t>
  </si>
  <si>
    <t>8.기능명세서.xlsx</t>
  </si>
  <si>
    <t>9.API 설계서.xlsx</t>
  </si>
  <si>
    <t>6.테이블기술서.xlsx</t>
  </si>
  <si>
    <t>8.기능 명세서.xlsx</t>
  </si>
  <si>
    <t>10.스토리 보드.jpg</t>
  </si>
  <si>
    <t>8.API 설계서.xlsx</t>
  </si>
  <si>
    <t>8.기능정리.xlsx</t>
  </si>
  <si>
    <t>9.API 설계서.json</t>
  </si>
  <si>
    <t>기능 FlowChart 설계</t>
  </si>
  <si>
    <t>10.FlowChart.jpg</t>
  </si>
  <si>
    <t>10.Flowchart.drawio</t>
  </si>
  <si>
    <t>백엔드</t>
  </si>
  <si>
    <t>프론트엔드</t>
  </si>
  <si>
    <t>백엔드 개발</t>
  </si>
  <si>
    <t>프론트엔드 개발</t>
  </si>
  <si>
    <t>Project 4.1.1</t>
  </si>
  <si>
    <t>Project 4.2.1</t>
  </si>
  <si>
    <t>Project 4.3.1</t>
  </si>
  <si>
    <t>개발환경 세팅</t>
  </si>
  <si>
    <t>Spring Boot</t>
  </si>
  <si>
    <t xml:space="preserve">Project 생성 및 </t>
  </si>
  <si>
    <t>개발 준비</t>
  </si>
  <si>
    <t>패키지 설계</t>
  </si>
  <si>
    <t>Spring Boot 사전</t>
  </si>
  <si>
    <t>사전 준비</t>
  </si>
  <si>
    <t>Spring Boot 예제</t>
  </si>
  <si>
    <t>개발환경</t>
  </si>
  <si>
    <t>PC 세팅</t>
  </si>
  <si>
    <t>Git 세팅</t>
  </si>
  <si>
    <t>기능 개발</t>
  </si>
  <si>
    <t>Eclipse 세팅</t>
  </si>
  <si>
    <t>Eclipse/JDK 세팅</t>
  </si>
  <si>
    <t>유저 기능 개발</t>
  </si>
  <si>
    <t>공통기능개발</t>
  </si>
  <si>
    <t xml:space="preserve">Filter, Interceptor </t>
  </si>
  <si>
    <t>Request/Response Body 재사용</t>
  </si>
  <si>
    <t>Request/Response Body 재사용되도록 Filter 추가</t>
  </si>
  <si>
    <t>API Call 기본 정보 세팅</t>
  </si>
  <si>
    <t>API Call Log insert(User,Memo,Calender,Routine,Group,ETC)</t>
  </si>
  <si>
    <t>API Call Log insert (User,Memo,Calender,Routine,Group,ETC)</t>
  </si>
  <si>
    <t>API Call Log insert (U/M/C/R/G/E)</t>
  </si>
  <si>
    <t>API Call Body 재사용 기능(Filter)</t>
  </si>
  <si>
    <t>API Call Body 재사용 기능(Filter Wrapper)</t>
  </si>
  <si>
    <t>API Call Log Insert (U/M/C/R/G/E)</t>
  </si>
  <si>
    <t>2024-01-189</t>
  </si>
  <si>
    <t>API Call Log Update</t>
  </si>
  <si>
    <t>API Call Log Insert</t>
  </si>
  <si>
    <t>API 별 로그인 체크 기능</t>
  </si>
  <si>
    <t>API 별 로그인/세션 체크 기능</t>
  </si>
  <si>
    <t>Project 3.3</t>
  </si>
  <si>
    <t>유저기능개발</t>
  </si>
  <si>
    <t>예외처리 기능</t>
  </si>
  <si>
    <t>Project 3.2.3</t>
  </si>
  <si>
    <t>Project 3.2.4</t>
  </si>
  <si>
    <t>Project 3.2.5</t>
  </si>
  <si>
    <t>Project 3.2.6</t>
  </si>
  <si>
    <t>Project 3.3.1</t>
  </si>
  <si>
    <t>로그인 기능</t>
  </si>
  <si>
    <t>로그인 시도 제한 기능</t>
  </si>
  <si>
    <t>로그인 시도 초기화 기능</t>
  </si>
  <si>
    <t>2024-01</t>
  </si>
  <si>
    <t>로그인 로그 기록</t>
  </si>
  <si>
    <t>로그인 기록</t>
  </si>
  <si>
    <t>로그인 기록(시도) 초기화 기능</t>
  </si>
  <si>
    <t>로그인 확인 기능</t>
  </si>
  <si>
    <t>로그인 기록 기능</t>
  </si>
  <si>
    <t xml:space="preserve">로그인시 세션 </t>
  </si>
  <si>
    <t xml:space="preserve">로그인 성공시 세션 </t>
  </si>
  <si>
    <t>로그인 성공시 세션 등록 기능</t>
  </si>
  <si>
    <t>API CALL시 로그인 체크 기능</t>
  </si>
  <si>
    <t>API CALL시 세션 기간 update</t>
  </si>
  <si>
    <t>Project 3.3.1.1</t>
  </si>
  <si>
    <t>Project 3.3.1.2</t>
  </si>
  <si>
    <t>Project 3.3.1.3</t>
  </si>
  <si>
    <t>Project 3.3.1.4</t>
  </si>
  <si>
    <t>Project 3.3.1.5</t>
  </si>
  <si>
    <t>Project 3.3.1.6</t>
  </si>
  <si>
    <t>Project 3.3.1.7</t>
  </si>
  <si>
    <t>Project 3.3.2</t>
  </si>
  <si>
    <t>회원가입 기능</t>
  </si>
  <si>
    <t>2024-</t>
  </si>
  <si>
    <t>2024-0202</t>
  </si>
  <si>
    <t>포맷 체크 기능</t>
  </si>
  <si>
    <t>Null 체크 기능</t>
  </si>
  <si>
    <t xml:space="preserve">Common Util 기능 </t>
  </si>
  <si>
    <t>필수 데이터 체크 기능</t>
  </si>
  <si>
    <t>데이터 Format 체크 기능</t>
  </si>
  <si>
    <t>데이터 Duplication 체크 기능</t>
  </si>
  <si>
    <t>회원 가입 데이터 Insert 기능</t>
  </si>
  <si>
    <t>Project 3.3.2.1</t>
  </si>
  <si>
    <t>Project 3.3.2.2</t>
  </si>
  <si>
    <t>Project 3.3.2.3</t>
  </si>
  <si>
    <t>API Call 공통 처리 기능</t>
  </si>
  <si>
    <t>Project 3.2.1.1</t>
  </si>
  <si>
    <t>Project 3.2.1.2</t>
  </si>
  <si>
    <t>Project 3.2.1.3</t>
  </si>
  <si>
    <t>Project 3.2.1.4</t>
  </si>
  <si>
    <t>Project 3.2.3.1</t>
  </si>
  <si>
    <t>Project 3.2.3.2</t>
  </si>
  <si>
    <t>체크 기능</t>
  </si>
  <si>
    <t>ㅈ</t>
  </si>
  <si>
    <t>중복 체크 기능</t>
  </si>
  <si>
    <t>아이디 중복 확인 기능</t>
  </si>
  <si>
    <t>닉네임 중복확인 기능</t>
  </si>
  <si>
    <t>아이디 중복확인 기능</t>
  </si>
  <si>
    <t>이메일 중복확인 기능</t>
  </si>
  <si>
    <t>핸드폰 중복확인 기능</t>
  </si>
  <si>
    <t>회원 중복확인 기능</t>
  </si>
  <si>
    <t>Project 3.3.3</t>
  </si>
  <si>
    <t>Project 3.3.3.1</t>
  </si>
  <si>
    <t>Project 3.3.3.2</t>
  </si>
  <si>
    <t>Project 3.3.3.3</t>
  </si>
  <si>
    <t>Project 3.3.3.4</t>
  </si>
  <si>
    <t>Project 3.3.3.5</t>
  </si>
  <si>
    <t>API 검증 기능</t>
  </si>
  <si>
    <t>세션 검증</t>
  </si>
  <si>
    <t>서약 동의</t>
  </si>
  <si>
    <t>서약 확인 기능</t>
  </si>
  <si>
    <t>세션 검증 기능</t>
  </si>
  <si>
    <t>핸드폰/이메일 인증 확인 기능</t>
  </si>
  <si>
    <t>본인인증 기능</t>
  </si>
  <si>
    <t>본인인증 요청(핸드폰, 이메일)</t>
  </si>
  <si>
    <t>본인인증 키 요청(핸드폰, 이메일)</t>
  </si>
  <si>
    <t>본인인증 키 생성</t>
  </si>
  <si>
    <t>본인인증 키 인증 기능 확인</t>
  </si>
  <si>
    <t>본인인증 키 인증 기능</t>
  </si>
  <si>
    <t>본인인증 키 전송(핸드폰, 이메일)</t>
  </si>
  <si>
    <t>핸드폰</t>
  </si>
  <si>
    <r>
      <rPr>
        <sz val="8"/>
        <color rgb="FF000000"/>
        <rFont val="다음_Regular"/>
      </rPr>
      <t>핸드폰</t>
    </r>
  </si>
  <si>
    <t>핸드폰&amp;이메일 인증 방법 조사</t>
  </si>
  <si>
    <t>핸드폰&amp;이메일 인증 조사</t>
  </si>
  <si>
    <t>Project 3.3.4</t>
  </si>
  <si>
    <t>Project 3.3.4.1</t>
  </si>
  <si>
    <t>Project 3.3.4.2</t>
  </si>
  <si>
    <t>Project 3.3.4.3</t>
  </si>
  <si>
    <t>Project 3.3.4.4</t>
  </si>
  <si>
    <t>2024-02-04+</t>
  </si>
  <si>
    <t>2024-0</t>
  </si>
  <si>
    <t>이메일 인증 조사</t>
  </si>
  <si>
    <t>본인인증 키 전송(이메일)</t>
  </si>
  <si>
    <t>핸드폰 인증 조사</t>
  </si>
  <si>
    <t>2024-02-0</t>
  </si>
  <si>
    <t>2024-0204</t>
  </si>
  <si>
    <t>본인인증 키 전송(휴대폰)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</si>
</sst>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3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  <font>
      <b/>
      <sz val="9.0"/>
      <name val="맑은 고딕"/>
      <scheme val="minor"/>
      <color theme="1"/>
    </font>
    <font>
      <sz val="10.0"/>
      <name val="맑은 고딕"/>
      <scheme val="minor"/>
      <color theme="1"/>
    </font>
    <font>
      <sz val="9.0"/>
      <name val="맑은 고딕"/>
      <scheme val="minor"/>
      <color theme="1"/>
    </font>
  </fonts>
  <fills count="5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349990"/>
        <bgColor rgb="FF000000"/>
      </patternFill>
    </fill>
    <fill>
      <patternFill patternType="solid">
        <fgColor rgb="FFF3E1D2"/>
        <bgColor rgb="FF000000"/>
      </patternFill>
    </fill>
    <fill>
      <patternFill patternType="solid">
        <fgColor rgb="FFFDEADA"/>
        <bgColor rgb="FF000000"/>
      </patternFill>
    </fill>
    <fill>
      <patternFill patternType="solid">
        <fgColor theme="1" tint="0.349990"/>
        <bgColor rgb="FF000000"/>
      </patternFill>
    </fill>
    <fill>
      <patternFill patternType="solid">
        <fgColor theme="0" tint="-0.249980"/>
        <bgColor rgb="FF000000"/>
      </patternFill>
    </fill>
  </fills>
  <borders count="109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auto="1"/>
      </left>
      <right style="thin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thin">
        <color auto="1"/>
      </right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</border>
    <border>
      <left/>
      <right/>
      <top style="hair">
        <color auto="1"/>
      </top>
      <bottom style="medium">
        <color rgb="FF000000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rgb="FF000000"/>
      </bottom>
    </border>
    <border>
      <left style="thin">
        <color auto="1"/>
      </left>
      <right/>
      <top/>
      <bottom style="medium">
        <color rgb="FF000000"/>
      </bottom>
    </border>
    <border>
      <left style="thin">
        <color auto="1"/>
      </left>
      <right style="thin">
        <color auto="1"/>
      </right>
      <top/>
      <bottom style="medium">
        <color rgb="FF000000"/>
      </bottom>
    </border>
    <border>
      <left/>
      <right style="thin">
        <color auto="1"/>
      </right>
      <top style="hair">
        <color auto="1"/>
      </top>
      <bottom style="medium">
        <color rgb="FF000000"/>
      </bottom>
    </border>
    <border>
      <left/>
      <right style="medium">
        <color auto="1"/>
      </right>
      <top style="hair">
        <color auto="1"/>
      </top>
      <bottom style="medium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659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  <xf numFmtId="0" fontId="40" fillId="10" borderId="82" xfId="0" applyFill="1" applyBorder="1" applyAlignment="1">
      <alignment horizontal="left" vertical="center" indent="1"/>
    </xf>
    <xf numFmtId="0" fontId="49" fillId="10" borderId="0" xfId="0" applyFill="1" applyBorder="1" applyAlignment="1">
      <alignment horizontal="left" vertical="center"/>
    </xf>
    <xf numFmtId="0" fontId="44" fillId="10" borderId="86" xfId="0" applyFill="1" applyBorder="1" applyAlignment="1">
      <alignment horizontal="center" vertical="center"/>
    </xf>
    <xf numFmtId="10" fontId="49" fillId="10" borderId="37" xfId="0" applyNumberFormat="1" applyFill="1" applyBorder="1" applyAlignment="1">
      <alignment horizontal="left" vertical="center"/>
    </xf>
    <xf numFmtId="0" fontId="49" fillId="10" borderId="87" xfId="1" applyFill="1" applyBorder="1">
      <alignment vertical="center"/>
    </xf>
    <xf numFmtId="0" fontId="49" fillId="10" borderId="87" xfId="0" applyFill="1" applyBorder="1" applyAlignment="1">
      <alignment horizontal="left" vertical="center"/>
    </xf>
    <xf numFmtId="177" fontId="50" fillId="10" borderId="88" xfId="964" applyNumberFormat="1" applyFill="1" applyBorder="1" applyAlignment="1">
      <alignment horizontal="center" vertical="center" wrapText="1"/>
    </xf>
    <xf numFmtId="177" fontId="50" fillId="10" borderId="88" xfId="963" applyNumberFormat="1" applyFill="1" applyBorder="1" applyAlignment="1">
      <alignment horizontal="center" vertical="center" wrapText="1"/>
    </xf>
    <xf numFmtId="177" fontId="50" fillId="10" borderId="88" xfId="962" applyNumberFormat="1" applyFill="1" applyBorder="1" applyAlignment="1">
      <alignment horizontal="center" vertical="center" wrapText="1"/>
    </xf>
    <xf numFmtId="10" fontId="50" fillId="10" borderId="88" xfId="0" applyNumberFormat="1" applyFill="1" applyBorder="1" applyAlignment="1">
      <alignment horizontal="center" vertical="center"/>
    </xf>
    <xf numFmtId="0" fontId="40" fillId="10" borderId="89" xfId="0" applyFill="1" applyBorder="1" applyAlignment="1">
      <alignment horizontal="left" vertical="center" indent="1"/>
    </xf>
    <xf numFmtId="0" fontId="35" fillId="14" borderId="0" xfId="0" applyFill="1" applyBorder="1" applyAlignment="1">
      <alignment horizontal="center" vertical="center"/>
    </xf>
    <xf numFmtId="0" fontId="44" fillId="10" borderId="0" xfId="0" applyFill="1" applyBorder="1" applyAlignment="1">
      <alignment horizontal="center" vertical="center"/>
    </xf>
    <xf numFmtId="10" fontId="49" fillId="10" borderId="0" xfId="0" applyNumberFormat="1" applyFill="1" applyBorder="1" applyAlignment="1">
      <alignment horizontal="left" vertical="center"/>
    </xf>
    <xf numFmtId="0" fontId="49" fillId="10" borderId="0" xfId="1" applyFill="1" applyBorder="1">
      <alignment vertical="center"/>
    </xf>
    <xf numFmtId="177" fontId="50" fillId="10" borderId="0" xfId="964" applyNumberFormat="1" applyFill="1" applyBorder="1" applyAlignment="1">
      <alignment horizontal="center" vertical="center" wrapText="1"/>
    </xf>
    <xf numFmtId="177" fontId="50" fillId="10" borderId="0" xfId="963" applyNumberFormat="1" applyFill="1" applyBorder="1" applyAlignment="1">
      <alignment horizontal="center" vertical="center" wrapText="1"/>
    </xf>
    <xf numFmtId="177" fontId="50" fillId="10" borderId="0" xfId="962" applyNumberFormat="1" applyFill="1" applyBorder="1" applyAlignment="1">
      <alignment horizontal="center" vertical="center" wrapText="1"/>
    </xf>
    <xf numFmtId="10" fontId="50" fillId="10" borderId="0" xfId="0" applyNumberFormat="1" applyFill="1" applyBorder="1" applyAlignment="1">
      <alignment horizontal="center" vertical="center"/>
    </xf>
    <xf numFmtId="64" fontId="40" fillId="13" borderId="0" xfId="0" applyNumberFormat="1" applyFill="1" applyBorder="1" applyAlignment="1">
      <alignment horizontal="center" vertical="center"/>
    </xf>
    <xf numFmtId="0" fontId="40" fillId="10" borderId="0" xfId="0" applyFill="1" applyBorder="1" applyAlignment="1">
      <alignment horizontal="left" vertical="center" indent="1"/>
    </xf>
    <xf numFmtId="0" fontId="35" fillId="14" borderId="90" xfId="0" applyFill="1" applyBorder="1" applyAlignment="1">
      <alignment horizontal="center" vertical="center"/>
    </xf>
    <xf numFmtId="0" fontId="49" fillId="16" borderId="91" xfId="0" applyFill="1" applyBorder="1" applyAlignment="1">
      <alignment horizontal="left" vertical="center"/>
    </xf>
    <xf numFmtId="0" fontId="44" fillId="16" borderId="92" xfId="0" applyFill="1" applyBorder="1" applyAlignment="1">
      <alignment horizontal="center" vertical="center"/>
    </xf>
    <xf numFmtId="10" fontId="49" fillId="16" borderId="93" xfId="0" applyNumberFormat="1" applyFill="1" applyBorder="1" applyAlignment="1">
      <alignment horizontal="left" vertical="center"/>
    </xf>
    <xf numFmtId="0" fontId="49" fillId="16" borderId="91" xfId="1" applyFill="1" applyBorder="1">
      <alignment vertical="center"/>
    </xf>
    <xf numFmtId="0" fontId="76" fillId="22" borderId="94" xfId="0" applyFill="1" applyBorder="1" applyAlignment="1">
      <alignment horizontal="center" vertical="center"/>
    </xf>
    <xf numFmtId="177" fontId="50" fillId="16" borderId="95" xfId="964" applyNumberFormat="1" applyFill="1" applyBorder="1" applyAlignment="1">
      <alignment horizontal="center" vertical="center" wrapText="1"/>
    </xf>
    <xf numFmtId="177" fontId="50" fillId="16" borderId="95" xfId="963" applyNumberFormat="1" applyFill="1" applyBorder="1" applyAlignment="1">
      <alignment horizontal="center" vertical="center" wrapText="1"/>
    </xf>
    <xf numFmtId="177" fontId="50" fillId="22" borderId="95" xfId="962" applyNumberFormat="1" applyFill="1" applyBorder="1" applyAlignment="1">
      <alignment horizontal="center" vertical="center" wrapText="1"/>
    </xf>
    <xf numFmtId="10" fontId="50" fillId="22" borderId="95" xfId="0" applyNumberFormat="1" applyFill="1" applyBorder="1" applyAlignment="1">
      <alignment horizontal="center" vertical="center"/>
    </xf>
    <xf numFmtId="64" fontId="40" fillId="13" borderId="94" xfId="0" applyNumberFormat="1" applyFill="1" applyBorder="1" applyAlignment="1">
      <alignment horizontal="center" vertical="center"/>
    </xf>
    <xf numFmtId="0" fontId="40" fillId="16" borderId="96" xfId="0" applyFill="1" applyBorder="1" applyAlignment="1">
      <alignment horizontal="left" vertical="center" indent="1"/>
    </xf>
    <xf numFmtId="0" fontId="49" fillId="22" borderId="97" xfId="0" applyFill="1" applyBorder="1" applyAlignment="1">
      <alignment horizontal="center" vertical="center"/>
    </xf>
    <xf numFmtId="0" fontId="49" fillId="22" borderId="98" xfId="0" applyFill="1" applyBorder="1" applyAlignment="1">
      <alignment horizontal="center" vertical="center"/>
    </xf>
    <xf numFmtId="0" fontId="49" fillId="22" borderId="97" xfId="0" applyFill="1" applyBorder="1" applyAlignment="1">
      <alignment horizontal="left" vertical="center"/>
    </xf>
    <xf numFmtId="0" fontId="49" fillId="22" borderId="98" xfId="0" applyFill="1" applyBorder="1" applyAlignment="1">
      <alignment horizontal="left" vertical="center"/>
    </xf>
    <xf numFmtId="0" fontId="34" fillId="19" borderId="21" xfId="0" applyFill="1" applyBorder="1" applyAlignment="1">
      <alignment vertical="center"/>
    </xf>
    <xf numFmtId="0" fontId="34" fillId="19" borderId="19" xfId="0" applyFill="1" applyBorder="1" applyAlignment="1">
      <alignment vertical="center"/>
    </xf>
    <xf numFmtId="0" fontId="34" fillId="19" borderId="22" xfId="0" applyFill="1" applyBorder="1" applyAlignment="1">
      <alignment vertical="center"/>
    </xf>
    <xf numFmtId="0" fontId="34" fillId="19" borderId="23" xfId="0" applyFill="1" applyBorder="1" applyAlignment="1">
      <alignment vertical="center"/>
    </xf>
    <xf numFmtId="0" fontId="34" fillId="19" borderId="0" xfId="0" applyFill="1" applyBorder="1" applyAlignment="1">
      <alignment vertical="center"/>
    </xf>
    <xf numFmtId="0" fontId="34" fillId="19" borderId="24" xfId="0" applyFill="1" applyBorder="1" applyAlignment="1">
      <alignment vertical="center"/>
    </xf>
    <xf numFmtId="0" fontId="34" fillId="19" borderId="25" xfId="0" applyFill="1" applyBorder="1" applyAlignment="1">
      <alignment vertical="center"/>
    </xf>
    <xf numFmtId="0" fontId="34" fillId="19" borderId="20" xfId="0" applyFill="1" applyBorder="1" applyAlignment="1">
      <alignment vertical="center"/>
    </xf>
    <xf numFmtId="0" fontId="34" fillId="19" borderId="26" xfId="0" applyFill="1" applyBorder="1" applyAlignment="1">
      <alignment vertical="center"/>
    </xf>
    <xf numFmtId="0" fontId="36" fillId="14" borderId="51" xfId="0" applyFill="1" applyBorder="1" applyAlignment="1">
      <alignment vertical="center"/>
    </xf>
    <xf numFmtId="0" fontId="49" fillId="22" borderId="97" xfId="0" applyFill="1" applyBorder="1" applyAlignment="1">
      <alignment vertical="center"/>
    </xf>
    <xf numFmtId="0" fontId="49" fillId="22" borderId="98" xfId="0" applyFill="1" applyBorder="1" applyAlignment="1">
      <alignment vertical="center"/>
    </xf>
    <xf numFmtId="0" fontId="19" fillId="0" borderId="0" xfId="0" applyBorder="1" applyAlignment="1">
      <alignment horizontal="center" vertical="center"/>
    </xf>
    <xf numFmtId="0" fontId="18" fillId="0" borderId="0" xfId="0" applyBorder="1" applyAlignment="1">
      <alignment horizontal="center" vertical="center"/>
    </xf>
    <xf numFmtId="0" fontId="16" fillId="0" borderId="0" xfId="0" applyBorder="1" applyAlignment="1">
      <alignment horizontal="center" vertical="center"/>
    </xf>
    <xf numFmtId="0" fontId="16" fillId="2" borderId="0" xfId="0" applyFill="1" applyBorder="1" applyAlignment="1">
      <alignment horizontal="center" vertical="center"/>
    </xf>
    <xf numFmtId="0" fontId="19" fillId="2" borderId="0" xfId="0" applyFill="1" applyBorder="1" applyAlignment="1">
      <alignment horizontal="center" vertical="center"/>
    </xf>
    <xf numFmtId="0" fontId="18" fillId="2" borderId="0" xfId="0" applyFill="1" applyBorder="1" applyAlignment="1">
      <alignment horizontal="center" vertical="center"/>
    </xf>
    <xf numFmtId="0" fontId="18" fillId="0" borderId="0" xfId="0" applyFill="1" applyBorder="1" applyAlignment="1">
      <alignment horizontal="center" vertical="center"/>
    </xf>
    <xf numFmtId="0" fontId="28" fillId="0" borderId="0" xfId="0" applyBorder="1" applyAlignment="1">
      <alignment horizontal="center" vertical="center"/>
    </xf>
    <xf numFmtId="0" fontId="36" fillId="14" borderId="0" xfId="0" applyFill="1" applyBorder="1" applyAlignment="1">
      <alignment horizontal="center" vertical="center"/>
    </xf>
    <xf numFmtId="0" fontId="37" fillId="15" borderId="0" xfId="0" applyFill="1" applyBorder="1" applyAlignment="1">
      <alignment horizontal="center" vertical="center"/>
    </xf>
    <xf numFmtId="0" fontId="45" fillId="13" borderId="0" xfId="0" applyFill="1" applyBorder="1" applyAlignment="1">
      <alignment horizontal="center" vertical="center"/>
    </xf>
    <xf numFmtId="0" fontId="37" fillId="9" borderId="0" xfId="0" applyFill="1" applyBorder="1" applyAlignment="1">
      <alignment horizontal="center" vertical="center"/>
    </xf>
    <xf numFmtId="0" fontId="49" fillId="10" borderId="0" xfId="0" applyFill="1" applyBorder="1" applyAlignment="1">
      <alignment horizontal="center" vertical="center"/>
    </xf>
    <xf numFmtId="0" fontId="49" fillId="16" borderId="0" xfId="0" applyFill="1" applyBorder="1" applyAlignment="1">
      <alignment horizontal="center" vertical="center"/>
    </xf>
    <xf numFmtId="0" fontId="49" fillId="50" borderId="0" xfId="0" applyFill="1" applyBorder="1" applyAlignment="1">
      <alignment horizontal="center" vertical="center"/>
    </xf>
    <xf numFmtId="0" fontId="49" fillId="22" borderId="0" xfId="0" applyFill="1" applyBorder="1" applyAlignment="1">
      <alignment horizontal="center" vertical="center"/>
    </xf>
    <xf numFmtId="0" fontId="36" fillId="14" borderId="51" xfId="0" applyFill="1" applyBorder="1" applyAlignment="1">
      <alignment vertical="center" shrinkToFit="1"/>
    </xf>
    <xf numFmtId="0" fontId="37" fillId="15" borderId="4" xfId="0" applyFill="1" applyBorder="1" applyAlignment="1">
      <alignment horizontal="left" vertical="center" shrinkToFit="1"/>
    </xf>
    <xf numFmtId="0" fontId="37" fillId="15" borderId="49" xfId="0" applyFill="1" applyBorder="1" applyAlignment="1">
      <alignment horizontal="left" vertical="center" shrinkToFit="1"/>
    </xf>
    <xf numFmtId="0" fontId="45" fillId="13" borderId="3" xfId="0" applyFill="1" applyBorder="1" applyAlignment="1">
      <alignment horizontal="left" vertical="center" shrinkToFit="1"/>
    </xf>
    <xf numFmtId="0" fontId="45" fillId="13" borderId="4" xfId="0" applyFill="1" applyBorder="1" applyAlignment="1">
      <alignment horizontal="left" vertical="center" shrinkToFit="1"/>
    </xf>
    <xf numFmtId="0" fontId="37" fillId="9" borderId="4" xfId="0" applyFill="1" applyBorder="1" applyAlignment="1">
      <alignment horizontal="left" vertical="center" shrinkToFit="1"/>
    </xf>
    <xf numFmtId="0" fontId="49" fillId="10" borderId="3" xfId="0" applyFill="1" applyBorder="1" applyAlignment="1">
      <alignment horizontal="left" vertical="center" shrinkToFit="1"/>
    </xf>
    <xf numFmtId="0" fontId="49" fillId="16" borderId="3" xfId="0" applyFill="1" applyBorder="1" applyAlignment="1">
      <alignment horizontal="left" vertical="center" shrinkToFit="1"/>
    </xf>
    <xf numFmtId="0" fontId="49" fillId="50" borderId="3" xfId="0" applyFill="1" applyBorder="1" applyAlignment="1">
      <alignment horizontal="left" vertical="center" shrinkToFit="1"/>
    </xf>
    <xf numFmtId="0" fontId="49" fillId="22" borderId="3" xfId="0" applyFill="1" applyBorder="1" applyAlignment="1">
      <alignment horizontal="left" vertical="center" shrinkToFit="1"/>
    </xf>
    <xf numFmtId="0" fontId="49" fillId="22" borderId="97" xfId="0" applyFill="1" applyBorder="1" applyAlignment="1">
      <alignment vertical="center" shrinkToFit="1"/>
    </xf>
    <xf numFmtId="0" fontId="49" fillId="22" borderId="98" xfId="0" applyFill="1" applyBorder="1" applyAlignment="1">
      <alignment vertical="center" shrinkToFit="1"/>
    </xf>
    <xf numFmtId="0" fontId="37" fillId="9" borderId="3" xfId="0" applyFill="1" applyBorder="1" applyAlignment="1">
      <alignment horizontal="left" vertical="center" shrinkToFit="1"/>
    </xf>
    <xf numFmtId="0" fontId="49" fillId="10" borderId="4" xfId="0" applyFill="1" applyBorder="1" applyAlignment="1">
      <alignment horizontal="left" vertical="center" shrinkToFit="1"/>
    </xf>
    <xf numFmtId="0" fontId="49" fillId="16" borderId="91" xfId="0" applyFill="1" applyBorder="1" applyAlignment="1">
      <alignment horizontal="left" vertical="center" shrinkToFit="1"/>
    </xf>
    <xf numFmtId="0" fontId="36" fillId="14" borderId="99" xfId="0" applyFill="1" applyBorder="1" applyAlignment="1">
      <alignment horizontal="center" vertical="center"/>
    </xf>
    <xf numFmtId="0" fontId="36" fillId="14" borderId="100" xfId="0" applyFill="1" applyBorder="1" applyAlignment="1">
      <alignment horizontal="center" vertical="center"/>
    </xf>
    <xf numFmtId="0" fontId="37" fillId="15" borderId="101" xfId="0" applyFill="1" applyBorder="1" applyAlignment="1">
      <alignment horizontal="center" vertical="center"/>
    </xf>
    <xf numFmtId="0" fontId="45" fillId="13" borderId="101" xfId="0" applyFill="1" applyBorder="1" applyAlignment="1">
      <alignment horizontal="center" vertical="center"/>
    </xf>
    <xf numFmtId="0" fontId="37" fillId="9" borderId="101" xfId="0" applyFill="1" applyBorder="1" applyAlignment="1">
      <alignment horizontal="center" vertical="center"/>
    </xf>
    <xf numFmtId="0" fontId="49" fillId="10" borderId="101" xfId="0" applyFill="1" applyBorder="1" applyAlignment="1">
      <alignment horizontal="center" vertical="center"/>
    </xf>
    <xf numFmtId="0" fontId="49" fillId="16" borderId="101" xfId="0" applyFill="1" applyBorder="1" applyAlignment="1">
      <alignment horizontal="center" vertical="center"/>
    </xf>
    <xf numFmtId="0" fontId="49" fillId="50" borderId="101" xfId="0" applyFill="1" applyBorder="1" applyAlignment="1">
      <alignment horizontal="center" vertical="center"/>
    </xf>
    <xf numFmtId="0" fontId="49" fillId="22" borderId="101" xfId="0" applyFill="1" applyBorder="1" applyAlignment="1">
      <alignment horizontal="center" vertical="center"/>
    </xf>
    <xf numFmtId="0" fontId="49" fillId="16" borderId="102" xfId="0" applyFill="1" applyBorder="1" applyAlignment="1">
      <alignment horizontal="center" vertical="center"/>
    </xf>
    <xf numFmtId="0" fontId="49" fillId="16" borderId="103" xfId="0" applyFill="1" applyBorder="1" applyAlignment="1">
      <alignment horizontal="center" vertical="center"/>
    </xf>
    <xf numFmtId="0" fontId="49" fillId="16" borderId="99" xfId="0" applyFill="1" applyBorder="1" applyAlignment="1">
      <alignment horizontal="center" vertical="center"/>
    </xf>
    <xf numFmtId="0" fontId="36" fillId="14" borderId="104" xfId="0" applyFill="1" applyBorder="1" applyAlignment="1">
      <alignment vertical="center"/>
    </xf>
    <xf numFmtId="0" fontId="36" fillId="14" borderId="105" xfId="0" applyFill="1" applyBorder="1" applyAlignment="1">
      <alignment vertical="center"/>
    </xf>
    <xf numFmtId="0" fontId="36" fillId="14" borderId="104" xfId="0" applyFill="1" applyBorder="1" applyAlignment="1">
      <alignment horizontal="center" vertical="center"/>
    </xf>
    <xf numFmtId="0" fontId="36" fillId="14" borderId="106" xfId="0" applyFill="1" applyBorder="1" applyAlignment="1">
      <alignment horizontal="center" vertical="center"/>
    </xf>
    <xf numFmtId="0" fontId="36" fillId="14" borderId="105" xfId="0" applyFill="1" applyBorder="1" applyAlignment="1">
      <alignment horizontal="center" vertical="center"/>
    </xf>
    <xf numFmtId="0" fontId="36" fillId="14" borderId="104" xfId="0" applyFill="1" applyBorder="1" applyAlignment="1">
      <alignment horizontal="center" vertical="top"/>
    </xf>
    <xf numFmtId="0" fontId="36" fillId="14" borderId="106" xfId="0" applyFill="1" applyBorder="1" applyAlignment="1">
      <alignment horizontal="center" vertical="top"/>
    </xf>
    <xf numFmtId="0" fontId="36" fillId="14" borderId="105" xfId="0" applyFill="1" applyBorder="1" applyAlignment="1">
      <alignment horizontal="center" vertical="top"/>
    </xf>
    <xf numFmtId="0" fontId="36" fillId="14" borderId="104" xfId="0" applyFill="1" applyBorder="1" applyAlignment="1">
      <alignment horizontal="left" vertical="center"/>
    </xf>
    <xf numFmtId="0" fontId="36" fillId="14" borderId="106" xfId="0" applyFill="1" applyBorder="1" applyAlignment="1">
      <alignment horizontal="left" vertical="center"/>
    </xf>
    <xf numFmtId="0" fontId="36" fillId="14" borderId="105" xfId="0" applyFill="1" applyBorder="1" applyAlignment="1">
      <alignment horizontal="left" vertical="center"/>
    </xf>
    <xf numFmtId="0" fontId="36" fillId="9" borderId="97" xfId="1" applyFill="1" applyBorder="1" applyAlignment="1">
      <alignment horizontal="center" vertical="center"/>
    </xf>
    <xf numFmtId="0" fontId="37" fillId="9" borderId="97" xfId="0" applyFill="1" applyBorder="1" applyAlignment="1">
      <alignment horizontal="center" vertical="center"/>
    </xf>
    <xf numFmtId="0" fontId="37" fillId="9" borderId="98" xfId="0" applyFill="1" applyBorder="1" applyAlignment="1">
      <alignment horizontal="center" vertical="center"/>
    </xf>
    <xf numFmtId="0" fontId="36" fillId="9" borderId="97" xfId="1" applyFill="1" applyBorder="1" applyAlignment="1">
      <alignment vertical="center"/>
    </xf>
    <xf numFmtId="0" fontId="37" fillId="9" borderId="97" xfId="0" applyFill="1" applyBorder="1" applyAlignment="1">
      <alignment vertical="center"/>
    </xf>
    <xf numFmtId="0" fontId="37" fillId="9" borderId="98" xfId="0" applyFill="1" applyBorder="1" applyAlignment="1">
      <alignment vertical="center"/>
    </xf>
    <xf numFmtId="0" fontId="36" fillId="9" borderId="97" xfId="1" applyFill="1" applyBorder="1" applyAlignment="1">
      <alignment horizontal="left" vertical="center"/>
    </xf>
    <xf numFmtId="0" fontId="37" fillId="9" borderId="97" xfId="0" applyFill="1" applyBorder="1" applyAlignment="1">
      <alignment horizontal="left" vertical="center"/>
    </xf>
    <xf numFmtId="0" fontId="37" fillId="9" borderId="98" xfId="0" applyFill="1" applyBorder="1" applyAlignment="1">
      <alignment horizontal="left" vertical="center"/>
    </xf>
    <xf numFmtId="0" fontId="49" fillId="10" borderId="97" xfId="1" applyFill="1" applyBorder="1" applyAlignment="1">
      <alignment horizontal="center" vertical="center"/>
    </xf>
    <xf numFmtId="0" fontId="49" fillId="10" borderId="97" xfId="0" applyFill="1" applyBorder="1" applyAlignment="1">
      <alignment horizontal="center" vertical="center"/>
    </xf>
    <xf numFmtId="0" fontId="49" fillId="10" borderId="98" xfId="0" applyFill="1" applyBorder="1" applyAlignment="1">
      <alignment horizontal="center" vertical="center"/>
    </xf>
    <xf numFmtId="0" fontId="49" fillId="10" borderId="97" xfId="1" applyFill="1" applyBorder="1" applyAlignment="1">
      <alignment horizontal="left" vertical="center"/>
    </xf>
    <xf numFmtId="0" fontId="49" fillId="10" borderId="97" xfId="0" applyFill="1" applyBorder="1" applyAlignment="1">
      <alignment horizontal="left" vertical="center"/>
    </xf>
    <xf numFmtId="0" fontId="49" fillId="10" borderId="98" xfId="0" applyFill="1" applyBorder="1" applyAlignment="1">
      <alignment horizontal="left" vertical="center"/>
    </xf>
    <xf numFmtId="0" fontId="49" fillId="16" borderId="97" xfId="0" applyFill="1" applyBorder="1" applyAlignment="1">
      <alignment horizontal="center" vertical="center"/>
    </xf>
    <xf numFmtId="0" fontId="49" fillId="16" borderId="98" xfId="0" applyFill="1" applyBorder="1" applyAlignment="1">
      <alignment horizontal="center" vertical="center"/>
    </xf>
    <xf numFmtId="0" fontId="49" fillId="16" borderId="97" xfId="0" applyFill="1" applyBorder="1" applyAlignment="1">
      <alignment horizontal="left" vertical="center"/>
    </xf>
    <xf numFmtId="0" fontId="49" fillId="16" borderId="98" xfId="0" applyFill="1" applyBorder="1" applyAlignment="1">
      <alignment horizontal="left" vertical="center"/>
    </xf>
    <xf numFmtId="0" fontId="49" fillId="50" borderId="97" xfId="1" applyFill="1" applyBorder="1" applyAlignment="1">
      <alignment horizontal="center" vertical="center"/>
    </xf>
    <xf numFmtId="0" fontId="49" fillId="50" borderId="97" xfId="0" applyFill="1" applyBorder="1" applyAlignment="1">
      <alignment horizontal="center" vertical="center"/>
    </xf>
    <xf numFmtId="0" fontId="49" fillId="50" borderId="98" xfId="0" applyFill="1" applyBorder="1" applyAlignment="1">
      <alignment horizontal="center" vertical="center"/>
    </xf>
    <xf numFmtId="0" fontId="49" fillId="50" borderId="97" xfId="1" applyFill="1" applyBorder="1" applyAlignment="1">
      <alignment horizontal="left" vertical="center"/>
    </xf>
    <xf numFmtId="0" fontId="49" fillId="50" borderId="97" xfId="0" applyFill="1" applyBorder="1" applyAlignment="1">
      <alignment horizontal="left" vertical="center"/>
    </xf>
    <xf numFmtId="0" fontId="49" fillId="50" borderId="98" xfId="0" applyFill="1" applyBorder="1" applyAlignment="1">
      <alignment horizontal="left" vertical="center"/>
    </xf>
    <xf numFmtId="0" fontId="49" fillId="16" borderId="107" xfId="0" applyFill="1" applyBorder="1" applyAlignment="1">
      <alignment horizontal="center" vertical="center"/>
    </xf>
    <xf numFmtId="0" fontId="49" fillId="16" borderId="108" xfId="0" applyFill="1" applyBorder="1" applyAlignment="1">
      <alignment horizontal="center" vertical="center"/>
    </xf>
    <xf numFmtId="0" fontId="49" fillId="10" borderId="3" xfId="1" applyFill="1" applyBorder="1" applyAlignment="1">
      <alignment horizontal="left" vertical="center"/>
    </xf>
    <xf numFmtId="0" fontId="49" fillId="16" borderId="3" xfId="1" applyFill="1" applyBorder="1" applyAlignment="1">
      <alignment horizontal="left" vertical="center"/>
    </xf>
    <xf numFmtId="0" fontId="49" fillId="10" borderId="4" xfId="1" applyFill="1" applyBorder="1" applyAlignment="1">
      <alignment horizontal="left" vertical="center"/>
    </xf>
    <xf numFmtId="0" fontId="49" fillId="16" borderId="91" xfId="1" applyFill="1" applyBorder="1" applyAlignment="1">
      <alignment horizontal="left" vertical="center"/>
    </xf>
    <xf numFmtId="0" fontId="49" fillId="16" borderId="107" xfId="0" applyFill="1" applyBorder="1" applyAlignment="1">
      <alignment horizontal="left" vertical="center"/>
    </xf>
    <xf numFmtId="0" fontId="49" fillId="16" borderId="108" xfId="0" applyFill="1" applyBorder="1" applyAlignment="1">
      <alignment horizontal="left" vertical="center"/>
    </xf>
    <xf numFmtId="0" fontId="49" fillId="50" borderId="3" xfId="1" applyFill="1" applyBorder="1" applyAlignment="1">
      <alignment horizontal="left" vertical="center"/>
    </xf>
    <xf numFmtId="0" fontId="49" fillId="22" borderId="3" xfId="1" applyFill="1" applyBorder="1" applyAlignment="1">
      <alignment horizontal="left" vertical="center"/>
    </xf>
    <xf numFmtId="0" fontId="49" fillId="16" borderId="97" xfId="0" applyFill="1" applyBorder="1" applyAlignment="1">
      <alignment horizontal="left" vertical="center" wrapText="1"/>
    </xf>
    <xf numFmtId="0" fontId="49" fillId="16" borderId="98" xfId="0" applyFill="1" applyBorder="1" applyAlignment="1">
      <alignment horizontal="left" vertical="center" wrapText="1"/>
    </xf>
    <xf numFmtId="0" fontId="18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/>
    </xf>
    <xf numFmtId="0" fontId="19" fillId="0" borderId="0" xfId="0" applyAlignment="1">
      <alignment horizontal="center" vertical="center" wrapText="1"/>
    </xf>
    <xf numFmtId="0" fontId="18" fillId="0" borderId="0" xfId="0" applyAlignment="1">
      <alignment vertical="center" wrapText="1"/>
    </xf>
    <xf numFmtId="10" fontId="19" fillId="0" borderId="0" xfId="0" applyNumberFormat="1" applyAlignment="1">
      <alignment horizontal="center" vertical="center" wrapText="1"/>
    </xf>
    <xf numFmtId="0" fontId="19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 indent="1"/>
    </xf>
    <xf numFmtId="0" fontId="21" fillId="0" borderId="0" xfId="0" applyAlignment="1">
      <alignment vertical="center" wrapText="1"/>
    </xf>
    <xf numFmtId="0" fontId="35" fillId="14" borderId="63" xfId="0" applyFill="1" applyBorder="1" applyAlignment="1">
      <alignment horizontal="center" vertical="center" wrapText="1"/>
    </xf>
    <xf numFmtId="0" fontId="49" fillId="16" borderId="3" xfId="0" applyFill="1" applyBorder="1" applyAlignment="1">
      <alignment horizontal="left" vertical="center" wrapText="1"/>
    </xf>
    <xf numFmtId="0" fontId="44" fillId="16" borderId="1" xfId="0" applyFill="1" applyBorder="1" applyAlignment="1">
      <alignment horizontal="center" vertical="center" wrapText="1"/>
    </xf>
    <xf numFmtId="10" fontId="49" fillId="16" borderId="5" xfId="0" applyNumberFormat="1" applyFill="1" applyBorder="1" applyAlignment="1">
      <alignment horizontal="left" vertical="center" wrapText="1"/>
    </xf>
    <xf numFmtId="0" fontId="49" fillId="16" borderId="3" xfId="1" applyFill="1" applyBorder="1" applyAlignment="1">
      <alignment horizontal="left" vertical="center" wrapText="1"/>
    </xf>
    <xf numFmtId="0" fontId="76" fillId="22" borderId="40" xfId="0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 wrapText="1"/>
    </xf>
    <xf numFmtId="64" fontId="40" fillId="13" borderId="40" xfId="0" applyNumberFormat="1" applyFill="1" applyBorder="1" applyAlignment="1">
      <alignment horizontal="center" vertical="center" wrapText="1"/>
    </xf>
    <xf numFmtId="0" fontId="40" fillId="16" borderId="39" xfId="0" applyFill="1" applyBorder="1" applyAlignment="1">
      <alignment horizontal="left" vertical="center" wrapText="1" indent="1"/>
    </xf>
    <xf numFmtId="10" fontId="18" fillId="0" borderId="0" xfId="0" applyNumberFormat="1" applyFill="1" applyAlignment="1">
      <alignment vertical="center" wrapText="1"/>
    </xf>
    <xf numFmtId="0" fontId="20" fillId="0" borderId="0" xfId="0" applyFill="1" applyAlignment="1">
      <alignment vertical="center" wrapText="1"/>
    </xf>
    <xf numFmtId="0" fontId="49" fillId="16" borderId="97" xfId="0" applyFill="1" applyBorder="1" applyAlignment="1">
      <alignment vertical="center"/>
    </xf>
    <xf numFmtId="0" fontId="49" fillId="16" borderId="98" xfId="0" applyFill="1" applyBorder="1" applyAlignment="1">
      <alignment vertical="center"/>
    </xf>
    <xf numFmtId="0" fontId="49" fillId="16" borderId="97" xfId="0" applyFill="1" applyBorder="1" applyAlignment="1">
      <alignment vertical="center" wrapText="1"/>
    </xf>
    <xf numFmtId="0" fontId="49" fillId="16" borderId="98" xfId="0" applyFill="1" applyBorder="1" applyAlignment="1">
      <alignment vertical="center" wrapText="1"/>
    </xf>
    <xf numFmtId="0" fontId="49" fillId="10" borderId="97" xfId="0" applyFill="1" applyBorder="1" applyAlignment="1">
      <alignment horizontal="left" vertical="center" wrapText="1"/>
    </xf>
    <xf numFmtId="0" fontId="49" fillId="10" borderId="98" xfId="0" applyFill="1" applyBorder="1" applyAlignment="1">
      <alignment horizontal="left" vertical="center" wrapText="1"/>
    </xf>
    <xf numFmtId="0" fontId="76" fillId="10" borderId="40" xfId="0" applyFill="1" applyBorder="1" applyAlignment="1">
      <alignment horizontal="center" vertical="center"/>
    </xf>
    <xf numFmtId="64" fontId="40" fillId="10" borderId="40" xfId="0" applyNumberFormat="1" applyFill="1" applyBorder="1" applyAlignment="1">
      <alignment horizontal="center" vertical="center"/>
    </xf>
    <xf numFmtId="0" fontId="49" fillId="51" borderId="3" xfId="0" applyFill="1" applyBorder="1" applyAlignment="1">
      <alignment horizontal="left" vertical="center"/>
    </xf>
    <xf numFmtId="0" fontId="44" fillId="51" borderId="1" xfId="0" applyFill="1" applyBorder="1" applyAlignment="1">
      <alignment horizontal="center" vertical="center"/>
    </xf>
    <xf numFmtId="10" fontId="49" fillId="51" borderId="5" xfId="0" applyNumberFormat="1" applyFill="1" applyBorder="1" applyAlignment="1">
      <alignment horizontal="left" vertical="center"/>
    </xf>
    <xf numFmtId="0" fontId="49" fillId="51" borderId="3" xfId="1" applyFill="1" applyBorder="1" applyAlignment="1">
      <alignment horizontal="left" vertical="center"/>
    </xf>
    <xf numFmtId="0" fontId="49" fillId="51" borderId="97" xfId="1" applyFill="1" applyBorder="1" applyAlignment="1">
      <alignment horizontal="left" vertical="center"/>
    </xf>
    <xf numFmtId="0" fontId="49" fillId="51" borderId="97" xfId="0" applyFill="1" applyBorder="1" applyAlignment="1">
      <alignment horizontal="left" vertical="center"/>
    </xf>
    <xf numFmtId="0" fontId="49" fillId="51" borderId="98" xfId="0" applyFill="1" applyBorder="1" applyAlignment="1">
      <alignment horizontal="left" vertical="center"/>
    </xf>
    <xf numFmtId="0" fontId="76" fillId="51" borderId="40" xfId="0" applyFill="1" applyBorder="1" applyAlignment="1">
      <alignment horizontal="center" vertical="center"/>
    </xf>
    <xf numFmtId="177" fontId="50" fillId="51" borderId="2" xfId="964" applyNumberFormat="1" applyFill="1" applyBorder="1" applyAlignment="1">
      <alignment horizontal="center" vertical="center" wrapText="1"/>
    </xf>
    <xf numFmtId="177" fontId="50" fillId="51" borderId="2" xfId="963" applyNumberFormat="1" applyFill="1" applyBorder="1" applyAlignment="1">
      <alignment horizontal="center" vertical="center" wrapText="1"/>
    </xf>
    <xf numFmtId="177" fontId="50" fillId="51" borderId="2" xfId="962" applyNumberFormat="1" applyFill="1" applyBorder="1" applyAlignment="1">
      <alignment horizontal="center" vertical="center" wrapText="1"/>
    </xf>
    <xf numFmtId="10" fontId="50" fillId="51" borderId="2" xfId="0" applyNumberFormat="1" applyFill="1" applyBorder="1" applyAlignment="1">
      <alignment horizontal="center" vertical="center"/>
    </xf>
    <xf numFmtId="64" fontId="40" fillId="51" borderId="40" xfId="0" applyNumberFormat="1" applyFill="1" applyBorder="1" applyAlignment="1">
      <alignment horizontal="center" vertical="center"/>
    </xf>
    <xf numFmtId="0" fontId="40" fillId="51" borderId="39" xfId="0" applyFill="1" applyBorder="1" applyAlignment="1">
      <alignment horizontal="left" vertical="center" indent="1"/>
    </xf>
    <xf numFmtId="64" fontId="40" fillId="52" borderId="40" xfId="0" applyNumberFormat="1" applyFill="1" applyBorder="1" applyAlignment="1">
      <alignment horizontal="center" vertical="center"/>
    </xf>
    <xf numFmtId="64" fontId="40" fillId="53" borderId="40" xfId="0" applyNumberFormat="1" applyFill="1" applyBorder="1" applyAlignment="1">
      <alignment horizontal="center" vertical="center"/>
    </xf>
    <xf numFmtId="0" fontId="36" fillId="12" borderId="4" xfId="0" applyFill="1" applyBorder="1" applyAlignment="1">
      <alignment horizontal="left" vertical="center"/>
    </xf>
    <xf numFmtId="0" fontId="37" fillId="12" borderId="40" xfId="0" applyFill="1" applyBorder="1" applyAlignment="1">
      <alignment horizontal="center" vertical="center"/>
    </xf>
    <xf numFmtId="10" fontId="36" fillId="12" borderId="5" xfId="0" applyNumberFormat="1" applyFill="1" applyBorder="1" applyAlignment="1">
      <alignment horizontal="left" vertical="center"/>
    </xf>
    <xf numFmtId="0" fontId="36" fillId="12" borderId="97" xfId="1" applyFill="1" applyBorder="1" applyAlignment="1">
      <alignment horizontal="left" vertical="center"/>
    </xf>
    <xf numFmtId="0" fontId="37" fillId="12" borderId="97" xfId="0" applyFill="1" applyBorder="1" applyAlignment="1">
      <alignment horizontal="left" vertical="center"/>
    </xf>
    <xf numFmtId="0" fontId="37" fillId="12" borderId="98" xfId="0" applyFill="1" applyBorder="1" applyAlignment="1">
      <alignment horizontal="left" vertical="center"/>
    </xf>
    <xf numFmtId="0" fontId="38" fillId="12" borderId="40" xfId="0" applyFill="1" applyBorder="1" applyAlignment="1">
      <alignment horizontal="center" vertical="center"/>
    </xf>
    <xf numFmtId="177" fontId="38" fillId="12" borderId="49" xfId="953" applyNumberFormat="1" applyFill="1" applyBorder="1" applyAlignment="1">
      <alignment horizontal="center" vertical="center" wrapText="1"/>
    </xf>
    <xf numFmtId="10" fontId="38" fillId="12" borderId="49" xfId="0" applyNumberFormat="1" applyFill="1" applyBorder="1" applyAlignment="1">
      <alignment horizontal="center" vertical="center"/>
    </xf>
    <xf numFmtId="0" fontId="42" fillId="12" borderId="41" xfId="0" applyFill="1" applyBorder="1" applyAlignment="1">
      <alignment horizontal="left" vertical="center" indent="1"/>
    </xf>
    <xf numFmtId="0" fontId="36" fillId="19" borderId="4" xfId="0" applyFill="1" applyBorder="1" applyAlignment="1">
      <alignment horizontal="left" vertical="center"/>
    </xf>
    <xf numFmtId="0" fontId="37" fillId="19" borderId="40" xfId="0" applyFill="1" applyBorder="1" applyAlignment="1">
      <alignment horizontal="center" vertical="center"/>
    </xf>
    <xf numFmtId="10" fontId="36" fillId="19" borderId="5" xfId="0" applyNumberFormat="1" applyFill="1" applyBorder="1" applyAlignment="1">
      <alignment horizontal="left" vertical="center"/>
    </xf>
    <xf numFmtId="0" fontId="36" fillId="19" borderId="97" xfId="1" applyFill="1" applyBorder="1" applyAlignment="1">
      <alignment horizontal="left" vertical="center"/>
    </xf>
    <xf numFmtId="0" fontId="37" fillId="19" borderId="97" xfId="0" applyFill="1" applyBorder="1" applyAlignment="1">
      <alignment horizontal="left" vertical="center"/>
    </xf>
    <xf numFmtId="0" fontId="37" fillId="19" borderId="98" xfId="0" applyFill="1" applyBorder="1" applyAlignment="1">
      <alignment horizontal="left" vertical="center"/>
    </xf>
    <xf numFmtId="0" fontId="38" fillId="19" borderId="40" xfId="0" applyFill="1" applyBorder="1" applyAlignment="1">
      <alignment horizontal="center" vertical="center"/>
    </xf>
    <xf numFmtId="177" fontId="38" fillId="19" borderId="49" xfId="953" applyNumberFormat="1" applyFill="1" applyBorder="1" applyAlignment="1">
      <alignment horizontal="center" vertical="center" wrapText="1"/>
    </xf>
    <xf numFmtId="10" fontId="38" fillId="19" borderId="49" xfId="0" applyNumberFormat="1" applyFill="1" applyBorder="1" applyAlignment="1">
      <alignment horizontal="center" vertical="center"/>
    </xf>
    <xf numFmtId="0" fontId="42" fillId="19" borderId="41" xfId="0" applyFill="1" applyBorder="1" applyAlignment="1">
      <alignment horizontal="left" vertical="center" indent="1"/>
    </xf>
    <xf numFmtId="0" fontId="36" fillId="54" borderId="97" xfId="1" applyFill="1" applyBorder="1" applyAlignment="1">
      <alignment horizontal="left" vertical="center"/>
    </xf>
    <xf numFmtId="0" fontId="37" fillId="54" borderId="97" xfId="0" applyFill="1" applyBorder="1" applyAlignment="1">
      <alignment horizontal="left" vertical="center"/>
    </xf>
    <xf numFmtId="0" fontId="37" fillId="54" borderId="98" xfId="0" applyFill="1" applyBorder="1" applyAlignment="1">
      <alignment horizontal="left" vertical="center"/>
    </xf>
    <xf numFmtId="177" fontId="38" fillId="19" borderId="4" xfId="953" applyNumberFormat="1" applyFill="1" applyBorder="1" applyAlignment="1">
      <alignment horizontal="center" vertical="center" wrapText="1"/>
    </xf>
    <xf numFmtId="177" fontId="38" fillId="19" borderId="1" xfId="953" applyNumberFormat="1" applyFill="1" applyBorder="1" applyAlignment="1">
      <alignment horizontal="center" vertical="center" wrapText="1"/>
    </xf>
    <xf numFmtId="64" fontId="40" fillId="19" borderId="40" xfId="0" applyNumberFormat="1" applyFill="1" applyBorder="1" applyAlignment="1">
      <alignment horizontal="center" vertical="center"/>
    </xf>
    <xf numFmtId="0" fontId="38" fillId="53" borderId="85" xfId="0" applyFill="1" applyBorder="1" applyAlignment="1">
      <alignment horizontal="center" vertical="center"/>
    </xf>
    <xf numFmtId="0" fontId="80" fillId="53" borderId="85" xfId="0" applyFill="1" applyBorder="1" applyAlignment="1">
      <alignment horizontal="center" vertical="center"/>
    </xf>
    <xf numFmtId="0" fontId="36" fillId="19" borderId="68" xfId="0" applyFill="1" applyBorder="1" applyAlignment="1">
      <alignment horizontal="left" vertical="center"/>
    </xf>
    <xf numFmtId="0" fontId="37" fillId="19" borderId="1" xfId="0" applyFill="1" applyBorder="1" applyAlignment="1">
      <alignment horizontal="center" vertical="center"/>
    </xf>
    <xf numFmtId="10" fontId="36" fillId="19" borderId="6" xfId="0" applyNumberFormat="1" applyFill="1" applyBorder="1" applyAlignment="1">
      <alignment horizontal="left" vertical="center"/>
    </xf>
    <xf numFmtId="177" fontId="38" fillId="19" borderId="2" xfId="953" applyNumberFormat="1" applyFill="1" applyBorder="1" applyAlignment="1">
      <alignment horizontal="center" vertical="center" wrapText="1"/>
    </xf>
    <xf numFmtId="10" fontId="38" fillId="19" borderId="2" xfId="0" applyNumberFormat="1" applyFill="1" applyBorder="1" applyAlignment="1">
      <alignment horizontal="center" vertical="center"/>
    </xf>
    <xf numFmtId="0" fontId="42" fillId="19" borderId="10" xfId="0" applyFill="1" applyBorder="1" applyAlignment="1">
      <alignment horizontal="left" vertical="center" indent="1"/>
    </xf>
    <xf numFmtId="0" fontId="49" fillId="9" borderId="3" xfId="0" applyFill="1" applyBorder="1" applyAlignment="1">
      <alignment horizontal="left" vertical="center"/>
    </xf>
    <xf numFmtId="0" fontId="44" fillId="9" borderId="1" xfId="0" applyFill="1" applyBorder="1" applyAlignment="1">
      <alignment horizontal="center" vertical="center"/>
    </xf>
    <xf numFmtId="10" fontId="49" fillId="9" borderId="5" xfId="0" applyNumberFormat="1" applyFill="1" applyBorder="1" applyAlignment="1">
      <alignment horizontal="left" vertical="center"/>
    </xf>
    <xf numFmtId="0" fontId="49" fillId="9" borderId="3" xfId="1" applyFill="1" applyBorder="1">
      <alignment vertical="center"/>
    </xf>
    <xf numFmtId="0" fontId="49" fillId="9" borderId="97" xfId="1" applyFill="1" applyBorder="1" applyAlignment="1">
      <alignment horizontal="left" vertical="center"/>
    </xf>
    <xf numFmtId="0" fontId="49" fillId="9" borderId="97" xfId="0" applyFill="1" applyBorder="1" applyAlignment="1">
      <alignment horizontal="left" vertical="center"/>
    </xf>
    <xf numFmtId="0" fontId="49" fillId="9" borderId="98" xfId="0" applyFill="1" applyBorder="1" applyAlignment="1">
      <alignment horizontal="left" vertical="center"/>
    </xf>
    <xf numFmtId="0" fontId="76" fillId="9" borderId="40" xfId="0" applyFill="1" applyBorder="1" applyAlignment="1">
      <alignment horizontal="center" vertical="center"/>
    </xf>
    <xf numFmtId="177" fontId="50" fillId="9" borderId="2" xfId="964" applyNumberFormat="1" applyFill="1" applyBorder="1" applyAlignment="1">
      <alignment horizontal="center" vertical="center" wrapText="1"/>
    </xf>
    <xf numFmtId="177" fontId="50" fillId="9" borderId="2" xfId="963" applyNumberFormat="1" applyFill="1" applyBorder="1" applyAlignment="1">
      <alignment horizontal="center" vertical="center" wrapText="1"/>
    </xf>
    <xf numFmtId="177" fontId="50" fillId="9" borderId="2" xfId="962" applyNumberFormat="1" applyFill="1" applyBorder="1" applyAlignment="1">
      <alignment horizontal="center" vertical="center" wrapText="1"/>
    </xf>
    <xf numFmtId="10" fontId="50" fillId="9" borderId="2" xfId="0" applyNumberFormat="1" applyFill="1" applyBorder="1" applyAlignment="1">
      <alignment horizontal="center" vertical="center"/>
    </xf>
    <xf numFmtId="0" fontId="40" fillId="9" borderId="39" xfId="0" applyFill="1" applyBorder="1" applyAlignment="1">
      <alignment horizontal="left" vertical="center" indent="1"/>
    </xf>
    <xf numFmtId="0" fontId="40" fillId="9" borderId="10" xfId="0" applyFill="1" applyBorder="1" applyAlignment="1">
      <alignment horizontal="left" vertical="center" indent="1"/>
    </xf>
    <xf numFmtId="0" fontId="49" fillId="9" borderId="3" xfId="1" applyFill="1" applyBorder="1" applyAlignment="1">
      <alignment horizontal="left" vertical="center"/>
    </xf>
    <xf numFmtId="0" fontId="40" fillId="22" borderId="55" xfId="0" applyFill="1" applyBorder="1" applyAlignment="1">
      <alignment horizontal="center" vertical="center"/>
    </xf>
    <xf numFmtId="0" fontId="42" fillId="22" borderId="41" xfId="0" applyFill="1" applyBorder="1" applyAlignment="1">
      <alignment horizontal="left" vertical="center" indent="1"/>
    </xf>
    <xf numFmtId="0" fontId="40" fillId="22" borderId="10" xfId="0" applyFill="1" applyBorder="1" applyAlignment="1">
      <alignment horizontal="left" vertical="center" indent="1"/>
    </xf>
    <xf numFmtId="0" fontId="40" fillId="22" borderId="41" xfId="0" applyFill="1" applyBorder="1" applyAlignment="1">
      <alignment horizontal="left" vertical="center" indent="1"/>
    </xf>
    <xf numFmtId="0" fontId="40" fillId="22" borderId="39" xfId="0" applyFill="1" applyBorder="1" applyAlignment="1">
      <alignment horizontal="left" vertical="center" wrapText="1" indent="1"/>
    </xf>
    <xf numFmtId="0" fontId="49" fillId="9" borderId="97" xfId="0" applyFill="1" applyBorder="1" applyAlignment="1">
      <alignment horizontal="left" vertical="center" wrapText="1"/>
    </xf>
    <xf numFmtId="0" fontId="49" fillId="9" borderId="98" xfId="0" applyFill="1" applyBorder="1" applyAlignment="1">
      <alignment horizontal="left" vertical="center" wrapText="1"/>
    </xf>
    <xf numFmtId="0" fontId="49" fillId="55" borderId="3" xfId="0" applyFill="1" applyBorder="1" applyAlignment="1">
      <alignment horizontal="left" vertical="center"/>
    </xf>
    <xf numFmtId="0" fontId="44" fillId="55" borderId="1" xfId="0" applyFill="1" applyBorder="1" applyAlignment="1">
      <alignment horizontal="center" vertical="center"/>
    </xf>
    <xf numFmtId="10" fontId="49" fillId="55" borderId="5" xfId="0" applyNumberFormat="1" applyFill="1" applyBorder="1" applyAlignment="1">
      <alignment horizontal="left" vertical="center"/>
    </xf>
    <xf numFmtId="0" fontId="49" fillId="55" borderId="3" xfId="1" applyFill="1" applyBorder="1" applyAlignment="1">
      <alignment horizontal="left" vertical="center"/>
    </xf>
    <xf numFmtId="0" fontId="49" fillId="55" borderId="97" xfId="0" applyFill="1" applyBorder="1" applyAlignment="1">
      <alignment horizontal="left" vertical="center" wrapText="1"/>
    </xf>
    <xf numFmtId="0" fontId="49" fillId="55" borderId="98" xfId="0" applyFill="1" applyBorder="1" applyAlignment="1">
      <alignment horizontal="left" vertical="center" wrapText="1"/>
    </xf>
    <xf numFmtId="0" fontId="76" fillId="55" borderId="40" xfId="0" applyFill="1" applyBorder="1" applyAlignment="1">
      <alignment horizontal="center" vertical="center"/>
    </xf>
    <xf numFmtId="177" fontId="50" fillId="55" borderId="2" xfId="964" applyNumberFormat="1" applyFill="1" applyBorder="1" applyAlignment="1">
      <alignment horizontal="center" vertical="center" wrapText="1"/>
    </xf>
    <xf numFmtId="177" fontId="50" fillId="55" borderId="2" xfId="963" applyNumberFormat="1" applyFill="1" applyBorder="1" applyAlignment="1">
      <alignment horizontal="center" vertical="center" wrapText="1"/>
    </xf>
    <xf numFmtId="177" fontId="50" fillId="55" borderId="2" xfId="962" applyNumberFormat="1" applyFill="1" applyBorder="1" applyAlignment="1">
      <alignment horizontal="center" vertical="center" wrapText="1"/>
    </xf>
    <xf numFmtId="10" fontId="50" fillId="55" borderId="2" xfId="0" applyNumberFormat="1" applyFill="1" applyBorder="1" applyAlignment="1">
      <alignment horizontal="center" vertical="center"/>
    </xf>
    <xf numFmtId="0" fontId="81" fillId="9" borderId="3" xfId="0" applyFill="1" applyBorder="1" applyAlignment="1">
      <alignment horizontal="left" vertical="center"/>
    </xf>
    <xf numFmtId="0" fontId="81" fillId="9" borderId="1" xfId="0" applyFill="1" applyBorder="1" applyAlignment="1">
      <alignment horizontal="center" vertical="center"/>
    </xf>
    <xf numFmtId="10" fontId="81" fillId="9" borderId="5" xfId="0" applyNumberFormat="1" applyFill="1" applyBorder="1" applyAlignment="1">
      <alignment horizontal="left" vertical="center"/>
    </xf>
    <xf numFmtId="0" fontId="81" fillId="9" borderId="3" xfId="1" applyFill="1" applyBorder="1" applyAlignment="1">
      <alignment horizontal="left" vertical="center"/>
    </xf>
    <xf numFmtId="0" fontId="81" fillId="9" borderId="97" xfId="0" applyFill="1" applyBorder="1" applyAlignment="1">
      <alignment horizontal="left" vertical="center"/>
    </xf>
    <xf numFmtId="0" fontId="81" fillId="9" borderId="98" xfId="0" applyFill="1" applyBorder="1" applyAlignment="1">
      <alignment horizontal="left" vertical="center"/>
    </xf>
    <xf numFmtId="0" fontId="82" fillId="9" borderId="40" xfId="0" applyFill="1" applyBorder="1" applyAlignment="1">
      <alignment horizontal="center" vertical="center"/>
    </xf>
    <xf numFmtId="177" fontId="82" fillId="9" borderId="2" xfId="964" applyNumberFormat="1" applyFill="1" applyBorder="1" applyAlignment="1">
      <alignment horizontal="center" vertical="center" wrapText="1"/>
    </xf>
    <xf numFmtId="177" fontId="82" fillId="9" borderId="2" xfId="963" applyNumberFormat="1" applyFill="1" applyBorder="1" applyAlignment="1">
      <alignment horizontal="center" vertical="center" wrapText="1"/>
    </xf>
    <xf numFmtId="177" fontId="82" fillId="9" borderId="2" xfId="962" applyNumberFormat="1" applyFill="1" applyBorder="1" applyAlignment="1">
      <alignment horizontal="center" vertical="center" wrapText="1"/>
    </xf>
    <xf numFmtId="10" fontId="82" fillId="9" borderId="2" xfId="0" applyNumberFormat="1" applyFill="1" applyBorder="1" applyAlignment="1">
      <alignment horizontal="center" vertical="center"/>
    </xf>
    <xf numFmtId="0" fontId="81" fillId="55" borderId="3" xfId="0" applyFill="1" applyBorder="1" applyAlignment="1">
      <alignment horizontal="left" vertical="center"/>
    </xf>
    <xf numFmtId="0" fontId="81" fillId="55" borderId="1" xfId="0" applyFill="1" applyBorder="1" applyAlignment="1">
      <alignment horizontal="center" vertical="center"/>
    </xf>
    <xf numFmtId="10" fontId="81" fillId="55" borderId="5" xfId="0" applyNumberFormat="1" applyFill="1" applyBorder="1" applyAlignment="1">
      <alignment horizontal="left" vertical="center"/>
    </xf>
    <xf numFmtId="0" fontId="81" fillId="55" borderId="3" xfId="1" applyFill="1" applyBorder="1" applyAlignment="1">
      <alignment horizontal="left" vertical="center"/>
    </xf>
    <xf numFmtId="0" fontId="81" fillId="55" borderId="97" xfId="0" applyFill="1" applyBorder="1" applyAlignment="1">
      <alignment horizontal="left" vertical="center"/>
    </xf>
    <xf numFmtId="0" fontId="81" fillId="55" borderId="98" xfId="0" applyFill="1" applyBorder="1" applyAlignment="1">
      <alignment horizontal="left" vertical="center"/>
    </xf>
    <xf numFmtId="0" fontId="82" fillId="55" borderId="40" xfId="0" applyFill="1" applyBorder="1" applyAlignment="1">
      <alignment horizontal="center" vertical="center"/>
    </xf>
    <xf numFmtId="177" fontId="82" fillId="55" borderId="2" xfId="964" applyNumberFormat="1" applyFill="1" applyBorder="1" applyAlignment="1">
      <alignment horizontal="center" vertical="center" wrapText="1"/>
    </xf>
    <xf numFmtId="177" fontId="82" fillId="55" borderId="2" xfId="963" applyNumberFormat="1" applyFill="1" applyBorder="1" applyAlignment="1">
      <alignment horizontal="center" vertical="center" wrapText="1"/>
    </xf>
    <xf numFmtId="177" fontId="82" fillId="55" borderId="2" xfId="962" applyNumberFormat="1" applyFill="1" applyBorder="1" applyAlignment="1">
      <alignment horizontal="center" vertical="center" wrapText="1"/>
    </xf>
    <xf numFmtId="10" fontId="82" fillId="55" borderId="2" xfId="0" applyNumberFormat="1" applyFill="1" applyBorder="1" applyAlignment="1">
      <alignment horizontal="center" vertical="center"/>
    </xf>
    <xf numFmtId="0" fontId="49" fillId="55" borderId="97" xfId="0" applyFill="1" applyBorder="1" applyAlignment="1">
      <alignment horizontal="left" vertical="center"/>
    </xf>
    <xf numFmtId="0" fontId="49" fillId="55" borderId="98" xfId="0" applyFill="1" applyBorder="1" applyAlignment="1">
      <alignment horizontal="left" vertical="center"/>
    </xf>
    <xf numFmtId="0" fontId="49" fillId="55" borderId="97" xfId="0" applyFill="1" applyBorder="1" applyAlignment="1">
      <alignment vertical="center"/>
    </xf>
    <xf numFmtId="0" fontId="49" fillId="55" borderId="98" xfId="0" applyFill="1" applyBorder="1" applyAlignment="1">
      <alignment vertical="center"/>
    </xf>
    <xf numFmtId="0" fontId="19" fillId="0" borderId="0" xfId="0" applyFill="1" applyBorder="1">
      <alignment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D105"/>
  <sheetViews>
    <sheetView topLeftCell="A2" showGridLines="0" tabSelected="1" zoomScale="110" zoomScaleNormal="110" workbookViewId="0">
      <pane xSplit="9" ySplit="5" topLeftCell="J67" activePane="bottomRight" state="frozen"/>
      <selection activeCell="A2" sqref="A2"/>
      <selection pane="topRight" activeCell="J2" sqref="J2"/>
      <selection pane="bottomLeft" activeCell="A7" sqref="A7"/>
      <selection pane="bottomRight" activeCell="L81" sqref="L81"/>
    </sheetView>
  </sheetViews>
  <sheetFormatPr defaultColWidth="9.14062500" defaultRowHeight="13.500000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30.0049999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 customHeight="1">
      <c r="B3" s="241" t="s">
        <v>20</v>
      </c>
      <c r="C3" s="244" t="s">
        <v>23</v>
      </c>
      <c r="D3" s="245" t="s">
        <v>24</v>
      </c>
      <c r="E3" s="419" t="s">
        <v>46</v>
      </c>
      <c r="F3" s="420"/>
      <c r="G3" s="420"/>
      <c r="H3" s="420"/>
      <c r="I3" s="421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 customHeight="1">
      <c r="B4" s="242"/>
      <c r="C4" s="234"/>
      <c r="D4" s="246"/>
      <c r="E4" s="422"/>
      <c r="F4" s="423"/>
      <c r="G4" s="423"/>
      <c r="H4" s="423"/>
      <c r="I4" s="424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 customHeight="1">
      <c r="B5" s="243"/>
      <c r="C5" s="235"/>
      <c r="D5" s="247"/>
      <c r="E5" s="425"/>
      <c r="F5" s="426"/>
      <c r="G5" s="426"/>
      <c r="H5" s="426"/>
      <c r="I5" s="427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482" t="s">
        <v>140</v>
      </c>
      <c r="F6" s="483"/>
      <c r="G6" s="483"/>
      <c r="H6" s="483"/>
      <c r="I6" s="484"/>
      <c r="J6" s="78" t="str">
        <f>CONCATENATE(_xlfn.DAYS(L6,K6),"일")</f>
        <v>179일</v>
      </c>
      <c r="K6" s="79">
        <v>45264</v>
      </c>
      <c r="L6" s="79">
        <v>45443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592">
        <f ca="1">IF(Q6=100%,0,IF(_xlfn.DAYS(L6,TODAY())=0,0,_xlfn.DAYS(L6,TODAY())))</f>
        <v>116</v>
      </c>
      <c r="S6" s="614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61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616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617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616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617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616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617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616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617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617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616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617"/>
      <c r="U18" s="22"/>
    </row>
    <row r="19" spans="2:23" s="29" customFormat="1" ht="19.500000" customHeight="1" outlineLevel="1">
      <c r="B19" s="88">
        <v>1</v>
      </c>
      <c r="C19" s="575" t="s">
        <v>54</v>
      </c>
      <c r="D19" s="576">
        <f>IF(COUNTBLANK(E19:I19)&lt;5,IF(E19&lt;&gt;"",0,IF(F19&lt;&gt;"",1,IF(G19&lt;&gt;"",2,IF(H19&lt;&gt;"",3,IF(I19&lt;&gt;"",4))))),"")</f>
        <v>1</v>
      </c>
      <c r="E19" s="577"/>
      <c r="F19" s="578" t="s">
        <v>154</v>
      </c>
      <c r="G19" s="578"/>
      <c r="H19" s="579"/>
      <c r="I19" s="580"/>
      <c r="J19" s="581" t="str">
        <f>CONCATENATE(_xlfn.DAYS(L19,K19),"일")</f>
        <v>9일</v>
      </c>
      <c r="K19" s="588">
        <v>45265</v>
      </c>
      <c r="L19" s="589">
        <v>45274</v>
      </c>
      <c r="M19" s="582" t="s">
        <v>50</v>
      </c>
      <c r="N19" s="582" t="s">
        <v>167</v>
      </c>
      <c r="O19" s="582">
        <v>45265</v>
      </c>
      <c r="P19" s="582">
        <v>45274</v>
      </c>
      <c r="Q19" s="583">
        <f ca="1">SUM(Q20,Q23)/COUNT(Q20,Q23)</f>
        <v>1</v>
      </c>
      <c r="R19" s="564">
        <f ca="1">IF(Q19=100%,0,IF(_xlfn.DAYS(L19,TODAY())=0,0,_xlfn.DAYS(L19,TODAY())))</f>
        <v>0</v>
      </c>
      <c r="S19" s="615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599" t="s">
        <v>82</v>
      </c>
      <c r="D20" s="600">
        <f>IF(COUNTBLANK(E20:I20)&lt;5,IF(E20&lt;&gt;"",0,IF(F20&lt;&gt;"",1,IF(G20&lt;&gt;"",2,IF(H20&lt;&gt;"",3,IF(I20&lt;&gt;"",4))))),"")</f>
        <v>2</v>
      </c>
      <c r="E20" s="601"/>
      <c r="F20" s="602"/>
      <c r="G20" s="603" t="s">
        <v>155</v>
      </c>
      <c r="H20" s="604"/>
      <c r="I20" s="605"/>
      <c r="J20" s="606" t="str">
        <f>CONCATENATE(_xlfn.DAYS(L20,K20),"일")</f>
        <v>1일</v>
      </c>
      <c r="K20" s="607">
        <v>45265</v>
      </c>
      <c r="L20" s="607">
        <v>45266</v>
      </c>
      <c r="M20" s="608" t="s">
        <v>50</v>
      </c>
      <c r="N20" s="608" t="s">
        <v>167</v>
      </c>
      <c r="O20" s="609">
        <v>45265</v>
      </c>
      <c r="P20" s="609">
        <v>45267</v>
      </c>
      <c r="Q20" s="610">
        <f ca="1">SUM(Q20:Q23)/COUNT(Q20:Q23)</f>
        <v>1</v>
      </c>
      <c r="R20" s="314">
        <f ca="1">IF(Q20=100%,0,IF(_xlfn.DAYS(L20,TODAY())=0,0,_xlfn.DAYS(L20,TODAY())))</f>
        <v>0</v>
      </c>
      <c r="S20" s="327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502" t="s">
        <v>150</v>
      </c>
      <c r="I21" s="503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32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502" t="s">
        <v>157</v>
      </c>
      <c r="I22" s="503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32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507" t="s">
        <v>188</v>
      </c>
      <c r="H23" s="508"/>
      <c r="I23" s="509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27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502" t="s">
        <v>156</v>
      </c>
      <c r="I24" s="503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32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502" t="s">
        <v>172</v>
      </c>
      <c r="I25" s="503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32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575" t="s">
        <v>55</v>
      </c>
      <c r="D26" s="576">
        <f>IF(COUNTBLANK(E26:I26)&lt;5,IF(E26&lt;&gt;"",0,IF(F26&lt;&gt;"",1,IF(G26&lt;&gt;"",2,IF(H26&lt;&gt;"",3,IF(I26&lt;&gt;"",4))))),"")</f>
        <v>1</v>
      </c>
      <c r="E26" s="577"/>
      <c r="F26" s="578" t="s">
        <v>109</v>
      </c>
      <c r="G26" s="578"/>
      <c r="H26" s="579"/>
      <c r="I26" s="580"/>
      <c r="J26" s="581" t="str">
        <f>CONCATENATE(NETWORKDAYS(K26,L26),"일")</f>
        <v>15일</v>
      </c>
      <c r="K26" s="582">
        <v>45278</v>
      </c>
      <c r="L26" s="582">
        <v>45298</v>
      </c>
      <c r="M26" s="582" t="s">
        <v>50</v>
      </c>
      <c r="N26" s="582" t="s">
        <v>167</v>
      </c>
      <c r="O26" s="582">
        <v>45278</v>
      </c>
      <c r="P26" s="582">
        <v>45303</v>
      </c>
      <c r="Q26" s="583">
        <f>(SUM(Q27,Q28,Q33)/COUNT(Q27,Q28,Q33))</f>
        <v>1</v>
      </c>
      <c r="R26" s="314">
        <f ca="1">IF(Q26=100%,0,IF(_xlfn.DAYS(L26,TODAY())=0,0,_xlfn.DAYS(L26,TODAY())))</f>
        <v>0</v>
      </c>
      <c r="S26" s="615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599" t="s">
        <v>68</v>
      </c>
      <c r="D27" s="600">
        <f>IF(COUNTBLANK(E27:I27)&lt;5,IF(E27&lt;&gt;"",0,IF(F27&lt;&gt;"",1,IF(G27&lt;&gt;"",2,IF(H27&lt;&gt;"",3,IF(I27&lt;&gt;"",4))))),"")</f>
        <v>2</v>
      </c>
      <c r="E27" s="601"/>
      <c r="F27" s="602"/>
      <c r="G27" s="603" t="s">
        <v>202</v>
      </c>
      <c r="H27" s="604"/>
      <c r="I27" s="605"/>
      <c r="J27" s="606" t="str">
        <f>CONCATENATE(_xlfn.DAYS(L27,K27),"일")</f>
        <v>0일</v>
      </c>
      <c r="K27" s="607">
        <v>45278</v>
      </c>
      <c r="L27" s="607">
        <v>45278</v>
      </c>
      <c r="M27" s="608" t="s">
        <v>50</v>
      </c>
      <c r="N27" s="608" t="s">
        <v>167</v>
      </c>
      <c r="O27" s="609">
        <v>45278</v>
      </c>
      <c r="P27" s="609">
        <v>45278</v>
      </c>
      <c r="Q27" s="610">
        <v>1</v>
      </c>
      <c r="R27" s="314">
        <f ca="1">IF(Q27=100%,0,IF(_xlfn.DAYS(L27,TODAY())=0,0,_xlfn.DAYS(L27,TODAY())))</f>
        <v>0</v>
      </c>
      <c r="S27" s="616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599" t="s">
        <v>69</v>
      </c>
      <c r="D28" s="600">
        <f>IF(COUNTBLANK(E28:I28)&lt;5,IF(E28&lt;&gt;"",0,IF(F28&lt;&gt;"",1,IF(G28&lt;&gt;"",2,IF(H28&lt;&gt;"",3,IF(I28&lt;&gt;"",4))))),"")</f>
        <v>2</v>
      </c>
      <c r="E28" s="601"/>
      <c r="F28" s="602"/>
      <c r="G28" s="603" t="s">
        <v>146</v>
      </c>
      <c r="H28" s="604"/>
      <c r="I28" s="605"/>
      <c r="J28" s="606" t="str">
        <f>CONCATENATE(_xlfn.DAYS(L28,K28),"일")</f>
        <v>6일</v>
      </c>
      <c r="K28" s="607">
        <v>45278</v>
      </c>
      <c r="L28" s="607">
        <v>45284</v>
      </c>
      <c r="M28" s="608" t="s">
        <v>50</v>
      </c>
      <c r="N28" s="608" t="s">
        <v>167</v>
      </c>
      <c r="O28" s="609">
        <v>45278</v>
      </c>
      <c r="P28" s="609">
        <v>45286</v>
      </c>
      <c r="Q28" s="610">
        <f>SUM(Q29:Q32)/COUNT(Q29:Q32)</f>
        <v>1</v>
      </c>
      <c r="R28" s="314">
        <f ca="1">IF(Q28=100%,0,IF(_xlfn.DAYS(L28,TODAY())=0,0,_xlfn.DAYS(L28,TODAY())))</f>
        <v>0</v>
      </c>
      <c r="S28" s="327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502" t="s">
        <v>207</v>
      </c>
      <c r="I29" s="503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417" t="s">
        <v>208</v>
      </c>
      <c r="I30" s="418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 customHeight="1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417" t="s">
        <v>239</v>
      </c>
      <c r="I31" s="418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4" t="s">
        <v>167</v>
      </c>
      <c r="O31" s="325">
        <v>45281</v>
      </c>
      <c r="P31" s="325">
        <v>45286</v>
      </c>
      <c r="Q31" s="326">
        <v>1</v>
      </c>
      <c r="R31" s="314">
        <f ca="1">IF(Q31=100%,0,IF(_xlfn.DAYS(L31,TODAY())=0,0,_xlfn.DAYS(L31,TODAY())))</f>
        <v>0</v>
      </c>
      <c r="S31" s="327" t="s">
        <v>242</v>
      </c>
      <c r="T31" s="30"/>
      <c r="U31" s="31"/>
      <c r="V31" s="34"/>
    </row>
    <row r="32" spans="2:23" s="32" customFormat="1" ht="19.500000" customHeight="1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417" t="s">
        <v>210</v>
      </c>
      <c r="I32" s="418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4" t="s">
        <v>167</v>
      </c>
      <c r="O32" s="325">
        <v>45286</v>
      </c>
      <c r="P32" s="325">
        <v>45287</v>
      </c>
      <c r="Q32" s="326">
        <v>1</v>
      </c>
      <c r="R32" s="314">
        <f ca="1">IF(Q32=100%,0,IF(_xlfn.DAYS(L32,TODAY())=0,0,_xlfn.DAYS(L32,TODAY())))</f>
        <v>0</v>
      </c>
      <c r="S32" s="327" t="s">
        <v>243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599" t="s">
        <v>71</v>
      </c>
      <c r="D33" s="600">
        <f>IF(COUNTBLANK(E33:I33)&lt;5,IF(E33&lt;&gt;"",0,IF(F33&lt;&gt;"",1,IF(G33&lt;&gt;"",2,IF(H33&lt;&gt;"",3,IF(I33&lt;&gt;"",4))))),"")</f>
        <v>2</v>
      </c>
      <c r="E33" s="601"/>
      <c r="F33" s="613"/>
      <c r="G33" s="603" t="s">
        <v>147</v>
      </c>
      <c r="H33" s="604"/>
      <c r="I33" s="605"/>
      <c r="J33" s="606" t="str">
        <f>CONCATENATE(_xlfn.DAYS(L33,K33),"일")</f>
        <v>15일</v>
      </c>
      <c r="K33" s="607">
        <v>45287</v>
      </c>
      <c r="L33" s="607">
        <v>45302</v>
      </c>
      <c r="M33" s="608"/>
      <c r="N33" s="608" t="s">
        <v>167</v>
      </c>
      <c r="O33" s="609">
        <v>45278</v>
      </c>
      <c r="P33" s="609">
        <v>45303</v>
      </c>
      <c r="Q33" s="610">
        <f>SUM(Q34:Q36)/COUNT(Q34:Q36)</f>
        <v>1</v>
      </c>
      <c r="R33" s="314">
        <f ca="1">IF(Q33=100%,0,IF(_xlfn.DAYS(L33,TODAY())=0,0,_xlfn.DAYS(L33,TODAY())))</f>
        <v>0</v>
      </c>
      <c r="S33" s="327"/>
      <c r="T33" s="30"/>
      <c r="U33" s="31"/>
      <c r="V33" s="34"/>
    </row>
    <row r="34" spans="2:22" s="32" customFormat="1" ht="19.500000" customHeight="1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519"/>
      <c r="G34" s="519"/>
      <c r="H34" s="417" t="s">
        <v>244</v>
      </c>
      <c r="I34" s="418"/>
      <c r="J34" s="365" t="str">
        <f>CONCATENATE(_xlfn.DAYS(L34,K34),"일")</f>
        <v>2일</v>
      </c>
      <c r="K34" s="323">
        <v>45287</v>
      </c>
      <c r="L34" s="323">
        <v>45289</v>
      </c>
      <c r="M34" s="324"/>
      <c r="N34" s="324" t="s">
        <v>167</v>
      </c>
      <c r="O34" s="325">
        <v>45287</v>
      </c>
      <c r="P34" s="325">
        <v>45288</v>
      </c>
      <c r="Q34" s="326">
        <v>1</v>
      </c>
      <c r="R34" s="314">
        <f ca="1">IF(Q34=100%,0,IF(_xlfn.DAYS(L34,TODAY())=0,0,_xlfn.DAYS(L34,TODAY())))</f>
        <v>0</v>
      </c>
      <c r="S34" s="327" t="s">
        <v>252</v>
      </c>
      <c r="T34" s="30"/>
      <c r="U34" s="31"/>
      <c r="V34" s="34"/>
    </row>
    <row r="35" spans="2:22" s="32" customFormat="1" ht="19.500000" customHeight="1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519"/>
      <c r="G35" s="519"/>
      <c r="H35" s="417" t="s">
        <v>143</v>
      </c>
      <c r="I35" s="418"/>
      <c r="J35" s="365" t="str">
        <f>CONCATENATE(_xlfn.DAYS(L35,K35),"일")</f>
        <v>6일</v>
      </c>
      <c r="K35" s="323">
        <v>45287</v>
      </c>
      <c r="L35" s="323">
        <v>45293</v>
      </c>
      <c r="M35" s="324"/>
      <c r="N35" s="324" t="s">
        <v>167</v>
      </c>
      <c r="O35" s="325">
        <v>45288</v>
      </c>
      <c r="P35" s="325">
        <v>45294</v>
      </c>
      <c r="Q35" s="326">
        <v>1</v>
      </c>
      <c r="R35" s="314">
        <f ca="1">IF(Q35=100%,0,IF(_xlfn.DAYS(L35,TODAY())=0,0,_xlfn.DAYS(L35,TODAY())))</f>
        <v>0</v>
      </c>
      <c r="S35" s="327" t="s">
        <v>253</v>
      </c>
      <c r="T35" s="30"/>
      <c r="U35" s="31"/>
      <c r="V35" s="34"/>
    </row>
    <row r="36" spans="2:22" s="32" customFormat="1" ht="19.500000" customHeight="1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519"/>
      <c r="G36" s="519"/>
      <c r="H36" s="417" t="s">
        <v>254</v>
      </c>
      <c r="I36" s="418"/>
      <c r="J36" s="365" t="str">
        <f>CONCATENATE(_xlfn.DAYS(L36,K36),"일")</f>
        <v>3일</v>
      </c>
      <c r="K36" s="325">
        <v>45299</v>
      </c>
      <c r="L36" s="323">
        <v>45302</v>
      </c>
      <c r="M36" s="324"/>
      <c r="N36" s="324" t="s">
        <v>167</v>
      </c>
      <c r="O36" s="325">
        <v>45299</v>
      </c>
      <c r="P36" s="325">
        <v>45303</v>
      </c>
      <c r="Q36" s="326">
        <v>1</v>
      </c>
      <c r="R36" s="314">
        <f ca="1">IF(Q36=100%,0,IF(_xlfn.DAYS(L36,TODAY())=0,0,_xlfn.DAYS(L36,TODAY())))</f>
        <v>0</v>
      </c>
      <c r="S36" s="327" t="s">
        <v>256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575" t="s">
        <v>80</v>
      </c>
      <c r="D37" s="576">
        <f>IF(COUNTBLANK(E37:I37)&lt;5,IF(E37&lt;&gt;"",0,IF(F37&lt;&gt;"",1,IF(G37&lt;&gt;"",2,IF(H37&lt;&gt;"",3,IF(I37&lt;&gt;"",4))))),"")</f>
        <v>1</v>
      </c>
      <c r="E37" s="577"/>
      <c r="F37" s="578" t="s">
        <v>259</v>
      </c>
      <c r="G37" s="578"/>
      <c r="H37" s="579"/>
      <c r="I37" s="580"/>
      <c r="J37" s="581" t="str">
        <f>CONCATENATE(NETWORKDAYS(K37,L37),"일")</f>
        <v>-32360일</v>
      </c>
      <c r="K37" s="582">
        <v>45303</v>
      </c>
      <c r="L37" s="582"/>
      <c r="M37" s="582"/>
      <c r="N37" s="582" t="s">
        <v>167</v>
      </c>
      <c r="O37" s="582">
        <v>45303</v>
      </c>
      <c r="P37" s="582"/>
      <c r="Q37" s="583" t="e">
        <f>SUM(#REF!,#REF!)</f>
        <v>#REF!</v>
      </c>
      <c r="R37" s="314" t="e">
        <f ca="1">IF(Q37=100%,0,IF(_xlfn.DAYS(L37,TODAY())=0,0,_xlfn.DAYS(L37,TODAY())))</f>
        <v>#REF!</v>
      </c>
      <c r="S37" s="615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599" t="s">
        <v>85</v>
      </c>
      <c r="D38" s="600">
        <f>IF(COUNTBLANK(E38:I38)&lt;5,IF(E38&lt;&gt;"",0,IF(F38&lt;&gt;"",1,IF(G38&lt;&gt;"",2,IF(H38&lt;&gt;"",3,IF(I38&lt;&gt;"",4))))),"")</f>
        <v>2</v>
      </c>
      <c r="E38" s="601"/>
      <c r="F38" s="613"/>
      <c r="G38" s="603" t="s">
        <v>264</v>
      </c>
      <c r="H38" s="604"/>
      <c r="I38" s="605"/>
      <c r="J38" s="606" t="str">
        <f>CONCATENATE(NETWORKDAYS(K38,L38),"일")</f>
        <v>1일</v>
      </c>
      <c r="K38" s="607">
        <v>45303</v>
      </c>
      <c r="L38" s="607">
        <v>45303</v>
      </c>
      <c r="M38" s="608"/>
      <c r="N38" s="608" t="s">
        <v>167</v>
      </c>
      <c r="O38" s="609">
        <v>45303</v>
      </c>
      <c r="P38" s="609">
        <v>45303</v>
      </c>
      <c r="Q38" s="610">
        <f>SUM(Q39:Q41)/COUNT(Q39:Q41)</f>
        <v>1</v>
      </c>
      <c r="R38" s="314">
        <f ca="1">IF(Q38=100%,0,IF(_xlfn.DAYS(L38,TODAY())=0,0,_xlfn.DAYS(L38,TODAY())))</f>
        <v>0</v>
      </c>
      <c r="S38" s="327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513"/>
      <c r="G39" s="513"/>
      <c r="H39" s="502" t="s">
        <v>273</v>
      </c>
      <c r="I39" s="503"/>
      <c r="J39" s="365" t="str">
        <f>CONCATENATE(NETWORKDAYS(K39,L39),"일")</f>
        <v>1일</v>
      </c>
      <c r="K39" s="170">
        <v>45303</v>
      </c>
      <c r="L39" s="170">
        <v>45303</v>
      </c>
      <c r="M39" s="171"/>
      <c r="N39" s="324" t="s">
        <v>167</v>
      </c>
      <c r="O39" s="170">
        <v>45303</v>
      </c>
      <c r="P39" s="170">
        <v>45303</v>
      </c>
      <c r="Q39" s="326">
        <v>1</v>
      </c>
      <c r="R39" s="314">
        <f ca="1">IF(Q39=100%,0,IF(_xlfn.DAYS(L39,TODAY())=0,0,_xlfn.DAYS(L39,TODAY())))</f>
        <v>0</v>
      </c>
      <c r="S39" s="327"/>
      <c r="T39" s="30"/>
      <c r="U39" s="31"/>
      <c r="V39" s="34"/>
    </row>
    <row r="40" spans="2:22" s="32" customFormat="1" ht="19.500000" customHeight="1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513"/>
      <c r="G40" s="513"/>
      <c r="H40" s="502" t="s">
        <v>274</v>
      </c>
      <c r="I40" s="503"/>
      <c r="J40" s="365" t="str">
        <f>CONCATENATE(NETWORKDAYS(K40,L40),"일")</f>
        <v>1일</v>
      </c>
      <c r="K40" s="170">
        <v>45303</v>
      </c>
      <c r="L40" s="170">
        <v>45303</v>
      </c>
      <c r="M40" s="171"/>
      <c r="N40" s="324" t="s">
        <v>167</v>
      </c>
      <c r="O40" s="170">
        <v>45303</v>
      </c>
      <c r="P40" s="170">
        <v>45303</v>
      </c>
      <c r="Q40" s="326">
        <v>1</v>
      </c>
      <c r="R40" s="314">
        <f ca="1">IF(Q40=100%,0,IF(_xlfn.DAYS(L40,TODAY())=0,0,_xlfn.DAYS(L40,TODAY())))</f>
        <v>0</v>
      </c>
      <c r="S40" s="327"/>
      <c r="T40" s="30"/>
      <c r="U40" s="31"/>
      <c r="V40" s="34"/>
    </row>
    <row r="41" spans="2:22" s="32" customFormat="1" ht="19.500000" customHeight="1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513"/>
      <c r="G41" s="513"/>
      <c r="H41" s="502" t="s">
        <v>277</v>
      </c>
      <c r="I41" s="503"/>
      <c r="J41" s="365" t="str">
        <f>CONCATENATE(NETWORKDAYS(K41,L41),"일")</f>
        <v>1일</v>
      </c>
      <c r="K41" s="170">
        <v>45303</v>
      </c>
      <c r="L41" s="170">
        <v>45303</v>
      </c>
      <c r="M41" s="171"/>
      <c r="N41" s="324" t="s">
        <v>167</v>
      </c>
      <c r="O41" s="170">
        <v>45303</v>
      </c>
      <c r="P41" s="170">
        <v>45303</v>
      </c>
      <c r="Q41" s="326">
        <v>1</v>
      </c>
      <c r="R41" s="314">
        <f ca="1">IF(Q41=100%,0,IF(_xlfn.DAYS(L41,TODAY())=0,0,_xlfn.DAYS(L41,TODAY())))</f>
        <v>0</v>
      </c>
      <c r="S41" s="327"/>
      <c r="T41" s="30"/>
      <c r="U41" s="31"/>
      <c r="V41" s="34"/>
    </row>
    <row r="42" spans="2:22" s="32" customFormat="1" ht="19.500000" customHeight="1" outlineLevel="2">
      <c r="B42" s="88">
        <f>B40+1</f>
        <v>23</v>
      </c>
      <c r="C42" s="599" t="s">
        <v>86</v>
      </c>
      <c r="D42" s="600">
        <f>IF(COUNTBLANK(E42:I42)&lt;5,IF(E42&lt;&gt;"",0,IF(F42&lt;&gt;"",1,IF(G42&lt;&gt;"",2,IF(H42&lt;&gt;"",3,IF(I42&lt;&gt;"",4))))),"")</f>
        <v>2</v>
      </c>
      <c r="E42" s="601"/>
      <c r="F42" s="613"/>
      <c r="G42" s="603" t="s">
        <v>279</v>
      </c>
      <c r="H42" s="604"/>
      <c r="I42" s="605"/>
      <c r="J42" s="606" t="str">
        <f>CONCATENATE(NETWORKDAYS(K42,L42),"일")</f>
        <v>0일</v>
      </c>
      <c r="K42" s="607">
        <v>45303</v>
      </c>
      <c r="L42" s="607"/>
      <c r="M42" s="608"/>
      <c r="N42" s="608" t="s">
        <v>167</v>
      </c>
      <c r="O42" s="609">
        <v>45303</v>
      </c>
      <c r="P42" s="609"/>
      <c r="Q42" s="610">
        <f>SUM(Q43,Q48,Q49)/COUNT(Q43,Q48,Q49)</f>
        <v>1</v>
      </c>
      <c r="R42" s="563">
        <f ca="1">IF(Q42=100%,0,IF(_xlfn.DAYS(L42,TODAY())=0,0,_xlfn.DAYS(L42,TODAY())))</f>
        <v>0</v>
      </c>
      <c r="S42" s="327"/>
      <c r="T42" s="30"/>
      <c r="U42" s="31"/>
      <c r="V42" s="34"/>
    </row>
    <row r="43" spans="2:22" s="32" customFormat="1" ht="27.000000" outlineLevel="3">
      <c r="B43" s="88">
        <f>B42+1</f>
        <v>24</v>
      </c>
      <c r="C43" s="621" t="s">
        <v>89</v>
      </c>
      <c r="D43" s="622">
        <f>IF(COUNTBLANK(E43:I43)&lt;5,IF(E43&lt;&gt;"",0,IF(F43&lt;&gt;"",1,IF(G43&lt;&gt;"",2,IF(H43&lt;&gt;"",3,IF(I43&lt;&gt;"",4))))),"")</f>
        <v>3</v>
      </c>
      <c r="E43" s="623"/>
      <c r="F43" s="624"/>
      <c r="G43" s="624"/>
      <c r="H43" s="625" t="s">
        <v>338</v>
      </c>
      <c r="I43" s="626"/>
      <c r="J43" s="627" t="str">
        <f>CONCATENATE(NETWORKDAYS(K43,L43),"일")</f>
        <v>4일</v>
      </c>
      <c r="K43" s="628">
        <v>45303</v>
      </c>
      <c r="L43" s="628">
        <v>45308</v>
      </c>
      <c r="M43" s="629"/>
      <c r="N43" s="629" t="s">
        <v>167</v>
      </c>
      <c r="O43" s="630">
        <v>45303</v>
      </c>
      <c r="P43" s="630">
        <v>45308</v>
      </c>
      <c r="Q43" s="631">
        <v>1</v>
      </c>
      <c r="R43" s="314">
        <f ca="1">IF(Q43=100%,0,IF(_xlfn.DAYS(L43,TODAY())=0,0,_xlfn.DAYS(L43,TODAY())))</f>
        <v>0</v>
      </c>
      <c r="S43" s="327"/>
      <c r="T43" s="30"/>
      <c r="U43" s="31"/>
      <c r="V43" s="34"/>
    </row>
    <row r="44" spans="2:22" s="32" customFormat="1" ht="27.000000" outlineLevel="3">
      <c r="B44" s="88">
        <f>B42+1</f>
        <v>24</v>
      </c>
      <c r="C44" s="165" t="s">
        <v>339</v>
      </c>
      <c r="D44" s="166">
        <f>IF(COUNTBLANK(E44:I44)&lt;5,IF(E44&lt;&gt;"",0,IF(F44&lt;&gt;"",1,IF(G44&lt;&gt;"",2,IF(H44&lt;&gt;"",3,IF(I44&lt;&gt;"",4))))),"")</f>
        <v>4</v>
      </c>
      <c r="E44" s="167"/>
      <c r="F44" s="513"/>
      <c r="G44" s="513"/>
      <c r="H44" s="513"/>
      <c r="I44" s="543" t="s">
        <v>288</v>
      </c>
      <c r="J44" s="365" t="str">
        <f>CONCATENATE(NETWORKDAYS(K44,L44),"일")</f>
        <v>4일</v>
      </c>
      <c r="K44" s="170">
        <v>45303</v>
      </c>
      <c r="L44" s="170">
        <v>45308</v>
      </c>
      <c r="M44" s="171"/>
      <c r="N44" s="171" t="s">
        <v>167</v>
      </c>
      <c r="O44" s="325">
        <v>45303</v>
      </c>
      <c r="P44" s="325">
        <v>45308</v>
      </c>
      <c r="Q44" s="326">
        <v>1</v>
      </c>
      <c r="R44" s="314">
        <f ca="1">IF(Q44=100%,0,IF(_xlfn.DAYS(L44,TODAY())=0,0,_xlfn.DAYS(L44,TODAY())))</f>
        <v>0</v>
      </c>
      <c r="S44" s="327"/>
      <c r="T44" s="30"/>
      <c r="U44" s="31"/>
      <c r="V44" s="34"/>
    </row>
    <row r="45" spans="2:22" s="32" customFormat="1" ht="19.500000" customHeight="1" outlineLevel="3">
      <c r="B45" s="88">
        <f>B44+1</f>
        <v>25</v>
      </c>
      <c r="C45" s="165" t="s">
        <v>340</v>
      </c>
      <c r="D45" s="166">
        <f>IF(COUNTBLANK(E45:I45)&lt;5,IF(E45&lt;&gt;"",0,IF(F45&lt;&gt;"",1,IF(G45&lt;&gt;"",2,IF(H45&lt;&gt;"",3,IF(I45&lt;&gt;"",4))))),"")</f>
        <v>4</v>
      </c>
      <c r="E45" s="167"/>
      <c r="F45" s="513"/>
      <c r="G45" s="513"/>
      <c r="H45" s="513"/>
      <c r="I45" s="541" t="s">
        <v>283</v>
      </c>
      <c r="J45" s="365" t="str">
        <f>CONCATENATE(NETWORKDAYS(K45,L45),"일")</f>
        <v>1일</v>
      </c>
      <c r="K45" s="170">
        <v>45309</v>
      </c>
      <c r="L45" s="170">
        <v>45309</v>
      </c>
      <c r="M45" s="171"/>
      <c r="N45" s="171" t="s">
        <v>167</v>
      </c>
      <c r="O45" s="325">
        <v>45309</v>
      </c>
      <c r="P45" s="325">
        <v>45309</v>
      </c>
      <c r="Q45" s="326">
        <v>1</v>
      </c>
      <c r="R45" s="314">
        <f ca="1">IF(Q45=100%,0,IF(_xlfn.DAYS(L45,TODAY())=0,0,_xlfn.DAYS(L45,TODAY())))</f>
        <v>0</v>
      </c>
      <c r="S45" s="327"/>
      <c r="T45" s="30"/>
      <c r="U45" s="31"/>
      <c r="V45" s="34"/>
    </row>
    <row r="46" spans="2:22" s="522" customFormat="1" ht="14.250000" outlineLevel="3">
      <c r="B46" s="530">
        <f>B45+1</f>
        <v>26</v>
      </c>
      <c r="C46" s="165" t="s">
        <v>341</v>
      </c>
      <c r="D46" s="166">
        <f>IF(COUNTBLANK(E46:I46)&lt;5,IF(E46&lt;&gt;"",0,IF(F46&lt;&gt;"",1,IF(G46&lt;&gt;"",2,IF(H46&lt;&gt;"",3,IF(I46&lt;&gt;"",4))))),"")</f>
        <v>4</v>
      </c>
      <c r="E46" s="533"/>
      <c r="F46" s="534"/>
      <c r="G46" s="534"/>
      <c r="H46" s="513"/>
      <c r="I46" s="543" t="s">
        <v>292</v>
      </c>
      <c r="J46" s="535" t="str">
        <f>CONCATENATE(NETWORKDAYS(K46,L46),"일")</f>
        <v>2일</v>
      </c>
      <c r="K46" s="170">
        <v>45309</v>
      </c>
      <c r="L46" s="170">
        <v>45310</v>
      </c>
      <c r="M46" s="171"/>
      <c r="N46" s="171" t="s">
        <v>167</v>
      </c>
      <c r="O46" s="325">
        <v>45309</v>
      </c>
      <c r="P46" s="325">
        <v>45310</v>
      </c>
      <c r="Q46" s="536">
        <v>1</v>
      </c>
      <c r="R46" s="537">
        <f ca="1">IF(Q46=100%,0,IF(_xlfn.DAYS(L46,TODAY())=0,0,_xlfn.DAYS(L46,TODAY())))</f>
        <v>0</v>
      </c>
      <c r="S46" s="618"/>
      <c r="T46" s="539"/>
      <c r="U46" s="540"/>
      <c r="V46" s="527"/>
    </row>
    <row r="47" spans="2:22" s="32" customFormat="1" ht="19.500000" customHeight="1" outlineLevel="3">
      <c r="B47" s="88">
        <f>B46+1</f>
        <v>27</v>
      </c>
      <c r="C47" s="165" t="s">
        <v>342</v>
      </c>
      <c r="D47" s="166">
        <f>IF(COUNTBLANK(E47:I47)&lt;5,IF(E47&lt;&gt;"",0,IF(F47&lt;&gt;"",1,IF(G47&lt;&gt;"",2,IF(H47&lt;&gt;"",3,IF(I47&lt;&gt;"",4))))),"")</f>
        <v>4</v>
      </c>
      <c r="E47" s="167"/>
      <c r="F47" s="513"/>
      <c r="G47" s="513"/>
      <c r="H47" s="513"/>
      <c r="I47" s="541" t="s">
        <v>291</v>
      </c>
      <c r="J47" s="365" t="str">
        <f>CONCATENATE(NETWORKDAYS(K47,L47),"일")</f>
        <v>1일</v>
      </c>
      <c r="K47" s="170">
        <v>45310</v>
      </c>
      <c r="L47" s="170">
        <v>45310</v>
      </c>
      <c r="M47" s="171"/>
      <c r="N47" s="171" t="s">
        <v>167</v>
      </c>
      <c r="O47" s="325">
        <v>45310</v>
      </c>
      <c r="P47" s="325">
        <v>45310</v>
      </c>
      <c r="Q47" s="326">
        <v>1</v>
      </c>
      <c r="R47" s="314">
        <f ca="1">IF(Q47=100%,0,IF(_xlfn.DAYS(L47,TODAY())=0,0,_xlfn.DAYS(L47,TODAY())))</f>
        <v>0</v>
      </c>
      <c r="S47" s="327"/>
      <c r="T47" s="30"/>
      <c r="U47" s="31"/>
      <c r="V47" s="34"/>
    </row>
    <row r="48" spans="2:22" s="32" customFormat="1" ht="19.500000" customHeight="1" outlineLevel="3">
      <c r="B48" s="88">
        <f>B47+1</f>
        <v>28</v>
      </c>
      <c r="C48" s="643" t="s">
        <v>90</v>
      </c>
      <c r="D48" s="644">
        <f>IF(COUNTBLANK(E48:I48)&lt;5,IF(E48&lt;&gt;"",0,IF(F48&lt;&gt;"",1,IF(G48&lt;&gt;"",2,IF(H48&lt;&gt;"",3,IF(I48&lt;&gt;"",4))))),"")</f>
        <v>3</v>
      </c>
      <c r="E48" s="645"/>
      <c r="F48" s="646"/>
      <c r="G48" s="646"/>
      <c r="H48" s="647" t="s">
        <v>297</v>
      </c>
      <c r="I48" s="648"/>
      <c r="J48" s="649" t="str">
        <f>CONCATENATE(NETWORKDAYS(K48,L48),"일")</f>
        <v>2일</v>
      </c>
      <c r="K48" s="650">
        <v>45320</v>
      </c>
      <c r="L48" s="650">
        <v>45321</v>
      </c>
      <c r="M48" s="651"/>
      <c r="N48" s="651" t="s">
        <v>167</v>
      </c>
      <c r="O48" s="652">
        <v>45320</v>
      </c>
      <c r="P48" s="652">
        <v>45321</v>
      </c>
      <c r="Q48" s="653">
        <v>1</v>
      </c>
      <c r="R48" s="564">
        <f ca="1">IF(Q48=100%,0,IF(_xlfn.DAYS(L48,TODAY())=0,0,_xlfn.DAYS(L48,TODAY())))</f>
        <v>0</v>
      </c>
      <c r="S48" s="327"/>
      <c r="T48" s="30"/>
      <c r="U48" s="31"/>
      <c r="V48" s="34"/>
    </row>
    <row r="49" spans="2:30" s="32" customFormat="1" ht="19.500000" customHeight="1" outlineLevel="3">
      <c r="B49" s="88">
        <f>B48+1</f>
        <v>29</v>
      </c>
      <c r="C49" s="643" t="s">
        <v>298</v>
      </c>
      <c r="D49" s="644">
        <f>IF(COUNTBLANK(E49:I49)&lt;5,IF(E49&lt;&gt;"",0,IF(F49&lt;&gt;"",1,IF(G49&lt;&gt;"",2,IF(H49&lt;&gt;"",3,IF(I49&lt;&gt;"",4))))),"")</f>
        <v>3</v>
      </c>
      <c r="E49" s="645"/>
      <c r="F49" s="646"/>
      <c r="G49" s="646"/>
      <c r="H49" s="647" t="s">
        <v>330</v>
      </c>
      <c r="I49" s="648"/>
      <c r="J49" s="649" t="str">
        <f>CONCATENATE(NETWORKDAYS(K49,L49),"일")</f>
        <v>1일</v>
      </c>
      <c r="K49" s="650">
        <v>45317</v>
      </c>
      <c r="L49" s="650">
        <v>45317</v>
      </c>
      <c r="M49" s="651"/>
      <c r="N49" s="651" t="s">
        <v>167</v>
      </c>
      <c r="O49" s="652">
        <v>45317</v>
      </c>
      <c r="P49" s="652">
        <v>45317</v>
      </c>
      <c r="Q49" s="653">
        <f>SUM(Q50:Q51)/COUNT(Q50:Q51)</f>
        <v>1</v>
      </c>
      <c r="R49" s="314">
        <f ca="1">IF(Q49=100%,0,IF(_xlfn.DAYS(L49,TODAY())=0,0,_xlfn.DAYS(L49,TODAY())))</f>
        <v>0</v>
      </c>
      <c r="S49" s="327"/>
      <c r="T49" s="30"/>
      <c r="U49" s="31"/>
      <c r="V49" s="34"/>
    </row>
    <row r="50" spans="2:30" s="32" customFormat="1" ht="19.500000" customHeight="1" outlineLevel="3">
      <c r="B50" s="88">
        <f>B49+1</f>
        <v>30</v>
      </c>
      <c r="C50" s="165" t="s">
        <v>343</v>
      </c>
      <c r="D50" s="166">
        <f>IF(COUNTBLANK(E50:I50)&lt;5,IF(E50&lt;&gt;"",0,IF(F50&lt;&gt;"",1,IF(G50&lt;&gt;"",2,IF(H50&lt;&gt;"",3,IF(I50&lt;&gt;"",4))))),"")</f>
        <v>4</v>
      </c>
      <c r="E50" s="167"/>
      <c r="F50" s="513"/>
      <c r="G50" s="513"/>
      <c r="H50" s="541"/>
      <c r="I50" s="542" t="s">
        <v>329</v>
      </c>
      <c r="J50" s="365" t="str">
        <f>CONCATENATE(NETWORKDAYS(K50,L50),"일")</f>
        <v>1일</v>
      </c>
      <c r="K50" s="170">
        <v>45317</v>
      </c>
      <c r="L50" s="170">
        <v>45317</v>
      </c>
      <c r="M50" s="171"/>
      <c r="N50" s="171" t="s">
        <v>167</v>
      </c>
      <c r="O50" s="325">
        <v>45317</v>
      </c>
      <c r="P50" s="325">
        <v>45317</v>
      </c>
      <c r="Q50" s="326">
        <v>1</v>
      </c>
      <c r="R50" s="314">
        <f ca="1">IF(Q50=100%,0,IF(_xlfn.DAYS(L50,TODAY())=0,0,_xlfn.DAYS(L50,TODAY())))</f>
        <v>0</v>
      </c>
      <c r="S50" s="327"/>
      <c r="T50" s="30"/>
      <c r="U50" s="31"/>
      <c r="V50" s="34"/>
    </row>
    <row r="51" spans="2:30" s="32" customFormat="1" ht="19.500000" customHeight="1" outlineLevel="3">
      <c r="B51" s="88">
        <f>B50+1</f>
        <v>31</v>
      </c>
      <c r="C51" s="165" t="s">
        <v>344</v>
      </c>
      <c r="D51" s="166">
        <f>IF(COUNTBLANK(E51:I51)&lt;5,IF(E51&lt;&gt;"",0,IF(F51&lt;&gt;"",1,IF(G51&lt;&gt;"",2,IF(H51&lt;&gt;"",3,IF(I51&lt;&gt;"",4))))),"")</f>
        <v>4</v>
      </c>
      <c r="E51" s="167"/>
      <c r="F51" s="513"/>
      <c r="G51" s="513"/>
      <c r="H51" s="541"/>
      <c r="I51" s="542" t="s">
        <v>328</v>
      </c>
      <c r="J51" s="365" t="str">
        <f>CONCATENATE(NETWORKDAYS(K51,L51),"일")</f>
        <v>1일</v>
      </c>
      <c r="K51" s="170">
        <v>45317</v>
      </c>
      <c r="L51" s="170">
        <v>45317</v>
      </c>
      <c r="M51" s="171"/>
      <c r="N51" s="171" t="s">
        <v>167</v>
      </c>
      <c r="O51" s="325">
        <v>45317</v>
      </c>
      <c r="P51" s="325">
        <v>45317</v>
      </c>
      <c r="Q51" s="326">
        <v>1</v>
      </c>
      <c r="R51" s="314">
        <f ca="1">IF(Q51=100%,0,IF(_xlfn.DAYS(L51,TODAY())=0,0,_xlfn.DAYS(L51,TODAY())))</f>
        <v>0</v>
      </c>
      <c r="S51" s="327"/>
      <c r="T51" s="30"/>
      <c r="U51" s="31"/>
      <c r="V51" s="34"/>
    </row>
    <row r="52" spans="2:30" s="32" customFormat="1" ht="19.500000" customHeight="1" outlineLevel="3">
      <c r="B52" s="88">
        <f>B51+1</f>
        <v>32</v>
      </c>
      <c r="C52" s="643" t="s">
        <v>299</v>
      </c>
      <c r="D52" s="644">
        <f>IF(COUNTBLANK(E52:I52)&lt;5,IF(E52&lt;&gt;"",0,IF(F52&lt;&gt;"",1,IF(G52&lt;&gt;"",2,IF(H52&lt;&gt;"",3,IF(I52&lt;&gt;"",4))))),"")</f>
        <v>3</v>
      </c>
      <c r="E52" s="645"/>
      <c r="F52" s="646"/>
      <c r="G52" s="646"/>
      <c r="H52" s="647" t="s">
        <v>360</v>
      </c>
      <c r="I52" s="648"/>
      <c r="J52" s="649" t="str">
        <f>CONCATENATE(NETWORKDAYS(K52,L52),"일")</f>
        <v>-32372일</v>
      </c>
      <c r="K52" s="650">
        <v>45321</v>
      </c>
      <c r="L52" s="650"/>
      <c r="M52" s="651"/>
      <c r="N52" s="651" t="s">
        <v>167</v>
      </c>
      <c r="O52" s="652">
        <v>45321</v>
      </c>
      <c r="P52" s="652"/>
      <c r="Q52" s="653">
        <f>SUM(Q53:Q54)/COUNT(Q53:Q54)</f>
        <v>0.5</v>
      </c>
      <c r="R52" s="314" t="e">
        <f ca="1">IF(Q52=100%,0,IF(_xlfn.DAYS(L52,TODAY())=0,0,_xlfn.DAYS(L52,TODAY())))</f>
        <v>#VALUE!</v>
      </c>
      <c r="S52" s="327"/>
      <c r="T52" s="30"/>
      <c r="U52" s="31"/>
      <c r="V52" s="34"/>
    </row>
    <row r="53" spans="2:30" s="32" customFormat="1" ht="19.500000" customHeight="1" outlineLevel="3">
      <c r="B53" s="88">
        <f>B51+1</f>
        <v>32</v>
      </c>
      <c r="C53" s="165" t="s">
        <v>301</v>
      </c>
      <c r="D53" s="166">
        <f>IF(COUNTBLANK(E53:I53)&lt;5,IF(E53&lt;&gt;"",0,IF(F53&lt;&gt;"",1,IF(G53&lt;&gt;"",2,IF(H53&lt;&gt;"",3,IF(I53&lt;&gt;"",4))))),"")</f>
        <v>4</v>
      </c>
      <c r="E53" s="167"/>
      <c r="F53" s="513"/>
      <c r="G53" s="513"/>
      <c r="H53" s="541"/>
      <c r="I53" s="542" t="s">
        <v>364</v>
      </c>
      <c r="J53" s="365" t="str">
        <f>CONCATENATE(NETWORKDAYS(K53,L53),"일")</f>
        <v>1일</v>
      </c>
      <c r="K53" s="170">
        <v>45321</v>
      </c>
      <c r="L53" s="170">
        <v>45321</v>
      </c>
      <c r="M53" s="171"/>
      <c r="N53" s="171" t="s">
        <v>167</v>
      </c>
      <c r="O53" s="325">
        <v>45321</v>
      </c>
      <c r="P53" s="325">
        <v>45321</v>
      </c>
      <c r="Q53" s="326">
        <v>1</v>
      </c>
      <c r="R53" s="314">
        <f ca="1">IF(Q53=100%,0,IF(_xlfn.DAYS(L53,TODAY())=0,0,_xlfn.DAYS(L53,TODAY())))</f>
        <v>0</v>
      </c>
      <c r="S53" s="327"/>
      <c r="T53" s="30"/>
      <c r="U53" s="31"/>
      <c r="V53" s="34"/>
    </row>
    <row r="54" spans="2:30" s="32" customFormat="1" ht="19.500000" customHeight="1" outlineLevel="3">
      <c r="B54" s="88">
        <f>B51+1</f>
        <v>32</v>
      </c>
      <c r="C54" s="165" t="s">
        <v>301</v>
      </c>
      <c r="D54" s="166">
        <f>IF(COUNTBLANK(E54:I54)&lt;5,IF(E54&lt;&gt;"",0,IF(F54&lt;&gt;"",1,IF(G54&lt;&gt;"",2,IF(H54&lt;&gt;"",3,IF(I54&lt;&gt;"",4))))),"")</f>
        <v>4</v>
      </c>
      <c r="E54" s="167"/>
      <c r="F54" s="513"/>
      <c r="G54" s="513"/>
      <c r="H54" s="541"/>
      <c r="I54" s="542" t="s">
        <v>363</v>
      </c>
      <c r="J54" s="365" t="str">
        <f>CONCATENATE(NETWORKDAYS(K54,L54),"일")</f>
        <v>0일</v>
      </c>
      <c r="K54" s="170"/>
      <c r="L54" s="170"/>
      <c r="M54" s="171"/>
      <c r="N54" s="171" t="s">
        <v>167</v>
      </c>
      <c r="O54" s="325"/>
      <c r="P54" s="325"/>
      <c r="Q54" s="326">
        <v>0</v>
      </c>
      <c r="R54" s="314" t="e">
        <f ca="1">IF(Q54=100%,0,IF(_xlfn.DAYS(L54,TODAY())=0,0,_xlfn.DAYS(L54,TODAY())))</f>
        <v>#VALUE!</v>
      </c>
      <c r="S54" s="327"/>
      <c r="T54" s="30"/>
      <c r="U54" s="31"/>
      <c r="V54" s="34"/>
    </row>
    <row r="55" spans="2:30" s="32" customFormat="1" ht="19.500000" customHeight="1" outlineLevel="3">
      <c r="B55" s="88">
        <f>B51+1</f>
        <v>32</v>
      </c>
      <c r="C55" s="165" t="s">
        <v>301</v>
      </c>
      <c r="D55" s="166">
        <f>IF(COUNTBLANK(E55:I55)&lt;5,IF(E55&lt;&gt;"",0,IF(F55&lt;&gt;"",1,IF(G55&lt;&gt;"",2,IF(H55&lt;&gt;"",3,IF(I55&lt;&gt;"",4))))),"")</f>
        <v>4</v>
      </c>
      <c r="E55" s="167"/>
      <c r="F55" s="513"/>
      <c r="G55" s="513"/>
      <c r="H55" s="541"/>
      <c r="I55" s="542" t="s">
        <v>365</v>
      </c>
      <c r="J55" s="365" t="str">
        <f>CONCATENATE(NETWORKDAYS(K55,L55),"일")</f>
        <v>0일</v>
      </c>
      <c r="K55" s="170"/>
      <c r="L55" s="170"/>
      <c r="M55" s="171"/>
      <c r="N55" s="171" t="s">
        <v>167</v>
      </c>
      <c r="O55" s="325"/>
      <c r="P55" s="325"/>
      <c r="Q55" s="326">
        <v>0</v>
      </c>
      <c r="R55" s="314" t="e">
        <f ca="1">IF(Q55=100%,0,IF(_xlfn.DAYS(L55,TODAY())=0,0,_xlfn.DAYS(L55,TODAY())))</f>
        <v>#VALUE!</v>
      </c>
      <c r="S55" s="327"/>
      <c r="T55" s="30"/>
      <c r="U55" s="31"/>
      <c r="V55" s="34"/>
    </row>
    <row r="56" spans="2:30" s="32" customFormat="1" ht="19.500000" customHeight="1" outlineLevel="2">
      <c r="B56" s="88">
        <f>B49+1</f>
        <v>30</v>
      </c>
      <c r="C56" s="599" t="s">
        <v>295</v>
      </c>
      <c r="D56" s="600">
        <f>IF(COUNTBLANK(E56:I56)&lt;5,IF(E56&lt;&gt;"",0,IF(F56&lt;&gt;"",1,IF(G56&lt;&gt;"",2,IF(H56&lt;&gt;"",3,IF(I56&lt;&gt;"",4))))),"")</f>
        <v>2</v>
      </c>
      <c r="E56" s="601"/>
      <c r="F56" s="613"/>
      <c r="G56" s="603" t="s">
        <v>296</v>
      </c>
      <c r="H56" s="604"/>
      <c r="I56" s="605"/>
      <c r="J56" s="606" t="str">
        <f>CONCATENATE(NETWORKDAYS(K56,L56),"일")</f>
        <v>8일</v>
      </c>
      <c r="K56" s="607">
        <v>45313</v>
      </c>
      <c r="L56" s="607">
        <v>45322</v>
      </c>
      <c r="M56" s="608"/>
      <c r="N56" s="608" t="s">
        <v>167</v>
      </c>
      <c r="O56" s="609"/>
      <c r="P56" s="609"/>
      <c r="Q56" s="610">
        <f>SUM(Q57)/COUNT(Q57)</f>
        <v>1</v>
      </c>
      <c r="R56" s="314">
        <f ca="1">IF(Q56=100%,0,IF(_xlfn.DAYS(L56,TODAY())=0,0,_xlfn.DAYS(L56,TODAY())))</f>
        <v>0</v>
      </c>
      <c r="S56" s="327"/>
      <c r="T56" s="30"/>
      <c r="U56" s="31"/>
      <c r="V56" s="34"/>
    </row>
    <row r="57" spans="2:30" s="32" customFormat="1" ht="19.500000" customHeight="1" outlineLevel="3">
      <c r="B57" s="88">
        <f>B56+1</f>
        <v>31</v>
      </c>
      <c r="C57" s="621" t="s">
        <v>302</v>
      </c>
      <c r="D57" s="622">
        <f>IF(COUNTBLANK(E57:I57)&lt;5,IF(E57&lt;&gt;"",0,IF(F57&lt;&gt;"",1,IF(G57&lt;&gt;"",2,IF(H57&lt;&gt;"",3,IF(I57&lt;&gt;"",4))))),"")</f>
        <v>3</v>
      </c>
      <c r="E57" s="623"/>
      <c r="F57" s="624"/>
      <c r="G57" s="624"/>
      <c r="H57" s="654" t="s">
        <v>303</v>
      </c>
      <c r="I57" s="655"/>
      <c r="J57" s="627" t="str">
        <f>CONCATENATE(NETWORKDAYS(K57,L57),"일")</f>
        <v>5일</v>
      </c>
      <c r="K57" s="628">
        <v>45313</v>
      </c>
      <c r="L57" s="628">
        <v>45317</v>
      </c>
      <c r="M57" s="629"/>
      <c r="N57" s="629" t="s">
        <v>167</v>
      </c>
      <c r="O57" s="630">
        <v>45313</v>
      </c>
      <c r="P57" s="630">
        <v>45317</v>
      </c>
      <c r="Q57" s="631">
        <f>SUM(Q58:Q64)/COUNT(Q58:Q64)</f>
        <v>1</v>
      </c>
      <c r="R57" s="314">
        <f ca="1">IF(Q57=100%,0,IF(_xlfn.DAYS(L57,TODAY())=0,0,_xlfn.DAYS(L57,TODAY())))</f>
        <v>0</v>
      </c>
      <c r="S57" s="327"/>
      <c r="T57" s="30"/>
      <c r="U57" s="31"/>
      <c r="V57" s="34"/>
    </row>
    <row r="58" spans="2:30" s="32" customFormat="1" ht="19.500000" customHeight="1" outlineLevel="3">
      <c r="B58" s="88">
        <f>B57+1</f>
        <v>32</v>
      </c>
      <c r="C58" s="165" t="s">
        <v>317</v>
      </c>
      <c r="D58" s="166">
        <f>IF(COUNTBLANK(E58:I58)&lt;5,IF(E58&lt;&gt;"",0,IF(F58&lt;&gt;"",1,IF(G58&lt;&gt;"",2,IF(H58&lt;&gt;"",3,IF(I58&lt;&gt;"",4))))),"")</f>
        <v>4</v>
      </c>
      <c r="E58" s="167"/>
      <c r="F58" s="513"/>
      <c r="G58" s="513"/>
      <c r="H58" s="541"/>
      <c r="I58" s="542" t="s">
        <v>311</v>
      </c>
      <c r="J58" s="365" t="str">
        <f>CONCATENATE(NETWORKDAYS(K58,L58),"일")</f>
        <v>1일</v>
      </c>
      <c r="K58" s="170">
        <v>45313</v>
      </c>
      <c r="L58" s="170">
        <v>45313</v>
      </c>
      <c r="M58" s="171"/>
      <c r="N58" s="171" t="s">
        <v>167</v>
      </c>
      <c r="O58" s="170">
        <v>45313</v>
      </c>
      <c r="P58" s="170">
        <v>45313</v>
      </c>
      <c r="Q58" s="326">
        <v>1</v>
      </c>
      <c r="R58" s="314">
        <f ca="1">IF(Q58=100%,0,IF(_xlfn.DAYS(L58,TODAY())=0,0,_xlfn.DAYS(L58,TODAY())))</f>
        <v>0</v>
      </c>
      <c r="S58" s="327"/>
      <c r="T58" s="30"/>
      <c r="U58" s="31"/>
      <c r="V58" s="34"/>
    </row>
    <row r="59" spans="2:30" s="32" customFormat="1" ht="19.500000" customHeight="1" outlineLevel="3">
      <c r="B59" s="88">
        <f>B58+1</f>
        <v>33</v>
      </c>
      <c r="C59" s="165" t="s">
        <v>318</v>
      </c>
      <c r="D59" s="166">
        <f>IF(COUNTBLANK(E59:I59)&lt;5,IF(E59&lt;&gt;"",0,IF(F59&lt;&gt;"",1,IF(G59&lt;&gt;"",2,IF(H59&lt;&gt;"",3,IF(I59&lt;&gt;"",4))))),"")</f>
        <v>4</v>
      </c>
      <c r="E59" s="167"/>
      <c r="F59" s="513"/>
      <c r="G59" s="513"/>
      <c r="H59" s="541"/>
      <c r="I59" s="542" t="s">
        <v>309</v>
      </c>
      <c r="J59" s="365" t="str">
        <f>CONCATENATE(NETWORKDAYS(K59,L59),"일")</f>
        <v>1일</v>
      </c>
      <c r="K59" s="170">
        <v>45314</v>
      </c>
      <c r="L59" s="170">
        <v>45314</v>
      </c>
      <c r="M59" s="171"/>
      <c r="N59" s="171" t="s">
        <v>167</v>
      </c>
      <c r="O59" s="170">
        <v>45314</v>
      </c>
      <c r="P59" s="170">
        <v>45314</v>
      </c>
      <c r="Q59" s="326">
        <v>1</v>
      </c>
      <c r="R59" s="314">
        <f ca="1">IF(Q59=100%,0,IF(_xlfn.DAYS(L59,TODAY())=0,0,_xlfn.DAYS(L59,TODAY())))</f>
        <v>0</v>
      </c>
      <c r="S59" s="327"/>
      <c r="T59" s="30"/>
      <c r="U59" s="31"/>
      <c r="V59" s="34"/>
    </row>
    <row r="60" spans="2:30" s="32" customFormat="1" ht="19.500000" customHeight="1" outlineLevel="3">
      <c r="B60" s="88">
        <f>B59+1</f>
        <v>34</v>
      </c>
      <c r="C60" s="165" t="s">
        <v>319</v>
      </c>
      <c r="D60" s="166">
        <f>IF(COUNTBLANK(E60:I60)&lt;5,IF(E60&lt;&gt;"",0,IF(F60&lt;&gt;"",1,IF(G60&lt;&gt;"",2,IF(H60&lt;&gt;"",3,IF(I60&lt;&gt;"",4))))),"")</f>
        <v>4</v>
      </c>
      <c r="E60" s="167"/>
      <c r="F60" s="513"/>
      <c r="G60" s="513"/>
      <c r="H60" s="541"/>
      <c r="I60" s="542" t="s">
        <v>304</v>
      </c>
      <c r="J60" s="365" t="str">
        <f>CONCATENATE(NETWORKDAYS(K60,L60),"일")</f>
        <v>1일</v>
      </c>
      <c r="K60" s="170">
        <v>45315</v>
      </c>
      <c r="L60" s="170">
        <v>45315</v>
      </c>
      <c r="M60" s="171"/>
      <c r="N60" s="171" t="s">
        <v>167</v>
      </c>
      <c r="O60" s="170">
        <v>45315</v>
      </c>
      <c r="P60" s="170">
        <v>45315</v>
      </c>
      <c r="Q60" s="326">
        <v>1</v>
      </c>
      <c r="R60" s="314">
        <f ca="1">IF(Q60=100%,0,IF(_xlfn.DAYS(L60,TODAY())=0,0,_xlfn.DAYS(L60,TODAY())))</f>
        <v>0</v>
      </c>
      <c r="S60" s="177"/>
      <c r="T60" s="30"/>
      <c r="U60" s="31"/>
      <c r="V60" s="34"/>
      <c r="W60" s="0"/>
      <c r="X60" s="0"/>
      <c r="Y60" s="0"/>
      <c r="Z60" s="0"/>
      <c r="AA60" s="0"/>
      <c r="AB60" s="0"/>
      <c r="AC60" s="0"/>
      <c r="AD60" s="0"/>
    </row>
    <row r="61" spans="2:30" s="32" customFormat="1" ht="19.500000" customHeight="1" outlineLevel="3">
      <c r="B61" s="88">
        <f>B60+1</f>
        <v>35</v>
      </c>
      <c r="C61" s="165" t="s">
        <v>320</v>
      </c>
      <c r="D61" s="166">
        <f>IF(COUNTBLANK(E61:I61)&lt;5,IF(E61&lt;&gt;"",0,IF(F61&lt;&gt;"",1,IF(G61&lt;&gt;"",2,IF(H61&lt;&gt;"",3,IF(I61&lt;&gt;"",4))))),"")</f>
        <v>4</v>
      </c>
      <c r="E61" s="167"/>
      <c r="F61" s="513"/>
      <c r="G61" s="513"/>
      <c r="H61" s="541"/>
      <c r="I61" s="542" t="s">
        <v>310</v>
      </c>
      <c r="J61" s="365" t="str">
        <f>CONCATENATE(NETWORKDAYS(K61,L61),"일")</f>
        <v>1일</v>
      </c>
      <c r="K61" s="170">
        <v>45315</v>
      </c>
      <c r="L61" s="170">
        <v>45315</v>
      </c>
      <c r="M61" s="171"/>
      <c r="N61" s="171" t="s">
        <v>167</v>
      </c>
      <c r="O61" s="170">
        <v>45315</v>
      </c>
      <c r="P61" s="170">
        <v>45315</v>
      </c>
      <c r="Q61" s="326">
        <v>1</v>
      </c>
      <c r="R61" s="314">
        <f ca="1">IF(Q61=100%,0,IF(_xlfn.DAYS(L61,TODAY())=0,0,_xlfn.DAYS(L61,TODAY())))</f>
        <v>0</v>
      </c>
      <c r="S61" s="177"/>
      <c r="T61" s="30"/>
      <c r="U61" s="31"/>
      <c r="V61" s="34"/>
      <c r="W61" s="0"/>
      <c r="X61" s="0"/>
      <c r="Y61" s="0"/>
      <c r="Z61" s="0"/>
      <c r="AA61" s="0"/>
      <c r="AB61" s="0"/>
      <c r="AC61" s="0"/>
      <c r="AD61" s="0"/>
    </row>
    <row r="62" spans="2:30" s="32" customFormat="1" ht="19.500000" customHeight="1" outlineLevel="3">
      <c r="B62" s="88">
        <f>B61+1</f>
        <v>36</v>
      </c>
      <c r="C62" s="165" t="s">
        <v>321</v>
      </c>
      <c r="D62" s="166">
        <f>IF(COUNTBLANK(E62:I62)&lt;5,IF(E62&lt;&gt;"",0,IF(F62&lt;&gt;"",1,IF(G62&lt;&gt;"",2,IF(H62&lt;&gt;"",3,IF(I62&lt;&gt;"",4))))),"")</f>
        <v>4</v>
      </c>
      <c r="E62" s="167"/>
      <c r="F62" s="513"/>
      <c r="G62" s="513"/>
      <c r="H62" s="541"/>
      <c r="I62" s="542" t="s">
        <v>314</v>
      </c>
      <c r="J62" s="365" t="str">
        <f>CONCATENATE(NETWORKDAYS(K62,L62),"일")</f>
        <v>1일</v>
      </c>
      <c r="K62" s="170">
        <v>45316</v>
      </c>
      <c r="L62" s="170">
        <v>45316</v>
      </c>
      <c r="M62" s="171"/>
      <c r="N62" s="171" t="s">
        <v>167</v>
      </c>
      <c r="O62" s="170">
        <v>45316</v>
      </c>
      <c r="P62" s="170">
        <v>45316</v>
      </c>
      <c r="Q62" s="326">
        <v>1</v>
      </c>
      <c r="R62" s="314">
        <f ca="1">IF(Q62=100%,0,IF(_xlfn.DAYS(L62,TODAY())=0,0,_xlfn.DAYS(L62,TODAY())))</f>
        <v>0</v>
      </c>
      <c r="S62" s="177"/>
      <c r="T62" s="30"/>
      <c r="U62" s="31"/>
      <c r="V62" s="34"/>
      <c r="W62" s="0"/>
      <c r="X62" s="0"/>
      <c r="Y62" s="0"/>
      <c r="Z62" s="0"/>
      <c r="AA62" s="0"/>
      <c r="AB62" s="0"/>
      <c r="AC62" s="0"/>
      <c r="AD62" s="0"/>
    </row>
    <row r="63" spans="2:30" s="32" customFormat="1" ht="19.500000" customHeight="1" outlineLevel="3">
      <c r="B63" s="88">
        <f>B62+1</f>
        <v>37</v>
      </c>
      <c r="C63" s="165" t="s">
        <v>322</v>
      </c>
      <c r="D63" s="166">
        <f>IF(COUNTBLANK(E63:I63)&lt;5,IF(E63&lt;&gt;"",0,IF(F63&lt;&gt;"",1,IF(G63&lt;&gt;"",2,IF(H63&lt;&gt;"",3,IF(I63&lt;&gt;"",4))))),"")</f>
        <v>4</v>
      </c>
      <c r="E63" s="167"/>
      <c r="F63" s="513"/>
      <c r="G63" s="513"/>
      <c r="H63" s="541"/>
      <c r="I63" s="542" t="s">
        <v>315</v>
      </c>
      <c r="J63" s="365" t="str">
        <f>CONCATENATE(NETWORKDAYS(K63,L63),"일")</f>
        <v>1일</v>
      </c>
      <c r="K63" s="170">
        <v>45317</v>
      </c>
      <c r="L63" s="170">
        <v>45317</v>
      </c>
      <c r="M63" s="171"/>
      <c r="N63" s="171" t="s">
        <v>167</v>
      </c>
      <c r="O63" s="170">
        <v>45317</v>
      </c>
      <c r="P63" s="170">
        <v>45317</v>
      </c>
      <c r="Q63" s="326">
        <v>1</v>
      </c>
      <c r="R63" s="314">
        <f ca="1">IF(Q63=100%,0,IF(_xlfn.DAYS(L63,TODAY())=0,0,_xlfn.DAYS(L63,TODAY())))</f>
        <v>0</v>
      </c>
      <c r="S63" s="177"/>
      <c r="T63" s="30"/>
      <c r="U63" s="31"/>
      <c r="V63" s="34"/>
    </row>
    <row r="64" spans="2:30" s="32" customFormat="1" ht="19.500000" customHeight="1" outlineLevel="3">
      <c r="B64" s="88">
        <f>B63+1</f>
        <v>38</v>
      </c>
      <c r="C64" s="165" t="s">
        <v>323</v>
      </c>
      <c r="D64" s="166">
        <f>IF(COUNTBLANK(E64:I64)&lt;5,IF(E64&lt;&gt;"",0,IF(F64&lt;&gt;"",1,IF(G64&lt;&gt;"",2,IF(H64&lt;&gt;"",3,IF(I64&lt;&gt;"",4))))),"")</f>
        <v>4</v>
      </c>
      <c r="E64" s="167"/>
      <c r="F64" s="513"/>
      <c r="G64" s="513"/>
      <c r="H64" s="541"/>
      <c r="I64" s="542" t="s">
        <v>316</v>
      </c>
      <c r="J64" s="365" t="str">
        <f>CONCATENATE(NETWORKDAYS(K64,L64),"일")</f>
        <v>1일</v>
      </c>
      <c r="K64" s="170">
        <v>45317</v>
      </c>
      <c r="L64" s="170">
        <v>45317</v>
      </c>
      <c r="M64" s="171"/>
      <c r="N64" s="171" t="s">
        <v>167</v>
      </c>
      <c r="O64" s="170">
        <v>45317</v>
      </c>
      <c r="P64" s="170">
        <v>45317</v>
      </c>
      <c r="Q64" s="326">
        <v>1</v>
      </c>
      <c r="R64" s="314">
        <f ca="1">IF(Q64=100%,0,IF(_xlfn.DAYS(L64,TODAY())=0,0,_xlfn.DAYS(L64,TODAY())))</f>
        <v>0</v>
      </c>
      <c r="S64" s="177"/>
      <c r="T64" s="30"/>
      <c r="U64" s="31"/>
      <c r="V64" s="34"/>
    </row>
    <row r="65" spans="1:30" s="32" customFormat="1" ht="19.500000" customHeight="1" outlineLevel="3">
      <c r="B65" s="88">
        <f>B64+1</f>
        <v>39</v>
      </c>
      <c r="C65" s="621" t="s">
        <v>324</v>
      </c>
      <c r="D65" s="622">
        <f>IF(COUNTBLANK(E65:I65)&lt;5,IF(E65&lt;&gt;"",0,IF(F65&lt;&gt;"",1,IF(G65&lt;&gt;"",2,IF(H65&lt;&gt;"",3,IF(I65&lt;&gt;"",4))))),"")</f>
        <v>3</v>
      </c>
      <c r="E65" s="623"/>
      <c r="F65" s="624"/>
      <c r="G65" s="624"/>
      <c r="H65" s="656" t="s">
        <v>325</v>
      </c>
      <c r="I65" s="657"/>
      <c r="J65" s="627" t="str">
        <f>CONCATENATE(NETWORKDAYS(K65,L65),"일")</f>
        <v>6일</v>
      </c>
      <c r="K65" s="628">
        <v>45317</v>
      </c>
      <c r="L65" s="628">
        <v>45324</v>
      </c>
      <c r="M65" s="629"/>
      <c r="N65" s="629" t="s">
        <v>167</v>
      </c>
      <c r="O65" s="630">
        <v>45317</v>
      </c>
      <c r="P65" s="630">
        <v>45320</v>
      </c>
      <c r="Q65" s="631">
        <f>SUM(Q66:Q69)/COUNT(Q66:Q69)</f>
        <v>1</v>
      </c>
      <c r="R65" s="314">
        <f ca="1">IF(Q65=100%,0,IF(_xlfn.DAYS(L65,TODAY())=0,0,_xlfn.DAYS(L65,TODAY())))</f>
        <v>0</v>
      </c>
      <c r="S65" s="177"/>
      <c r="T65" s="30"/>
      <c r="U65" s="31"/>
      <c r="V65" s="34"/>
      <c r="W65" s="0"/>
      <c r="X65" s="0"/>
      <c r="Y65" s="0"/>
      <c r="Z65" s="0"/>
      <c r="AA65" s="0"/>
      <c r="AB65" s="0"/>
      <c r="AC65" s="0"/>
      <c r="AD65" s="0"/>
    </row>
    <row r="66" spans="1:30" s="32" customFormat="1" ht="19.500000" customHeight="1" outlineLevel="3">
      <c r="B66" s="88">
        <f>B65+1</f>
        <v>40</v>
      </c>
      <c r="C66" s="165" t="s">
        <v>324</v>
      </c>
      <c r="D66" s="166">
        <f>IF(COUNTBLANK(E66:I66)&lt;5,IF(E66&lt;&gt;"",0,IF(F66&lt;&gt;"",1,IF(G66&lt;&gt;"",2,IF(H66&lt;&gt;"",3,IF(I66&lt;&gt;"",4))))),"")</f>
        <v>4</v>
      </c>
      <c r="E66" s="167"/>
      <c r="F66" s="513"/>
      <c r="G66" s="513"/>
      <c r="H66" s="541"/>
      <c r="I66" s="542" t="s">
        <v>331</v>
      </c>
      <c r="J66" s="365" t="str">
        <f>CONCATENATE(NETWORKDAYS(K66,L66),"일")</f>
        <v>1일</v>
      </c>
      <c r="K66" s="170">
        <v>45317</v>
      </c>
      <c r="L66" s="170">
        <v>45317</v>
      </c>
      <c r="M66" s="171"/>
      <c r="N66" s="171" t="s">
        <v>167</v>
      </c>
      <c r="O66" s="170">
        <v>45317</v>
      </c>
      <c r="P66" s="170">
        <v>45317</v>
      </c>
      <c r="Q66" s="326">
        <v>1</v>
      </c>
      <c r="R66" s="314">
        <f ca="1">IF(Q66=100%,0,IF(_xlfn.DAYS(L66,TODAY())=0,0,_xlfn.DAYS(L66,TODAY())))</f>
        <v>0</v>
      </c>
      <c r="S66" s="177"/>
      <c r="T66" s="30"/>
      <c r="U66" s="31"/>
      <c r="V66" s="34"/>
      <c r="W66" s="0"/>
      <c r="X66" s="0"/>
      <c r="Y66" s="0"/>
      <c r="Z66" s="0"/>
      <c r="AA66" s="0"/>
      <c r="AB66" s="0"/>
      <c r="AC66" s="0"/>
      <c r="AD66" s="0"/>
    </row>
    <row r="67" spans="1:30" s="32" customFormat="1" ht="19.500000" customHeight="1" outlineLevel="3">
      <c r="B67" s="88">
        <f>B66+1</f>
        <v>41</v>
      </c>
      <c r="C67" s="165" t="s">
        <v>335</v>
      </c>
      <c r="D67" s="166">
        <f>IF(COUNTBLANK(E67:I67)&lt;5,IF(E67&lt;&gt;"",0,IF(F67&lt;&gt;"",1,IF(G67&lt;&gt;"",2,IF(H67&lt;&gt;"",3,IF(I67&lt;&gt;"",4))))),"")</f>
        <v>4</v>
      </c>
      <c r="E67" s="167"/>
      <c r="F67" s="513"/>
      <c r="G67" s="513"/>
      <c r="H67" s="541"/>
      <c r="I67" s="542" t="s">
        <v>332</v>
      </c>
      <c r="J67" s="365" t="str">
        <f>CONCATENATE(NETWORKDAYS(K67,L67),"일")</f>
        <v>1일</v>
      </c>
      <c r="K67" s="170">
        <v>45317</v>
      </c>
      <c r="L67" s="170">
        <v>45317</v>
      </c>
      <c r="M67" s="171"/>
      <c r="N67" s="171" t="s">
        <v>167</v>
      </c>
      <c r="O67" s="170">
        <v>45317</v>
      </c>
      <c r="P67" s="170">
        <v>45317</v>
      </c>
      <c r="Q67" s="326">
        <v>1</v>
      </c>
      <c r="R67" s="314">
        <f ca="1">IF(Q67=100%,0,IF(_xlfn.DAYS(L67,TODAY())=0,0,_xlfn.DAYS(L67,TODAY())))</f>
        <v>0</v>
      </c>
      <c r="S67" s="177"/>
      <c r="T67" s="30"/>
      <c r="U67" s="31"/>
      <c r="V67" s="34"/>
      <c r="W67" s="0"/>
      <c r="X67" s="0"/>
      <c r="Y67" s="0"/>
      <c r="Z67" s="0"/>
      <c r="AA67" s="0"/>
      <c r="AB67" s="0"/>
      <c r="AC67" s="0"/>
      <c r="AD67" s="0"/>
    </row>
    <row r="68" spans="1:30" s="32" customFormat="1" ht="19.500000" customHeight="1" outlineLevel="3">
      <c r="B68" s="88">
        <f>B66+1</f>
        <v>41</v>
      </c>
      <c r="C68" s="165" t="s">
        <v>336</v>
      </c>
      <c r="D68" s="166">
        <f>IF(COUNTBLANK(E68:I68)&lt;5,IF(E68&lt;&gt;"",0,IF(F68&lt;&gt;"",1,IF(G68&lt;&gt;"",2,IF(H68&lt;&gt;"",3,IF(I68&lt;&gt;"",4))))),"")</f>
        <v>4</v>
      </c>
      <c r="E68" s="167"/>
      <c r="F68" s="513"/>
      <c r="G68" s="513"/>
      <c r="H68" s="541"/>
      <c r="I68" s="542" t="s">
        <v>333</v>
      </c>
      <c r="J68" s="365" t="str">
        <f>CONCATENATE(NETWORKDAYS(K68,L68),"일")</f>
        <v>1일</v>
      </c>
      <c r="K68" s="170">
        <v>45317</v>
      </c>
      <c r="L68" s="170">
        <v>45317</v>
      </c>
      <c r="M68" s="171"/>
      <c r="N68" s="171" t="s">
        <v>167</v>
      </c>
      <c r="O68" s="170">
        <v>45317</v>
      </c>
      <c r="P68" s="170">
        <v>45317</v>
      </c>
      <c r="Q68" s="326">
        <v>1</v>
      </c>
      <c r="R68" s="314">
        <f ca="1">IF(Q68=100%,0,IF(_xlfn.DAYS(L68,TODAY())=0,0,_xlfn.DAYS(L68,TODAY())))</f>
        <v>0</v>
      </c>
      <c r="S68" s="177"/>
      <c r="T68" s="30"/>
      <c r="U68" s="31"/>
      <c r="V68" s="34"/>
      <c r="W68" s="0"/>
      <c r="X68" s="0"/>
      <c r="Y68" s="0"/>
      <c r="Z68" s="0"/>
      <c r="AA68" s="0"/>
      <c r="AB68" s="0"/>
      <c r="AC68" s="0"/>
      <c r="AD68" s="0"/>
    </row>
    <row r="69" spans="1:30" s="32" customFormat="1" ht="19.500000" customHeight="1" outlineLevel="3">
      <c r="B69" s="88">
        <f>B68+1</f>
        <v>42</v>
      </c>
      <c r="C69" s="165" t="s">
        <v>337</v>
      </c>
      <c r="D69" s="166">
        <f>IF(COUNTBLANK(E69:I69)&lt;5,IF(E69&lt;&gt;"",0,IF(F69&lt;&gt;"",1,IF(G69&lt;&gt;"",2,IF(H69&lt;&gt;"",3,IF(I69&lt;&gt;"",4))))),"")</f>
        <v>4</v>
      </c>
      <c r="E69" s="167"/>
      <c r="F69" s="513"/>
      <c r="G69" s="513"/>
      <c r="H69" s="541"/>
      <c r="I69" s="542" t="s">
        <v>334</v>
      </c>
      <c r="J69" s="365" t="str">
        <f>CONCATENATE(NETWORKDAYS(K69,L69),"일")</f>
        <v>1일</v>
      </c>
      <c r="K69" s="170">
        <v>45320</v>
      </c>
      <c r="L69" s="170">
        <v>45320</v>
      </c>
      <c r="M69" s="171"/>
      <c r="N69" s="171" t="s">
        <v>167</v>
      </c>
      <c r="O69" s="325">
        <v>45320</v>
      </c>
      <c r="P69" s="325">
        <v>45320</v>
      </c>
      <c r="Q69" s="326">
        <v>1</v>
      </c>
      <c r="R69" s="314">
        <f ca="1">IF(Q69=100%,0,IF(_xlfn.DAYS(L69,TODAY())=0,0,_xlfn.DAYS(L69,TODAY())))</f>
        <v>0</v>
      </c>
      <c r="S69" s="177"/>
      <c r="T69" s="30"/>
      <c r="U69" s="31"/>
      <c r="V69" s="34"/>
      <c r="W69" s="0"/>
      <c r="X69" s="0"/>
      <c r="Y69" s="0"/>
      <c r="Z69" s="0"/>
      <c r="AA69" s="0"/>
      <c r="AB69" s="0"/>
      <c r="AC69" s="0"/>
      <c r="AD69" s="0"/>
    </row>
    <row r="70" spans="1:30" s="32" customFormat="1" ht="19.500000" customHeight="1" outlineLevel="3">
      <c r="A70" s="32" t="s">
        <v>346</v>
      </c>
      <c r="B70" s="88">
        <f>B69+1</f>
        <v>43</v>
      </c>
      <c r="C70" s="621" t="s">
        <v>354</v>
      </c>
      <c r="D70" s="622">
        <f>IF(COUNTBLANK(E70:I70)&lt;5,IF(E70&lt;&gt;"",0,IF(F70&lt;&gt;"",1,IF(G70&lt;&gt;"",2,IF(H70&lt;&gt;"",3,IF(I70&lt;&gt;"",4))))),"")</f>
        <v>3</v>
      </c>
      <c r="E70" s="623"/>
      <c r="F70" s="624"/>
      <c r="G70" s="624"/>
      <c r="H70" s="656" t="s">
        <v>347</v>
      </c>
      <c r="I70" s="657"/>
      <c r="J70" s="627" t="str">
        <f>CONCATENATE(NETWORKDAYS(K70,L70),"일")</f>
        <v>1일</v>
      </c>
      <c r="K70" s="628">
        <v>45320</v>
      </c>
      <c r="L70" s="628">
        <v>45320</v>
      </c>
      <c r="M70" s="629"/>
      <c r="N70" s="629" t="s">
        <v>167</v>
      </c>
      <c r="O70" s="628">
        <v>45320</v>
      </c>
      <c r="P70" s="630">
        <v>45320</v>
      </c>
      <c r="Q70" s="631">
        <f>SUM(Q71:Q74)/COUNT(Q71:Q74)</f>
        <v>1</v>
      </c>
      <c r="R70" s="314">
        <f ca="1">IF(Q70=100%,0,IF(_xlfn.DAYS(L70,TODAY())=0,0,_xlfn.DAYS(L70,TODAY())))</f>
        <v>0</v>
      </c>
      <c r="S70" s="177"/>
      <c r="T70" s="30"/>
      <c r="U70" s="31"/>
      <c r="V70" s="34"/>
      <c r="W70" s="0"/>
      <c r="X70" s="0"/>
      <c r="Y70" s="0"/>
      <c r="Z70" s="0"/>
      <c r="AA70" s="0"/>
      <c r="AB70" s="0"/>
      <c r="AC70" s="0"/>
      <c r="AD70" s="0"/>
    </row>
    <row r="71" spans="1:30" s="32" customFormat="1" ht="19.500000" customHeight="1" outlineLevel="3">
      <c r="B71" s="88">
        <f>B69+1</f>
        <v>43</v>
      </c>
      <c r="C71" s="165" t="s">
        <v>355</v>
      </c>
      <c r="D71" s="166">
        <f>IF(COUNTBLANK(E71:I71)&lt;5,IF(E71&lt;&gt;"",0,IF(F71&lt;&gt;"",1,IF(G71&lt;&gt;"",2,IF(H71&lt;&gt;"",3,IF(I71&lt;&gt;"",4))))),"")</f>
        <v>4</v>
      </c>
      <c r="E71" s="167"/>
      <c r="F71" s="513"/>
      <c r="G71" s="513"/>
      <c r="H71" s="541"/>
      <c r="I71" s="542" t="s">
        <v>350</v>
      </c>
      <c r="J71" s="365" t="str">
        <f>CONCATENATE(NETWORKDAYS(K71,L71),"일")</f>
        <v>1일</v>
      </c>
      <c r="K71" s="170">
        <v>45320</v>
      </c>
      <c r="L71" s="170">
        <v>45320</v>
      </c>
      <c r="M71" s="171"/>
      <c r="N71" s="171" t="s">
        <v>167</v>
      </c>
      <c r="O71" s="170">
        <v>45320</v>
      </c>
      <c r="P71" s="325">
        <v>45320</v>
      </c>
      <c r="Q71" s="326">
        <v>1</v>
      </c>
      <c r="R71" s="314">
        <f ca="1">IF(Q71=100%,0,IF(_xlfn.DAYS(L71,TODAY())=0,0,_xlfn.DAYS(L71,TODAY())))</f>
        <v>0</v>
      </c>
      <c r="S71" s="177"/>
      <c r="T71" s="30"/>
      <c r="U71" s="31"/>
      <c r="V71" s="34"/>
      <c r="W71" s="0"/>
      <c r="X71" s="0"/>
      <c r="Y71" s="0"/>
      <c r="Z71" s="0"/>
      <c r="AA71" s="0"/>
      <c r="AB71" s="0"/>
      <c r="AC71" s="0"/>
      <c r="AD71" s="0"/>
    </row>
    <row r="72" spans="1:30" s="32" customFormat="1" ht="19.500000" customHeight="1" outlineLevel="3">
      <c r="B72" s="88">
        <f>B71+1</f>
        <v>44</v>
      </c>
      <c r="C72" s="165" t="s">
        <v>356</v>
      </c>
      <c r="D72" s="166">
        <f>IF(COUNTBLANK(E72:I72)&lt;5,IF(E72&lt;&gt;"",0,IF(F72&lt;&gt;"",1,IF(G72&lt;&gt;"",2,IF(H72&lt;&gt;"",3,IF(I72&lt;&gt;"",4))))),"")</f>
        <v>4</v>
      </c>
      <c r="E72" s="167"/>
      <c r="F72" s="513"/>
      <c r="G72" s="513"/>
      <c r="H72" s="541"/>
      <c r="I72" s="542" t="s">
        <v>349</v>
      </c>
      <c r="J72" s="365" t="str">
        <f>CONCATENATE(NETWORKDAYS(K72,L72),"일")</f>
        <v>1일</v>
      </c>
      <c r="K72" s="170">
        <v>45320</v>
      </c>
      <c r="L72" s="170">
        <v>45320</v>
      </c>
      <c r="M72" s="171"/>
      <c r="N72" s="171" t="s">
        <v>167</v>
      </c>
      <c r="O72" s="170">
        <v>45320</v>
      </c>
      <c r="P72" s="325">
        <v>45320</v>
      </c>
      <c r="Q72" s="326">
        <v>1</v>
      </c>
      <c r="R72" s="314">
        <f ca="1">IF(Q72=100%,0,IF(_xlfn.DAYS(L72,TODAY())=0,0,_xlfn.DAYS(L72,TODAY())))</f>
        <v>0</v>
      </c>
      <c r="S72" s="177"/>
      <c r="T72" s="30"/>
      <c r="U72" s="31"/>
      <c r="V72" s="34"/>
      <c r="W72" s="0"/>
      <c r="X72" s="0"/>
      <c r="Y72" s="0"/>
      <c r="Z72" s="0"/>
      <c r="AA72" s="0"/>
      <c r="AB72" s="0"/>
      <c r="AC72" s="0"/>
      <c r="AD72" s="0"/>
    </row>
    <row r="73" spans="1:30" s="32" customFormat="1" ht="19.500000" customHeight="1" outlineLevel="3">
      <c r="B73" s="88">
        <f>B71+1</f>
        <v>44</v>
      </c>
      <c r="C73" s="165" t="s">
        <v>357</v>
      </c>
      <c r="D73" s="166">
        <f>IF(COUNTBLANK(E73:I73)&lt;5,IF(E73&lt;&gt;"",0,IF(F73&lt;&gt;"",1,IF(G73&lt;&gt;"",2,IF(H73&lt;&gt;"",3,IF(I73&lt;&gt;"",4))))),"")</f>
        <v>4</v>
      </c>
      <c r="E73" s="167"/>
      <c r="F73" s="513"/>
      <c r="G73" s="513"/>
      <c r="H73" s="541"/>
      <c r="I73" s="542" t="s">
        <v>351</v>
      </c>
      <c r="J73" s="365" t="str">
        <f>CONCATENATE(NETWORKDAYS(K73,L73),"일")</f>
        <v>1일</v>
      </c>
      <c r="K73" s="170">
        <v>45320</v>
      </c>
      <c r="L73" s="170">
        <v>45320</v>
      </c>
      <c r="M73" s="171"/>
      <c r="N73" s="171" t="s">
        <v>167</v>
      </c>
      <c r="O73" s="170">
        <v>45320</v>
      </c>
      <c r="P73" s="325">
        <v>45320</v>
      </c>
      <c r="Q73" s="326">
        <v>1</v>
      </c>
      <c r="R73" s="314">
        <f ca="1">IF(Q73=100%,0,IF(_xlfn.DAYS(L73,TODAY())=0,0,_xlfn.DAYS(L73,TODAY())))</f>
        <v>0</v>
      </c>
      <c r="S73" s="177"/>
      <c r="T73" s="30"/>
      <c r="U73" s="31"/>
      <c r="V73" s="34"/>
      <c r="W73" s="0"/>
      <c r="X73" s="0"/>
      <c r="Y73" s="0"/>
      <c r="Z73" s="0"/>
      <c r="AA73" s="0"/>
      <c r="AB73" s="0"/>
      <c r="AC73" s="0"/>
      <c r="AD73" s="0"/>
    </row>
    <row r="74" spans="1:30" s="32" customFormat="1" ht="19.500000" customHeight="1" outlineLevel="3">
      <c r="B74" s="88">
        <f>B73+1</f>
        <v>45</v>
      </c>
      <c r="C74" s="165" t="s">
        <v>358</v>
      </c>
      <c r="D74" s="166">
        <f>IF(COUNTBLANK(E74:I74)&lt;5,IF(E74&lt;&gt;"",0,IF(F74&lt;&gt;"",1,IF(G74&lt;&gt;"",2,IF(H74&lt;&gt;"",3,IF(I74&lt;&gt;"",4))))),"")</f>
        <v>4</v>
      </c>
      <c r="E74" s="167"/>
      <c r="F74" s="513"/>
      <c r="G74" s="513"/>
      <c r="H74" s="541"/>
      <c r="I74" s="542" t="s">
        <v>352</v>
      </c>
      <c r="J74" s="365" t="str">
        <f>CONCATENATE(NETWORKDAYS(K74,L74),"일")</f>
        <v>1일</v>
      </c>
      <c r="K74" s="170">
        <v>45320</v>
      </c>
      <c r="L74" s="170">
        <v>45320</v>
      </c>
      <c r="M74" s="171"/>
      <c r="N74" s="171" t="s">
        <v>167</v>
      </c>
      <c r="O74" s="170">
        <v>45320</v>
      </c>
      <c r="P74" s="325">
        <v>45320</v>
      </c>
      <c r="Q74" s="326">
        <v>1</v>
      </c>
      <c r="R74" s="314">
        <f ca="1">IF(Q74=100%,0,IF(_xlfn.DAYS(L74,TODAY())=0,0,_xlfn.DAYS(L74,TODAY())))</f>
        <v>0</v>
      </c>
      <c r="S74" s="177"/>
      <c r="T74" s="30"/>
      <c r="U74" s="31"/>
      <c r="V74" s="34"/>
      <c r="W74" s="0"/>
      <c r="X74" s="0"/>
      <c r="Y74" s="0"/>
      <c r="Z74" s="0"/>
      <c r="AA74" s="0"/>
      <c r="AB74" s="0"/>
      <c r="AC74" s="0"/>
      <c r="AD74" s="0"/>
    </row>
    <row r="75" spans="1:30" s="32" customFormat="1" ht="19.500000" customHeight="1" outlineLevel="3">
      <c r="B75" s="88">
        <f>B73+1</f>
        <v>45</v>
      </c>
      <c r="C75" s="621" t="s">
        <v>377</v>
      </c>
      <c r="D75" s="622">
        <f>IF(COUNTBLANK(E75:I75)&lt;5,IF(E75&lt;&gt;"",0,IF(F75&lt;&gt;"",1,IF(G75&lt;&gt;"",2,IF(H75&lt;&gt;"",3,IF(I75&lt;&gt;"",4))))),"")</f>
        <v>3</v>
      </c>
      <c r="E75" s="623"/>
      <c r="F75" s="624"/>
      <c r="G75" s="624"/>
      <c r="H75" s="656" t="s">
        <v>366</v>
      </c>
      <c r="I75" s="657"/>
      <c r="J75" s="627" t="str">
        <f>CONCATENATE(NETWORKDAYS(K75,L75),"일")</f>
        <v>-32372일</v>
      </c>
      <c r="K75" s="628">
        <v>45321</v>
      </c>
      <c r="L75" s="628"/>
      <c r="M75" s="629"/>
      <c r="N75" s="629" t="s">
        <v>167</v>
      </c>
      <c r="O75" s="628"/>
      <c r="P75" s="630"/>
      <c r="Q75" s="631">
        <v>0</v>
      </c>
      <c r="R75" s="314" t="e">
        <f ca="1">IF(Q75=100%,0,IF(_xlfn.DAYS(L75,TODAY())=0,0,_xlfn.DAYS(L75,TODAY())))</f>
        <v>#VALUE!</v>
      </c>
      <c r="S75" s="177"/>
      <c r="T75" s="30"/>
      <c r="U75" s="31"/>
      <c r="V75" s="34"/>
      <c r="W75" s="0"/>
      <c r="X75" s="0"/>
      <c r="Y75" s="0"/>
      <c r="Z75" s="0"/>
      <c r="AA75" s="0"/>
      <c r="AB75" s="0"/>
      <c r="AC75" s="0"/>
      <c r="AD75" s="0"/>
    </row>
    <row r="76" spans="1:30" s="32" customFormat="1" ht="19.500000" customHeight="1" outlineLevel="3">
      <c r="B76" s="88">
        <f>B75+1</f>
        <v>46</v>
      </c>
      <c r="C76" s="165" t="s">
        <v>378</v>
      </c>
      <c r="D76" s="166">
        <f>IF(COUNTBLANK(E76:I76)&lt;5,IF(E76&lt;&gt;"",0,IF(F76&lt;&gt;"",1,IF(G76&lt;&gt;"",2,IF(H76&lt;&gt;"",3,IF(I76&lt;&gt;"",4))))),"")</f>
        <v>4</v>
      </c>
      <c r="E76" s="167"/>
      <c r="F76" s="513"/>
      <c r="G76" s="513"/>
      <c r="H76" s="541"/>
      <c r="I76" s="542" t="s">
        <v>384</v>
      </c>
      <c r="J76" s="365" t="str">
        <f>CONCATENATE(NETWORKDAYS(K76,L76),"일")</f>
        <v>3일</v>
      </c>
      <c r="K76" s="170">
        <v>45321</v>
      </c>
      <c r="L76" s="170">
        <v>45323</v>
      </c>
      <c r="M76" s="171"/>
      <c r="N76" s="171" t="s">
        <v>167</v>
      </c>
      <c r="O76" s="325">
        <v>45321</v>
      </c>
      <c r="P76" s="325">
        <v>45323</v>
      </c>
      <c r="Q76" s="326">
        <v>1</v>
      </c>
      <c r="R76" s="314">
        <f ca="1">IF(Q76=100%,0,IF(_xlfn.DAYS(L76,TODAY())=0,0,_xlfn.DAYS(L76,TODAY())))</f>
        <v>0</v>
      </c>
      <c r="S76" s="177"/>
      <c r="T76" s="30"/>
      <c r="U76" s="31"/>
      <c r="V76" s="34"/>
      <c r="W76" s="0"/>
      <c r="X76" s="0"/>
      <c r="Y76" s="0"/>
      <c r="Z76" s="0"/>
      <c r="AA76" s="0"/>
      <c r="AB76" s="0"/>
      <c r="AC76" s="0"/>
      <c r="AD76" s="0"/>
    </row>
    <row r="77" spans="1:30" s="32" customFormat="1" ht="19.500000" customHeight="1" outlineLevel="3">
      <c r="B77" s="88">
        <f>B75+1</f>
        <v>46</v>
      </c>
      <c r="C77" s="165" t="s">
        <v>379</v>
      </c>
      <c r="D77" s="166">
        <f>IF(COUNTBLANK(E77:I77)&lt;5,IF(E77&lt;&gt;"",0,IF(F77&lt;&gt;"",1,IF(G77&lt;&gt;"",2,IF(H77&lt;&gt;"",3,IF(I77&lt;&gt;"",4))))),"")</f>
        <v>4</v>
      </c>
      <c r="E77" s="167"/>
      <c r="F77" s="513"/>
      <c r="G77" s="513"/>
      <c r="H77" s="541"/>
      <c r="I77" s="542" t="s">
        <v>369</v>
      </c>
      <c r="J77" s="365" t="str">
        <f>CONCATENATE(NETWORKDAYS(K77,L77),"일")</f>
        <v>0일</v>
      </c>
      <c r="K77" s="170">
        <v>45326</v>
      </c>
      <c r="L77" s="170">
        <v>45326</v>
      </c>
      <c r="M77" s="171"/>
      <c r="N77" s="171" t="s">
        <v>167</v>
      </c>
      <c r="O77" s="170">
        <v>45326</v>
      </c>
      <c r="P77" s="170">
        <v>45326</v>
      </c>
      <c r="Q77" s="326">
        <v>1</v>
      </c>
      <c r="R77" s="314">
        <f ca="1">IF(Q77=100%,0,IF(_xlfn.DAYS(L77,TODAY())=0,0,_xlfn.DAYS(L77,TODAY())))</f>
        <v>0</v>
      </c>
      <c r="S77" s="177"/>
      <c r="T77" s="30"/>
      <c r="U77" s="31"/>
      <c r="V77" s="34"/>
      <c r="W77" s="0"/>
      <c r="X77" s="0"/>
      <c r="Y77" s="0"/>
      <c r="Z77" s="0"/>
      <c r="AA77" s="0"/>
      <c r="AB77" s="0"/>
      <c r="AC77" s="0"/>
      <c r="AD77" s="0"/>
    </row>
    <row r="78" spans="1:30" s="32" customFormat="1" ht="19.500000" customHeight="1" outlineLevel="3">
      <c r="B78" s="88">
        <f>B77+1</f>
        <v>47</v>
      </c>
      <c r="C78" s="165" t="s">
        <v>380</v>
      </c>
      <c r="D78" s="166">
        <f>IF(COUNTBLANK(E78:I78)&lt;5,IF(E78&lt;&gt;"",0,IF(F78&lt;&gt;"",1,IF(G78&lt;&gt;"",2,IF(H78&lt;&gt;"",3,IF(I78&lt;&gt;"",4))))),"")</f>
        <v>4</v>
      </c>
      <c r="E78" s="167"/>
      <c r="F78" s="513"/>
      <c r="G78" s="513"/>
      <c r="H78" s="541"/>
      <c r="I78" s="542" t="s">
        <v>371</v>
      </c>
      <c r="J78" s="365" t="str">
        <f>CONCATENATE(NETWORKDAYS(K78,L78),"일")</f>
        <v>1일</v>
      </c>
      <c r="K78" s="170">
        <v>45327</v>
      </c>
      <c r="L78" s="170">
        <v>45327</v>
      </c>
      <c r="M78" s="171"/>
      <c r="N78" s="171" t="s">
        <v>167</v>
      </c>
      <c r="O78" s="170">
        <v>45327</v>
      </c>
      <c r="P78" s="170">
        <v>45327</v>
      </c>
      <c r="Q78" s="326">
        <v>1</v>
      </c>
      <c r="R78" s="314">
        <f ca="1">IF(Q78=100%,0,IF(_xlfn.DAYS(L78,TODAY())=0,0,_xlfn.DAYS(L78,TODAY())))</f>
        <v>0</v>
      </c>
      <c r="S78" s="177"/>
      <c r="T78" s="30"/>
      <c r="U78" s="31"/>
      <c r="V78" s="34"/>
      <c r="W78" s="0"/>
      <c r="X78" s="0"/>
      <c r="Y78" s="0"/>
      <c r="Z78" s="0"/>
      <c r="AA78" s="0"/>
      <c r="AB78" s="0"/>
      <c r="AC78" s="0"/>
      <c r="AD78" s="0"/>
    </row>
    <row r="79" spans="1:30" s="32" customFormat="1" ht="19.500000" customHeight="1" outlineLevel="3">
      <c r="B79" s="88">
        <f>B77+1</f>
        <v>47</v>
      </c>
      <c r="C79" s="165" t="s">
        <v>381</v>
      </c>
      <c r="D79" s="166">
        <f>IF(COUNTBLANK(E79:I79)&lt;5,IF(E79&lt;&gt;"",0,IF(F79&lt;&gt;"",1,IF(G79&lt;&gt;"",2,IF(H79&lt;&gt;"",3,IF(I79&lt;&gt;"",4))))),"")</f>
        <v>4</v>
      </c>
      <c r="E79" s="167"/>
      <c r="F79" s="513"/>
      <c r="G79" s="513"/>
      <c r="H79" s="541"/>
      <c r="I79" s="542" t="s">
        <v>385</v>
      </c>
      <c r="J79" s="365" t="str">
        <f>CONCATENATE(NETWORKDAYS(K79,L79),"일")</f>
        <v>0일</v>
      </c>
      <c r="K79" s="170">
        <v>45326</v>
      </c>
      <c r="L79" s="170">
        <v>45326</v>
      </c>
      <c r="M79" s="171"/>
      <c r="N79" s="171" t="s">
        <v>167</v>
      </c>
      <c r="O79" s="170">
        <v>45326</v>
      </c>
      <c r="P79" s="170">
        <v>45326</v>
      </c>
      <c r="Q79" s="326">
        <v>1</v>
      </c>
      <c r="R79" s="314">
        <f ca="1">IF(Q79=100%,0,IF(_xlfn.DAYS(L79,TODAY())=0,0,_xlfn.DAYS(L79,TODAY())))</f>
        <v>0</v>
      </c>
      <c r="S79" s="177"/>
      <c r="T79" s="30"/>
      <c r="U79" s="31"/>
      <c r="V79" s="34"/>
      <c r="W79" s="0"/>
      <c r="X79" s="0"/>
      <c r="Y79" s="0"/>
      <c r="Z79" s="0"/>
      <c r="AA79" s="0"/>
      <c r="AB79" s="0"/>
      <c r="AC79" s="0"/>
      <c r="AD79" s="0"/>
    </row>
    <row r="80" spans="1:30" s="32" customFormat="1" ht="19.500000" customHeight="1" outlineLevel="3">
      <c r="B80" s="88">
        <f>B79+1</f>
        <v>48</v>
      </c>
      <c r="C80" s="165" t="s">
        <v>302</v>
      </c>
      <c r="D80" s="166">
        <f>IF(COUNTBLANK(E80:I80)&lt;5,IF(E80&lt;&gt;"",0,IF(F80&lt;&gt;"",1,IF(G80&lt;&gt;"",2,IF(H80&lt;&gt;"",3,IF(I80&lt;&gt;"",4))))),"")</f>
        <v>4</v>
      </c>
      <c r="E80" s="167"/>
      <c r="F80" s="513"/>
      <c r="G80" s="513"/>
      <c r="H80" s="541"/>
      <c r="I80" s="542" t="s">
        <v>386</v>
      </c>
      <c r="J80" s="365" t="str">
        <f>CONCATENATE(NETWORKDAYS(K80,L80),"일")</f>
        <v>0일</v>
      </c>
      <c r="K80" s="170"/>
      <c r="L80" s="170"/>
      <c r="M80" s="171"/>
      <c r="N80" s="171" t="s">
        <v>167</v>
      </c>
      <c r="O80" s="325"/>
      <c r="P80" s="325"/>
      <c r="Q80" s="326">
        <v>0</v>
      </c>
      <c r="R80" s="314" t="e">
        <f ca="1">IF(Q80=100%,0,IF(_xlfn.DAYS(L80,TODAY())=0,0,_xlfn.DAYS(L80,TODAY())))</f>
        <v>#VALUE!</v>
      </c>
      <c r="S80" s="177"/>
      <c r="T80" s="30"/>
      <c r="U80" s="31"/>
      <c r="V80" s="34"/>
      <c r="W80" s="0"/>
      <c r="X80" s="0"/>
      <c r="Y80" s="0"/>
      <c r="Z80" s="0"/>
      <c r="AA80" s="0"/>
      <c r="AB80" s="0"/>
      <c r="AC80" s="0"/>
      <c r="AD80" s="0"/>
    </row>
    <row r="81" spans="2:30" s="32" customFormat="1" ht="19.500000" customHeight="1" outlineLevel="3">
      <c r="B81" s="88">
        <f>B79+1</f>
        <v>48</v>
      </c>
      <c r="C81" s="165" t="s">
        <v>302</v>
      </c>
      <c r="D81" s="166">
        <f>IF(COUNTBLANK(E81:I81)&lt;5,IF(E81&lt;&gt;"",0,IF(F81&lt;&gt;"",1,IF(G81&lt;&gt;"",2,IF(H81&lt;&gt;"",3,IF(I81&lt;&gt;"",4))))),"")</f>
        <v>4</v>
      </c>
      <c r="E81" s="167"/>
      <c r="F81" s="513"/>
      <c r="G81" s="513"/>
      <c r="H81" s="541"/>
      <c r="I81" s="542" t="s">
        <v>389</v>
      </c>
      <c r="J81" s="365" t="str">
        <f>CONCATENATE(NETWORKDAYS(K81,L81),"일")</f>
        <v>0일</v>
      </c>
      <c r="K81" s="170"/>
      <c r="L81" s="170"/>
      <c r="M81" s="171"/>
      <c r="N81" s="171" t="s">
        <v>167</v>
      </c>
      <c r="O81" s="325"/>
      <c r="P81" s="325"/>
      <c r="Q81" s="326">
        <v>0</v>
      </c>
      <c r="R81" s="314" t="e">
        <f ca="1">IF(Q81=100%,0,IF(_xlfn.DAYS(L81,TODAY())=0,0,_xlfn.DAYS(L81,TODAY())))</f>
        <v>#VALUE!</v>
      </c>
      <c r="S81" s="177"/>
      <c r="T81" s="30"/>
      <c r="U81" s="31"/>
      <c r="V81" s="34"/>
      <c r="W81" s="0"/>
      <c r="X81" s="0"/>
      <c r="Y81" s="0"/>
      <c r="Z81" s="0"/>
      <c r="AA81" s="0"/>
      <c r="AB81" s="0"/>
      <c r="AC81" s="0"/>
      <c r="AD81" s="0"/>
    </row>
    <row r="82" spans="2:30" s="32" customFormat="1" ht="19.500000" customHeight="1" outlineLevel="3">
      <c r="B82" s="88">
        <f>B81+1</f>
        <v>49</v>
      </c>
      <c r="C82" s="165" t="s">
        <v>302</v>
      </c>
      <c r="D82" s="166" t="str">
        <f>IF(COUNTBLANK(E82:I82)&lt;5,IF(E82&lt;&gt;"",0,IF(F82&lt;&gt;"",1,IF(G82&lt;&gt;"",2,IF(H82&lt;&gt;"",3,IF(I82&lt;&gt;"",4))))),"")</f>
        <v/>
      </c>
      <c r="E82" s="167"/>
      <c r="F82" s="513"/>
      <c r="G82" s="513"/>
      <c r="H82" s="541"/>
      <c r="I82" s="542"/>
      <c r="J82" s="365" t="str">
        <f>CONCATENATE(NETWORKDAYS(K82,L82),"일")</f>
        <v>0일</v>
      </c>
      <c r="K82" s="170"/>
      <c r="L82" s="170"/>
      <c r="M82" s="171"/>
      <c r="N82" s="171" t="s">
        <v>167</v>
      </c>
      <c r="O82" s="325"/>
      <c r="P82" s="325"/>
      <c r="Q82" s="326">
        <v>0</v>
      </c>
      <c r="R82" s="314" t="e">
        <f ca="1">IF(Q82=100%,0,IF(_xlfn.DAYS(L82,TODAY())=0,0,_xlfn.DAYS(L82,TODAY())))</f>
        <v>#VALUE!</v>
      </c>
      <c r="S82" s="177"/>
      <c r="T82" s="30"/>
      <c r="U82" s="31"/>
      <c r="V82" s="34"/>
      <c r="W82" s="0"/>
      <c r="X82" s="0"/>
      <c r="Y82" s="0"/>
      <c r="Z82" s="0"/>
      <c r="AA82" s="0"/>
      <c r="AB82" s="0"/>
      <c r="AC82" s="0"/>
      <c r="AD82" s="0"/>
    </row>
    <row r="83" spans="2:30" s="32" customFormat="1" ht="19.500000" customHeight="1" outlineLevel="3">
      <c r="B83" s="88">
        <f>B72+1</f>
        <v>45</v>
      </c>
      <c r="C83" s="165" t="s">
        <v>302</v>
      </c>
      <c r="D83" s="166" t="str">
        <f>IF(COUNTBLANK(E83:I83)&lt;5,IF(E83&lt;&gt;"",0,IF(F83&lt;&gt;"",1,IF(G83&lt;&gt;"",2,IF(H83&lt;&gt;"",3,IF(I83&lt;&gt;"",4))))),"")</f>
        <v/>
      </c>
      <c r="E83" s="167"/>
      <c r="F83" s="513"/>
      <c r="G83" s="513"/>
      <c r="H83" s="541"/>
      <c r="I83" s="542"/>
      <c r="J83" s="365" t="str">
        <f>CONCATENATE(NETWORKDAYS(K83,L83),"일")</f>
        <v>0일</v>
      </c>
      <c r="K83" s="170"/>
      <c r="L83" s="170"/>
      <c r="M83" s="171"/>
      <c r="N83" s="171" t="s">
        <v>167</v>
      </c>
      <c r="O83" s="325"/>
      <c r="P83" s="325"/>
      <c r="Q83" s="326">
        <v>0</v>
      </c>
      <c r="R83" s="314" t="e">
        <f ca="1">IF(Q83=100%,0,IF(_xlfn.DAYS(L83,TODAY())=0,0,_xlfn.DAYS(L83,TODAY())))</f>
        <v>#VALUE!</v>
      </c>
      <c r="S83" s="177"/>
      <c r="T83" s="30"/>
      <c r="U83" s="31"/>
      <c r="V83" s="34"/>
      <c r="W83" s="0"/>
      <c r="X83" s="0"/>
      <c r="Y83" s="0"/>
      <c r="Z83" s="0"/>
      <c r="AA83" s="0"/>
      <c r="AB83" s="0"/>
      <c r="AC83" s="0"/>
      <c r="AD83" s="0"/>
    </row>
    <row r="84" spans="2:30" s="32" customFormat="1" ht="19.500000" customHeight="1" outlineLevel="3">
      <c r="B84" s="88">
        <f>B72+1</f>
        <v>45</v>
      </c>
      <c r="C84" s="165" t="s">
        <v>302</v>
      </c>
      <c r="D84" s="166" t="str">
        <f>IF(COUNTBLANK(E84:I84)&lt;5,IF(E84&lt;&gt;"",0,IF(F84&lt;&gt;"",1,IF(G84&lt;&gt;"",2,IF(H84&lt;&gt;"",3,IF(I84&lt;&gt;"",4))))),"")</f>
        <v/>
      </c>
      <c r="E84" s="167"/>
      <c r="F84" s="513"/>
      <c r="G84" s="513"/>
      <c r="H84" s="541"/>
      <c r="I84" s="542"/>
      <c r="J84" s="365" t="str">
        <f>CONCATENATE(NETWORKDAYS(K84,L84),"일")</f>
        <v>0일</v>
      </c>
      <c r="K84" s="170"/>
      <c r="L84" s="170"/>
      <c r="M84" s="171"/>
      <c r="N84" s="171" t="s">
        <v>167</v>
      </c>
      <c r="O84" s="325"/>
      <c r="P84" s="325"/>
      <c r="Q84" s="326">
        <v>0</v>
      </c>
      <c r="R84" s="314" t="e">
        <f ca="1">IF(Q84=100%,0,IF(_xlfn.DAYS(L84,TODAY())=0,0,_xlfn.DAYS(L84,TODAY())))</f>
        <v>#VALUE!</v>
      </c>
      <c r="S84" s="177"/>
      <c r="T84" s="30"/>
      <c r="U84" s="31"/>
      <c r="V84" s="34"/>
      <c r="W84" s="0"/>
      <c r="X84" s="0"/>
      <c r="Y84" s="0"/>
      <c r="Z84" s="0"/>
      <c r="AA84" s="0"/>
      <c r="AB84" s="0"/>
      <c r="AC84" s="0"/>
      <c r="AD84" s="0"/>
    </row>
    <row r="85" spans="2:30" s="29" customFormat="1" ht="19.500000" customHeight="1" outlineLevel="1">
      <c r="B85" s="88">
        <f>B57+1</f>
        <v>32</v>
      </c>
      <c r="C85" s="593" t="s">
        <v>81</v>
      </c>
      <c r="D85" s="594">
        <f>IF(COUNTBLANK(E85:I85)&lt;5,IF(E85&lt;&gt;"",0,IF(F85&lt;&gt;"",1,IF(G85&lt;&gt;"",2,IF(H85&lt;&gt;"",3,IF(I85&lt;&gt;"",4))))),"")</f>
        <v>1</v>
      </c>
      <c r="E85" s="595"/>
      <c r="F85" s="578" t="s">
        <v>260</v>
      </c>
      <c r="G85" s="578"/>
      <c r="H85" s="579"/>
      <c r="I85" s="580"/>
      <c r="J85" s="581" t="str">
        <f>CONCATENATE(NETWORKDAYS(K85,L85),"일")</f>
        <v>0일</v>
      </c>
      <c r="K85" s="596"/>
      <c r="L85" s="596"/>
      <c r="M85" s="596"/>
      <c r="N85" s="596"/>
      <c r="O85" s="596"/>
      <c r="P85" s="596"/>
      <c r="Q85" s="597">
        <v>0</v>
      </c>
      <c r="R85" s="314" t="e">
        <f ca="1">IF(Q85=100%,0,IF(_xlfn.DAYS(L85,TODAY())=0,0,_xlfn.DAYS(L85,TODAY())))</f>
        <v>#VALUE!</v>
      </c>
      <c r="S85" s="598"/>
      <c r="T85" s="27"/>
      <c r="U85" s="28"/>
      <c r="V85" s="42"/>
      <c r="W85" s="32"/>
      <c r="X85" s="32"/>
      <c r="Y85" s="32"/>
      <c r="Z85" s="32"/>
      <c r="AA85" s="32"/>
      <c r="AB85" s="32"/>
      <c r="AC85" s="32"/>
      <c r="AD85" s="32"/>
    </row>
    <row r="86" spans="2:30" s="32" customFormat="1" ht="19.500000" customHeight="1" outlineLevel="3">
      <c r="B86" s="88">
        <f>B85+1</f>
        <v>33</v>
      </c>
      <c r="C86" s="197" t="s">
        <v>91</v>
      </c>
      <c r="D86" s="198">
        <f>IF(COUNTBLANK(E86:I86)&lt;5,IF(E86&lt;&gt;"",0,IF(F86&lt;&gt;"",1,IF(G86&lt;&gt;"",2,IF(H86&lt;&gt;"",3,IF(I86&lt;&gt;"",4))))),"")</f>
        <v>2</v>
      </c>
      <c r="E86" s="154"/>
      <c r="F86" s="514"/>
      <c r="G86" s="497" t="s">
        <v>113</v>
      </c>
      <c r="H86" s="498"/>
      <c r="I86" s="499"/>
      <c r="J86" s="377" t="str">
        <f>CONCATENATE(NETWORKDAYS(K86,L86),"일")</f>
        <v>0일</v>
      </c>
      <c r="K86" s="201"/>
      <c r="L86" s="201"/>
      <c r="M86" s="202"/>
      <c r="N86" s="202"/>
      <c r="O86" s="204"/>
      <c r="P86" s="204"/>
      <c r="Q86" s="203">
        <v>0</v>
      </c>
      <c r="R86" s="314" t="e">
        <f ca="1">IF(Q86=100%,0,IF(_xlfn.DAYS(L86,TODAY())=0,0,_xlfn.DAYS(L86,TODAY())))</f>
        <v>#VALUE!</v>
      </c>
      <c r="S86" s="208"/>
      <c r="T86" s="30"/>
      <c r="U86" s="31"/>
      <c r="V86" s="34"/>
    </row>
    <row r="87" spans="2:30" s="32" customFormat="1" ht="19.500000" customHeight="1" outlineLevel="3">
      <c r="B87" s="88">
        <f>B86+1</f>
        <v>34</v>
      </c>
      <c r="C87" s="165" t="s">
        <v>261</v>
      </c>
      <c r="D87" s="166">
        <f>IF(COUNTBLANK(E87:I87)&lt;5,IF(E87&lt;&gt;"",0,IF(F87&lt;&gt;"",1,IF(G87&lt;&gt;"",2,IF(H87&lt;&gt;"",3,IF(I87&lt;&gt;"",4))))),"")</f>
        <v>3</v>
      </c>
      <c r="E87" s="167"/>
      <c r="F87" s="513"/>
      <c r="G87" s="513"/>
      <c r="H87" s="502" t="s">
        <v>116</v>
      </c>
      <c r="I87" s="503"/>
      <c r="J87" s="365" t="str">
        <f>CONCATENATE(NETWORKDAYS(K87,L87),"일")</f>
        <v>0일</v>
      </c>
      <c r="K87" s="170"/>
      <c r="L87" s="170"/>
      <c r="M87" s="171"/>
      <c r="N87" s="171"/>
      <c r="O87" s="325"/>
      <c r="P87" s="325"/>
      <c r="Q87" s="326">
        <v>0</v>
      </c>
      <c r="R87" s="314" t="e">
        <f ca="1">IF(Q87=100%,0,IF(_xlfn.DAYS(L87,TODAY())=0,0,_xlfn.DAYS(L87,TODAY())))</f>
        <v>#VALUE!</v>
      </c>
      <c r="S87" s="177"/>
      <c r="T87" s="30"/>
      <c r="U87" s="31"/>
      <c r="V87" s="34"/>
    </row>
    <row r="88" spans="2:30" s="32" customFormat="1" ht="19.500000" customHeight="1" outlineLevel="3">
      <c r="B88" s="88">
        <f>B87+1</f>
        <v>35</v>
      </c>
      <c r="C88" s="197" t="s">
        <v>75</v>
      </c>
      <c r="D88" s="153">
        <f>IF(COUNTBLANK(E88:I88)&lt;5,IF(E88&lt;&gt;"",0,IF(F88&lt;&gt;"",1,IF(G88&lt;&gt;"",2,IF(H88&lt;&gt;"",3,IF(I88&lt;&gt;"",4))))),"")</f>
        <v>2</v>
      </c>
      <c r="E88" s="154"/>
      <c r="F88" s="512"/>
      <c r="G88" s="497" t="s">
        <v>114</v>
      </c>
      <c r="H88" s="498"/>
      <c r="I88" s="499"/>
      <c r="J88" s="377" t="str">
        <f>CONCATENATE(NETWORKDAYS(K88,L88),"일")</f>
        <v>0일</v>
      </c>
      <c r="K88" s="157"/>
      <c r="L88" s="157"/>
      <c r="M88" s="158"/>
      <c r="N88" s="158"/>
      <c r="O88" s="160"/>
      <c r="P88" s="160"/>
      <c r="Q88" s="159">
        <v>0</v>
      </c>
      <c r="R88" s="314" t="e">
        <f ca="1">IF(Q88=100%,0,IF(_xlfn.DAYS(L88,TODAY())=0,0,_xlfn.DAYS(L88,TODAY())))</f>
        <v>#VALUE!</v>
      </c>
      <c r="S88" s="164"/>
      <c r="T88" s="30"/>
      <c r="U88" s="31"/>
      <c r="V88" s="34"/>
    </row>
    <row r="89" spans="2:30" s="32" customFormat="1" ht="19.500000" customHeight="1" outlineLevel="3">
      <c r="B89" s="88">
        <f>B88+1</f>
        <v>36</v>
      </c>
      <c r="C89" s="165" t="s">
        <v>262</v>
      </c>
      <c r="D89" s="166">
        <f>IF(COUNTBLANK(E89:I89)&lt;5,IF(E89&lt;&gt;"",0,IF(F89&lt;&gt;"",1,IF(G89&lt;&gt;"",2,IF(H89&lt;&gt;"",3,IF(I89&lt;&gt;"",4))))),"")</f>
        <v>3</v>
      </c>
      <c r="E89" s="167"/>
      <c r="F89" s="513"/>
      <c r="G89" s="513"/>
      <c r="H89" s="502" t="s">
        <v>116</v>
      </c>
      <c r="I89" s="503"/>
      <c r="J89" s="365" t="str">
        <f>CONCATENATE(NETWORKDAYS(K89,L89),"일")</f>
        <v>0일</v>
      </c>
      <c r="K89" s="170"/>
      <c r="L89" s="170"/>
      <c r="M89" s="171"/>
      <c r="N89" s="171"/>
      <c r="O89" s="325"/>
      <c r="P89" s="325"/>
      <c r="Q89" s="326">
        <v>0</v>
      </c>
      <c r="R89" s="314" t="e">
        <f ca="1">IF(Q89=100%,0,IF(_xlfn.DAYS(L89,TODAY())=0,0,_xlfn.DAYS(L89,TODAY())))</f>
        <v>#VALUE!</v>
      </c>
      <c r="S89" s="177"/>
      <c r="T89" s="30"/>
      <c r="U89" s="31"/>
      <c r="V89" s="34"/>
    </row>
    <row r="90" spans="2:30" s="32" customFormat="1" ht="19.500000" customHeight="1" outlineLevel="3">
      <c r="B90" s="88">
        <f>B89+1</f>
        <v>37</v>
      </c>
      <c r="C90" s="197" t="s">
        <v>76</v>
      </c>
      <c r="D90" s="153">
        <f>IF(COUNTBLANK(E90:I90)&lt;5,IF(E90&lt;&gt;"",0,IF(F90&lt;&gt;"",1,IF(G90&lt;&gt;"",2,IF(H90&lt;&gt;"",3,IF(I90&lt;&gt;"",4))))),"")</f>
        <v>2</v>
      </c>
      <c r="E90" s="154"/>
      <c r="F90" s="512"/>
      <c r="G90" s="497" t="s">
        <v>114</v>
      </c>
      <c r="H90" s="498"/>
      <c r="I90" s="499"/>
      <c r="J90" s="377" t="str">
        <f>CONCATENATE(NETWORKDAYS(K90,L90),"일")</f>
        <v>0일</v>
      </c>
      <c r="K90" s="157"/>
      <c r="L90" s="157"/>
      <c r="M90" s="158"/>
      <c r="N90" s="158"/>
      <c r="O90" s="160"/>
      <c r="P90" s="160"/>
      <c r="Q90" s="159">
        <v>0</v>
      </c>
      <c r="R90" s="314" t="e">
        <f ca="1">IF(Q90=100%,0,IF(_xlfn.DAYS(L90,TODAY())=0,0,_xlfn.DAYS(L90,TODAY())))</f>
        <v>#VALUE!</v>
      </c>
      <c r="S90" s="164"/>
      <c r="T90" s="30"/>
      <c r="U90" s="31"/>
      <c r="V90" s="34"/>
    </row>
    <row r="91" spans="2:30" s="32" customFormat="1" ht="19.500000" customHeight="1" outlineLevel="3">
      <c r="B91" s="88">
        <f>B90+1</f>
        <v>38</v>
      </c>
      <c r="C91" s="404" t="s">
        <v>263</v>
      </c>
      <c r="D91" s="405">
        <f>IF(COUNTBLANK(E91:I91)&lt;5,IF(E91&lt;&gt;"",0,IF(F91&lt;&gt;"",1,IF(G91&lt;&gt;"",2,IF(H91&lt;&gt;"",3,IF(I91&lt;&gt;"",4))))),"")</f>
        <v>3</v>
      </c>
      <c r="E91" s="406"/>
      <c r="F91" s="515"/>
      <c r="G91" s="515"/>
      <c r="H91" s="516" t="s">
        <v>116</v>
      </c>
      <c r="I91" s="517"/>
      <c r="J91" s="408" t="str">
        <f>CONCATENATE(NETWORKDAYS(K91,L91),"일")</f>
        <v>0일</v>
      </c>
      <c r="K91" s="409"/>
      <c r="L91" s="409"/>
      <c r="M91" s="410"/>
      <c r="N91" s="410"/>
      <c r="O91" s="411"/>
      <c r="P91" s="411"/>
      <c r="Q91" s="412">
        <v>0</v>
      </c>
      <c r="R91" s="413" t="e">
        <f ca="1">IF(Q91=100%,0,IF(_xlfn.DAYS(L91,TODAY())=0,0,_xlfn.DAYS(L91,TODAY())))</f>
        <v>#VALUE!</v>
      </c>
      <c r="S91" s="414"/>
      <c r="T91" s="30"/>
      <c r="U91" s="31"/>
      <c r="V91" s="34"/>
    </row>
    <row r="92" spans="2:30" outlineLevel="1">
      <c r="B92" s="32"/>
      <c r="D92" s="32"/>
      <c r="E92" s="32"/>
      <c r="F92" s="32"/>
      <c r="G92" s="32"/>
      <c r="H92" s="32"/>
      <c r="I92" s="32"/>
      <c r="K92" s="32"/>
      <c r="M92" s="32"/>
      <c r="N92" s="32"/>
      <c r="T92" s="32"/>
      <c r="V92" s="32"/>
    </row>
    <row r="93" spans="2:30">
      <c r="B93" s="29"/>
      <c r="D93" s="29"/>
      <c r="E93" s="29"/>
      <c r="F93" s="29"/>
      <c r="G93" s="29"/>
      <c r="H93" s="29"/>
      <c r="I93" s="29"/>
      <c r="K93" s="29"/>
      <c r="M93" s="29"/>
      <c r="N93" s="29"/>
      <c r="T93" s="29"/>
      <c r="V93" s="29"/>
    </row>
    <row r="94" spans="2:30">
      <c r="B94" s="32"/>
      <c r="D94" s="32"/>
      <c r="E94" s="32"/>
      <c r="F94" s="32"/>
      <c r="G94" s="32"/>
      <c r="H94" s="32"/>
      <c r="I94" s="32"/>
      <c r="K94" s="32"/>
      <c r="M94" s="32"/>
      <c r="N94" s="32"/>
      <c r="T94" s="32"/>
      <c r="V94" s="32"/>
    </row>
    <row r="95" spans="2:30">
      <c r="B95" s="32"/>
      <c r="D95" s="32"/>
      <c r="E95" s="32"/>
      <c r="F95" s="32"/>
      <c r="G95" s="32"/>
      <c r="H95" s="32"/>
      <c r="I95" s="32"/>
      <c r="K95" s="32"/>
      <c r="M95" s="32"/>
      <c r="N95" s="32"/>
      <c r="T95" s="32"/>
      <c r="V95" s="32"/>
    </row>
    <row r="96" spans="2:30">
      <c r="B96" s="32"/>
      <c r="C96" s="38"/>
      <c r="D96" s="32"/>
      <c r="E96" s="32"/>
      <c r="F96" s="32"/>
      <c r="G96" s="32"/>
      <c r="H96" s="32"/>
      <c r="I96" s="32"/>
      <c r="J96" s="39"/>
      <c r="K96" s="32"/>
      <c r="L96" s="36"/>
      <c r="M96" s="32"/>
      <c r="N96" s="32"/>
      <c r="O96" s="36"/>
      <c r="P96" s="36"/>
      <c r="Q96" s="33"/>
      <c r="R96" s="37"/>
      <c r="S96" s="20"/>
      <c r="T96" s="32"/>
      <c r="U96" s="15"/>
      <c r="V96" s="32"/>
    </row>
    <row r="97" spans="2:22">
      <c r="B97" s="32"/>
      <c r="D97" s="32"/>
      <c r="E97" s="32"/>
      <c r="F97" s="32"/>
      <c r="G97" s="32"/>
      <c r="H97" s="32"/>
      <c r="I97" s="32"/>
      <c r="J97" s="20"/>
      <c r="K97" s="32"/>
      <c r="L97" s="36"/>
      <c r="M97" s="32"/>
      <c r="N97" s="32"/>
      <c r="O97" s="36"/>
      <c r="P97" s="36"/>
      <c r="Q97" s="33"/>
      <c r="R97" s="37"/>
      <c r="S97" s="20"/>
      <c r="T97" s="32"/>
      <c r="U97" s="15"/>
      <c r="V97" s="32"/>
    </row>
    <row r="98" spans="2:22">
      <c r="B98" s="32"/>
      <c r="C98" s="32"/>
      <c r="D98" s="32"/>
      <c r="E98" s="32"/>
      <c r="F98" s="32"/>
      <c r="G98" s="32"/>
      <c r="H98" s="32"/>
      <c r="I98" s="32"/>
      <c r="K98" s="32"/>
      <c r="M98" s="32"/>
      <c r="N98" s="32"/>
      <c r="R98" s="33"/>
      <c r="T98" s="32"/>
      <c r="V98" s="32"/>
    </row>
    <row r="99" spans="2:22">
      <c r="C99" s="32"/>
      <c r="J99" s="32"/>
      <c r="L99" s="32"/>
      <c r="O99" s="32"/>
      <c r="P99" s="32"/>
      <c r="Q99" s="32"/>
      <c r="R99" s="33"/>
      <c r="S99" s="32"/>
      <c r="U99" s="32"/>
    </row>
    <row r="100" spans="2:22">
      <c r="C100" s="32"/>
      <c r="J100" s="32"/>
      <c r="L100" s="32"/>
      <c r="O100" s="32"/>
      <c r="P100" s="32"/>
      <c r="Q100" s="32"/>
      <c r="S100" s="32"/>
      <c r="U100" s="32"/>
    </row>
    <row r="101" spans="2:22">
      <c r="C101" s="32"/>
      <c r="J101" s="32"/>
      <c r="L101" s="32"/>
      <c r="O101" s="32"/>
      <c r="P101" s="32"/>
      <c r="Q101" s="32"/>
      <c r="R101" s="32"/>
      <c r="S101" s="32"/>
      <c r="U101" s="32"/>
    </row>
    <row r="102" spans="2:22">
      <c r="C102" s="29"/>
      <c r="J102" s="29"/>
      <c r="L102" s="29"/>
      <c r="O102" s="29"/>
      <c r="P102" s="29"/>
      <c r="Q102" s="29"/>
      <c r="R102" s="29"/>
      <c r="S102" s="29"/>
      <c r="U102" s="29"/>
    </row>
    <row r="103" spans="2:22">
      <c r="C103" s="32"/>
      <c r="J103" s="32"/>
      <c r="L103" s="32"/>
      <c r="O103" s="32"/>
      <c r="P103" s="32"/>
      <c r="Q103" s="32"/>
      <c r="R103" s="32"/>
      <c r="S103" s="32"/>
      <c r="U103" s="32"/>
    </row>
    <row r="104" spans="2:22">
      <c r="C104" s="32"/>
      <c r="J104" s="32"/>
      <c r="L104" s="32"/>
      <c r="O104" s="32"/>
      <c r="P104" s="32"/>
      <c r="Q104" s="32"/>
      <c r="R104" s="32"/>
      <c r="S104" s="32"/>
      <c r="U104" s="32"/>
    </row>
    <row r="105" spans="2:22">
      <c r="J105" s="32"/>
      <c r="L105" s="32"/>
      <c r="O105" s="32"/>
      <c r="P105" s="32"/>
      <c r="Q105" s="32"/>
      <c r="R105" s="32"/>
      <c r="S105" s="32"/>
      <c r="U105" s="32"/>
    </row>
  </sheetData>
  <mergeCells count="45">
    <mergeCell ref="B3:B5"/>
    <mergeCell ref="C3:C5"/>
    <mergeCell ref="D3:D5"/>
    <mergeCell ref="J3:N4"/>
    <mergeCell ref="O3:Q4"/>
    <mergeCell ref="R3:R4"/>
    <mergeCell ref="S3:S5"/>
    <mergeCell ref="E6:I6"/>
    <mergeCell ref="F19:I19"/>
    <mergeCell ref="G20:I20"/>
    <mergeCell ref="H21:I21"/>
    <mergeCell ref="H22:I22"/>
    <mergeCell ref="G23:I23"/>
    <mergeCell ref="H24:I24"/>
    <mergeCell ref="H25:I25"/>
    <mergeCell ref="F26:I26"/>
    <mergeCell ref="G27:I27"/>
    <mergeCell ref="G28:I28"/>
    <mergeCell ref="H29:I29"/>
    <mergeCell ref="H30:I30"/>
    <mergeCell ref="H31:I31"/>
    <mergeCell ref="H32:I32"/>
    <mergeCell ref="G33:I33"/>
    <mergeCell ref="H34:I34"/>
    <mergeCell ref="H35:I35"/>
    <mergeCell ref="H36:I36"/>
    <mergeCell ref="F37:I37"/>
    <mergeCell ref="G38:I38"/>
    <mergeCell ref="H39:I39"/>
    <mergeCell ref="H40:I40"/>
    <mergeCell ref="H41:I41"/>
    <mergeCell ref="G42:I42"/>
    <mergeCell ref="H43:I43"/>
    <mergeCell ref="H48:I48"/>
    <mergeCell ref="H49:I49"/>
    <mergeCell ref="H52:I52"/>
    <mergeCell ref="G56:I56"/>
    <mergeCell ref="H57:I57"/>
    <mergeCell ref="F85:I85"/>
    <mergeCell ref="G86:I86"/>
    <mergeCell ref="H87:I87"/>
    <mergeCell ref="G88:I88"/>
    <mergeCell ref="H89:I89"/>
    <mergeCell ref="G90:I90"/>
    <mergeCell ref="H91:I91"/>
  </mergeCells>
  <phoneticPr fontId="1" type="noConversion"/>
  <conditionalFormatting sqref="Q6:Q60 Q85:Q90">
    <cfRule type="dataBar" priority="8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{59194964-2c7c-1d3f-5919-49642c7c1d3f}</x14:id>
        </ext>
      </extLst>
    </cfRule>
  </conditionalFormatting>
  <conditionalFormatting sqref="Q25">
    <cfRule type="dataBar" priority="1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{c585d59c-b190-8183-c585-d59cb1908183}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{41515118-3414-4507-4151-511834144507}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{cd8ddd94-b898-898b-cd8d-dd94b898898b}</x14:id>
        </ext>
      </extLst>
    </cfRule>
  </conditionalFormatting>
  <conditionalFormatting sqref="Q34">
    <cfRule type="dataBar" priority="1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{49c95915-3c1c-dd1f-49c9-59153c1cdd1f}</x14:id>
        </ext>
      </extLst>
    </cfRule>
  </conditionalFormatting>
  <conditionalFormatting sqref="Q34">
    <cfRule type="dataBar" priority="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{f5b5e5ac-86a7-b183-f5b5-e5ac86a7b183}</x14:id>
        </ext>
      </extLst>
    </cfRule>
  </conditionalFormatting>
  <conditionalFormatting sqref="Q35">
    <cfRule type="dataBar" priority="1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{71316128-7424-3527-7131-612874243527}</x14:id>
        </ext>
      </extLst>
    </cfRule>
  </conditionalFormatting>
  <conditionalFormatting sqref="Q35">
    <cfRule type="dataBar" priority="1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{1959f948-6c4c-5d4f-1959-f9486c4c5d4f}</x14:id>
        </ext>
      </extLst>
    </cfRule>
  </conditionalFormatting>
  <conditionalFormatting sqref="Q36">
    <cfRule type="dataBar" priority="1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{9ddd8dc4-e8c8-d9cb-9ddd-8dc4e8c8d9cb}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{11516148-6444-5547-1151-614864445547}</x14:id>
        </ext>
      </extLst>
    </cfRule>
  </conditionalFormatting>
  <conditionalFormatting sqref="Q87">
    <cfRule type="dataBar" priority="1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{95d585cc-eccd-d1c3-95d5-85cceccdd1c3}</x14:id>
        </ext>
      </extLst>
    </cfRule>
  </conditionalFormatting>
  <conditionalFormatting sqref="Q87">
    <cfRule type="dataBar" priority="1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{59491959-7c5c-4d4f-5949-19597c5c4d4f}</x14:id>
        </ext>
      </extLst>
    </cfRule>
  </conditionalFormatting>
  <conditionalFormatting sqref="Q89">
    <cfRule type="dataBar" priority="1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{8dcd9dd4-f8d8-c9cb-8dcd-9dd4f8d8c9cb}</x14:id>
        </ext>
      </extLst>
    </cfRule>
  </conditionalFormatting>
  <conditionalFormatting sqref="Q89">
    <cfRule type="dataBar" priority="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{c1411158-7454-4547-c141-115874544547}</x14:id>
        </ext>
      </extLst>
    </cfRule>
  </conditionalFormatting>
  <conditionalFormatting sqref="Q91">
    <cfRule type="dataBar" priority="1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{85c595dc-fddc-c1c3-85c5-95dcfddcc1c3}</x14:id>
        </ext>
      </extLst>
    </cfRule>
  </conditionalFormatting>
  <conditionalFormatting sqref="Q91">
    <cfRule type="dataBar" priority="1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{3979296e-4c6c-7d4f-3979-296e4c6c7d4f}</x14:id>
        </ext>
      </extLst>
    </cfRule>
  </conditionalFormatting>
  <conditionalFormatting sqref="Q90">
    <cfRule type="dataBar" priority="1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{bdfdade4-c8e8-f9cb-bdfd-ade4c8e8f9cb}</x14:id>
        </ext>
      </extLst>
    </cfRule>
  </conditionalFormatting>
  <conditionalFormatting sqref="Q91">
    <cfRule type="dataBar" priority="1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{4f9f5f16-3a1a-8a19-4f9f-5f163a1a8a19}</x14:id>
        </ext>
      </extLst>
    </cfRule>
  </conditionalFormatting>
  <conditionalFormatting sqref="Q91">
    <cfRule type="dataBar" priority="1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{cb8bdb92-be9e-8e9d-cb8b-db92be9e8e9d}</x14:id>
        </ext>
      </extLst>
    </cfRule>
  </conditionalFormatting>
  <conditionalFormatting sqref="Q91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{4707571e-3212-1211-4707-571e32121211}</x14:id>
        </ext>
      </extLst>
    </cfRule>
  </conditionalFormatting>
  <conditionalFormatting sqref="Q41">
    <cfRule type="dataBar" priority="7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{c383d39a-b696-8695-c383-d39ab6968695}</x14:id>
        </ext>
      </extLst>
    </cfRule>
  </conditionalFormatting>
  <conditionalFormatting sqref="Q41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{5f1f4f36-2a2a-1a19-5f1f-4f362a2a1a19}</x14:id>
        </ext>
      </extLst>
    </cfRule>
  </conditionalFormatting>
  <conditionalFormatting sqref="Q56">
    <cfRule type="dataBar" priority="7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{db9bcb82-ae8e-9e9d-db9b-cb82ae8e9e9d}</x14:id>
        </ext>
      </extLst>
    </cfRule>
  </conditionalFormatting>
  <conditionalFormatting sqref="Q56">
    <cfRule type="dataBar" priority="7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{571747ae-22b2-1211-5717-47ae22b21211}</x14:id>
        </ext>
      </extLst>
    </cfRule>
  </conditionalFormatting>
  <conditionalFormatting sqref="Q49">
    <cfRule type="dataBar" priority="7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{d393c38a-a686-9695-d393-c38aa6869695}</x14:id>
        </ext>
      </extLst>
    </cfRule>
  </conditionalFormatting>
  <conditionalFormatting sqref="Q49">
    <cfRule type="dataBar" priority="7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{6f2f7f36-1a3a-2a19-6f2f-7f361a3a2a19}</x14:id>
        </ext>
      </extLst>
    </cfRule>
  </conditionalFormatting>
  <conditionalFormatting sqref="Q48">
    <cfRule type="dataBar" priority="7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{ebabfbb2-9ebe-ae9d-ebab-fbb29ebeae9d}</x14:id>
        </ext>
      </extLst>
    </cfRule>
  </conditionalFormatting>
  <conditionalFormatting sqref="Q48">
    <cfRule type="dataBar" priority="7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{83c393da-f6d6-c6d5-83c3-93daf6d6c6d5}</x14:id>
        </ext>
      </extLst>
    </cfRule>
  </conditionalFormatting>
  <conditionalFormatting sqref="Q47">
    <cfRule type="dataBar" priority="7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{9747175e-7252-4251-9747-175e72524251}</x14:id>
        </ext>
      </extLst>
    </cfRule>
  </conditionalFormatting>
  <conditionalFormatting sqref="Q47">
    <cfRule type="dataBar" priority="7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{8bcb9bd2-fede-cedd-8bcb-9bd2fedecedd}</x14:id>
        </ext>
      </extLst>
    </cfRule>
  </conditionalFormatting>
  <conditionalFormatting sqref="Q46">
    <cfRule type="dataBar" priority="7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{0f4f1f56-7a5a-4a59-0f4f-1f567a5a4a59}</x14:id>
        </ext>
      </extLst>
    </cfRule>
  </conditionalFormatting>
  <conditionalFormatting sqref="Q46">
    <cfRule type="dataBar" priority="7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{93d383ca-e6c6-d6d5-93d3-83cae6c6d6d5}</x14:id>
        </ext>
      </extLst>
    </cfRule>
  </conditionalFormatting>
  <conditionalFormatting sqref="Q45">
    <cfRule type="dataBar" priority="7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{1757374e-6242-5251-1757-374e62425251}</x14:id>
        </ext>
      </extLst>
    </cfRule>
  </conditionalFormatting>
  <conditionalFormatting sqref="Q45">
    <cfRule type="dataBar" priority="7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{9bdb8bc2-eece-dedd-9bdb-8bc2eecededd}</x14:id>
        </ext>
      </extLst>
    </cfRule>
  </conditionalFormatting>
  <conditionalFormatting sqref="Q56">
    <cfRule type="dataBar" priority="7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{1f5faf46-6a4a-5a59-1f5f-af466a4a5a59}</x14:id>
        </ext>
      </extLst>
    </cfRule>
  </conditionalFormatting>
  <conditionalFormatting sqref="Q56">
    <cfRule type="dataBar" priority="7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{a3e3b3fa-d6f6-e6d5-a3e3-b3fad6f6e6d5}</x14:id>
        </ext>
      </extLst>
    </cfRule>
  </conditionalFormatting>
  <conditionalFormatting sqref="Q56">
    <cfRule type="dataBar" priority="7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{2767377e-5272-6251-2767-377e52726251}</x14:id>
        </ext>
      </extLst>
    </cfRule>
  </conditionalFormatting>
  <conditionalFormatting sqref="Q56">
    <cfRule type="dataBar" priority="7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{c686d69f-b393-839c-c686-d69fb393839c}</x14:id>
        </ext>
      </extLst>
    </cfRule>
  </conditionalFormatting>
  <conditionalFormatting sqref="Q58">
    <cfRule type="dataBar" priority="7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{4242521b-3717-5714-4242-521b37175714}</x14:id>
        </ext>
      </extLst>
    </cfRule>
  </conditionalFormatting>
  <conditionalFormatting sqref="Q58">
    <cfRule type="dataBar" priority="7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{ce8ede97-bb9b-8b98-ce8e-de97bb9b8b98}</x14:id>
        </ext>
      </extLst>
    </cfRule>
  </conditionalFormatting>
  <conditionalFormatting sqref="Q59">
    <cfRule type="dataBar" priority="7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{4ada5a13-3f1f-cf1c-4ada-5a133f1fcf1c}</x14:id>
        </ext>
      </extLst>
    </cfRule>
  </conditionalFormatting>
  <conditionalFormatting sqref="Q59">
    <cfRule type="dataBar" priority="7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{d696c68f-a383-939d-d696-c68fa383939d}</x14:id>
        </ext>
      </extLst>
    </cfRule>
  </conditionalFormatting>
  <conditionalFormatting sqref="Q60:Q62">
    <cfRule type="dataBar" priority="7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{521242eb-27f7-1714-5212-42eb27f71714}</x14:id>
        </ext>
      </extLst>
    </cfRule>
  </conditionalFormatting>
  <conditionalFormatting sqref="Q61">
    <cfRule type="dataBar" priority="7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{de9ece87-ab8b-9b98-de9e-ce87ab8b9b98}</x14:id>
        </ext>
      </extLst>
    </cfRule>
  </conditionalFormatting>
  <conditionalFormatting sqref="Q61">
    <cfRule type="dataBar" priority="7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{5a1a4a73-2f6f-1f1c-5a1a-4a732f6f1f1c}</x14:id>
        </ext>
      </extLst>
    </cfRule>
  </conditionalFormatting>
  <conditionalFormatting sqref="Q62">
    <cfRule type="dataBar" priority="7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{e6a6f6bf-93b3-a39a-e6a6-f6bf93b3a39a}</x14:id>
        </ext>
      </extLst>
    </cfRule>
  </conditionalFormatting>
  <conditionalFormatting sqref="Q62">
    <cfRule type="dataBar" priority="7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{6222723b-1737-2714-6222-723b17372714}</x14:id>
        </ext>
      </extLst>
    </cfRule>
  </conditionalFormatting>
  <conditionalFormatting sqref="Q60:Q62">
    <cfRule type="dataBar" priority="7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{4a4a1a53-7f5f-4f5c-4a4a-1a537f5f4f5c}</x14:id>
        </ext>
      </extLst>
    </cfRule>
  </conditionalFormatting>
  <conditionalFormatting sqref="Q61">
    <cfRule type="dataBar" priority="7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{8ece9ed7-fbdb-cbd8-8ece-9ed7fbdbcbd8}</x14:id>
        </ext>
      </extLst>
    </cfRule>
  </conditionalFormatting>
  <conditionalFormatting sqref="Q61">
    <cfRule type="dataBar" priority="7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{d242125b-7757-4754-d242-125b77574754}</x14:id>
        </ext>
      </extLst>
    </cfRule>
  </conditionalFormatting>
  <conditionalFormatting sqref="Q62">
    <cfRule type="dataBar" priority="7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{86c696df-f3d3-c3d0-86c6-96dff3d3c3d0}</x14:id>
        </ext>
      </extLst>
    </cfRule>
  </conditionalFormatting>
  <conditionalFormatting sqref="Q62">
    <cfRule type="dataBar" priority="7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{1a5aea43-6f4f-5f5c-1a5a-ea436f4f5f5c}</x14:id>
        </ext>
      </extLst>
    </cfRule>
  </conditionalFormatting>
  <conditionalFormatting sqref="Q63:Q65">
    <cfRule type="dataBar" priority="7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{9ede8ec7-ebcb-dbd8-9ede-8ec7ebcbdbd8}</x14:id>
        </ext>
      </extLst>
    </cfRule>
  </conditionalFormatting>
  <conditionalFormatting sqref="Q63">
    <cfRule type="dataBar" priority="7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{1252724b-6747-5754-1252-724b67475754}</x14:id>
        </ext>
      </extLst>
    </cfRule>
  </conditionalFormatting>
  <conditionalFormatting sqref="Q63">
    <cfRule type="dataBar" priority="7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{96d686cf-e3c3-d3d1-96d6-86cfe3c3d3d1}</x14:id>
        </ext>
      </extLst>
    </cfRule>
  </conditionalFormatting>
  <conditionalFormatting sqref="Q64">
    <cfRule type="dataBar" priority="7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{2a6a3a73-5f7f-6f5c-2a6a-3a735f7f6f5c}</x14:id>
        </ext>
      </extLst>
    </cfRule>
  </conditionalFormatting>
  <conditionalFormatting sqref="Q64">
    <cfRule type="dataBar" priority="7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{aeeebef7-dbfb-ebd8-aeee-bef7dbfbebd8}</x14:id>
        </ext>
      </extLst>
    </cfRule>
  </conditionalFormatting>
  <conditionalFormatting sqref="Q65:Q66">
    <cfRule type="dataBar" priority="7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{febeeea7-8bab-b8a8-febe-eea78babb8a8}</x14:id>
        </ext>
      </extLst>
    </cfRule>
  </conditionalFormatting>
  <conditionalFormatting sqref="Q66">
    <cfRule type="dataBar" priority="7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{7a3a6a23-8f2f-3c2c-7a3a-6a238f2f3c2c}</x14:id>
        </ext>
      </extLst>
    </cfRule>
  </conditionalFormatting>
  <conditionalFormatting sqref="Q66">
    <cfRule type="dataBar" priority="7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{f6b6e6af-83a3-bea0-f6b6-e6af83a3bea0}</x14:id>
        </ext>
      </extLst>
    </cfRule>
  </conditionalFormatting>
  <conditionalFormatting sqref="Q65:Q66">
    <cfRule type="dataBar" priority="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{7232622b-1727-3424-7232-622b17273424}</x14:id>
        </ext>
      </extLst>
    </cfRule>
  </conditionalFormatting>
  <conditionalFormatting sqref="Q66">
    <cfRule type="dataBar" priority="7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{eeaefeb7-9bbb-a8a8-eeae-feb79bbba8a8}</x14:id>
        </ext>
      </extLst>
    </cfRule>
  </conditionalFormatting>
  <conditionalFormatting sqref="Q66">
    <cfRule type="dataBar" priority="7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{6a2a7a33-1f3f-2c2c-6a2a-7a331f3f2c2c}</x14:id>
        </ext>
      </extLst>
    </cfRule>
  </conditionalFormatting>
  <conditionalFormatting sqref="Q63:Q65">
    <cfRule type="dataBar" priority="7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{e6a6f6bf-93b3-afa1-e6a6-f6bf93b3afa1}</x14:id>
        </ext>
      </extLst>
    </cfRule>
  </conditionalFormatting>
  <conditionalFormatting sqref="Q63">
    <cfRule type="dataBar" priority="7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{6222723b-1737-2424-6222-723b17372424}</x14:id>
        </ext>
      </extLst>
    </cfRule>
  </conditionalFormatting>
  <conditionalFormatting sqref="Q63">
    <cfRule type="dataBar" priority="7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{de9ece87-ab8b-98a8-de9e-ce87ab8b98a8}</x14:id>
        </ext>
      </extLst>
    </cfRule>
  </conditionalFormatting>
  <conditionalFormatting sqref="Q64">
    <cfRule type="dataBar" priority="7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{5a1a4a03-2f1f-1c2c-5a1a-4a032f1f1c2c}</x14:id>
        </ext>
      </extLst>
    </cfRule>
  </conditionalFormatting>
  <conditionalFormatting sqref="Q64">
    <cfRule type="dataBar" priority="7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{3272226b-4767-7464-3272-226b47677464}</x14:id>
        </ext>
      </extLst>
    </cfRule>
  </conditionalFormatting>
  <conditionalFormatting sqref="Q65:Q66">
    <cfRule type="dataBar" priority="7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{b6f6a6ef-c3e3-f6ec-b6f6-a6efc3e3f6ec}</x14:id>
        </ext>
      </extLst>
    </cfRule>
  </conditionalFormatting>
  <conditionalFormatting sqref="Q66">
    <cfRule type="dataBar" priority="7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{3a7a2a63-4f6f-7c6c-3a7a-2a634f6f7c6c}</x14:id>
        </ext>
      </extLst>
    </cfRule>
  </conditionalFormatting>
  <conditionalFormatting sqref="Q66">
    <cfRule type="dataBar" priority="7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{befeaee7-cbeb-f8e8-befe-aee7cbebf8e8}</x14:id>
        </ext>
      </extLst>
    </cfRule>
  </conditionalFormatting>
  <conditionalFormatting sqref="Q65:Q66">
    <cfRule type="dataBar" priority="7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{2262327b-5777-6464-2262-327b57776464}</x14:id>
        </ext>
      </extLst>
    </cfRule>
  </conditionalFormatting>
  <conditionalFormatting sqref="Q66">
    <cfRule type="dataBar" priority="7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{a6e6b6ff-d3f3-e7ed-a6e6-b6ffd3f3e7ed}</x14:id>
        </ext>
      </extLst>
    </cfRule>
  </conditionalFormatting>
  <conditionalFormatting sqref="Q66">
    <cfRule type="dataBar" priority="6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{2a6a3a73-5f7f-6c6c-2a6a-3a735f7f6c6c}</x14:id>
        </ext>
      </extLst>
    </cfRule>
  </conditionalFormatting>
  <conditionalFormatting sqref="Q68">
    <cfRule type="dataBar" priority="7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{aeeebef7-dbfb-e8e8-aeee-bef7dbfbe8e8}</x14:id>
        </ext>
      </extLst>
    </cfRule>
  </conditionalFormatting>
  <conditionalFormatting sqref="Q68">
    <cfRule type="dataBar" priority="7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{1252024b-6747-5464-1252-024b67475464}</x14:id>
        </ext>
      </extLst>
    </cfRule>
  </conditionalFormatting>
  <conditionalFormatting sqref="Q68">
    <cfRule type="dataBar" priority="7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{96d686cf-e3c3-d0ea-96d6-86cfe3c3d0ea}</x14:id>
        </ext>
      </extLst>
    </cfRule>
  </conditionalFormatting>
  <conditionalFormatting sqref="Q68">
    <cfRule type="dataBar" priority="7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{91d181c8-e4c4-d5c7-91d1-81c8e4c4d5c7}</x14:id>
        </ext>
      </extLst>
    </cfRule>
  </conditionalFormatting>
  <conditionalFormatting sqref="Q68">
    <cfRule type="dataBar" priority="7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{1555654c-6544-5143-1555-654c65445143}</x14:id>
        </ext>
      </extLst>
    </cfRule>
  </conditionalFormatting>
  <conditionalFormatting sqref="Q68">
    <cfRule type="dataBar" priority="7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{99d989c1-eccc-ddcf-99d9-89c1ecccddcf}</x14:id>
        </ext>
      </extLst>
    </cfRule>
  </conditionalFormatting>
  <conditionalFormatting sqref="Q68">
    <cfRule type="dataBar" priority="7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{1d5dfd44-6848-594b-1d5d-fd446848594b}</x14:id>
        </ext>
      </extLst>
    </cfRule>
  </conditionalFormatting>
  <conditionalFormatting sqref="Q68">
    <cfRule type="dataBar" priority="7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{81c191d8-f4d4-c5c7-81c1-91d8f4d4c5c7}</x14:id>
        </ext>
      </extLst>
    </cfRule>
  </conditionalFormatting>
  <conditionalFormatting sqref="Q68">
    <cfRule type="dataBar" priority="7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{c545155c-7455-4143-c545-155c74554143}</x14:id>
        </ext>
      </extLst>
    </cfRule>
  </conditionalFormatting>
  <conditionalFormatting sqref="Q68">
    <cfRule type="dataBar" priority="7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{89c999d0-fcdc-cdcf-89c9-99d0fcdccdcf}</x14:id>
        </ext>
      </extLst>
    </cfRule>
  </conditionalFormatting>
  <conditionalFormatting sqref="Q68">
    <cfRule type="dataBar" priority="6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{5d4d1d54-7858-494b-5d4d-1d547858494b}</x14:id>
        </ext>
      </extLst>
    </cfRule>
  </conditionalFormatting>
  <conditionalFormatting sqref="Q68">
    <cfRule type="dataBar" priority="6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{b1f1a1e8-c4e4-f5c7-b1f1-a1e8c4e4f5c7}</x14:id>
        </ext>
      </extLst>
    </cfRule>
  </conditionalFormatting>
  <conditionalFormatting sqref="Q68">
    <cfRule type="dataBar" priority="7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{3575256c-4362-7143-3575-256c43627143}</x14:id>
        </ext>
      </extLst>
    </cfRule>
  </conditionalFormatting>
  <conditionalFormatting sqref="Q68">
    <cfRule type="dataBar" priority="7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{5d1d4d64-2878-19fb-5d1d-4d64287819fb}</x14:id>
        </ext>
      </extLst>
    </cfRule>
  </conditionalFormatting>
  <conditionalFormatting sqref="Q68">
    <cfRule type="dataBar" priority="7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{d999c98d-ac8c-9d8f-d999-c98dac8c9d8f}</x14:id>
        </ext>
      </extLst>
    </cfRule>
  </conditionalFormatting>
  <conditionalFormatting sqref="Q68">
    <cfRule type="dataBar" priority="7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{551545fc-29e8-11e3-5515-45fc29e811e3}</x14:id>
        </ext>
      </extLst>
    </cfRule>
  </conditionalFormatting>
  <conditionalFormatting sqref="Q68">
    <cfRule type="dataBar" priority="7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{d191c188-a484-9587-d191-c188a4849587}</x14:id>
        </ext>
      </extLst>
    </cfRule>
  </conditionalFormatting>
  <conditionalFormatting sqref="Q68">
    <cfRule type="dataBar" priority="7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{4dcd5d14-3818-99db-4dcd-5d14381899db}</x14:id>
        </ext>
      </extLst>
    </cfRule>
  </conditionalFormatting>
  <conditionalFormatting sqref="Q68">
    <cfRule type="dataBar" priority="7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{c989d99c-bc9c-8d8f-c989-d99cbc9c8d8f}</x14:id>
        </ext>
      </extLst>
    </cfRule>
  </conditionalFormatting>
  <conditionalFormatting sqref="Q68">
    <cfRule type="dataBar" priority="7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{4555551c-3819-01c3-4555-551c381901c3}</x14:id>
        </ext>
      </extLst>
    </cfRule>
  </conditionalFormatting>
  <conditionalFormatting sqref="Q68">
    <cfRule type="dataBar" priority="7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{c181d198-b494-8587-c181-d198b4948587}</x14:id>
        </ext>
      </extLst>
    </cfRule>
  </conditionalFormatting>
  <conditionalFormatting sqref="Q68">
    <cfRule type="dataBar" priority="6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{7d3d6d24-e828-39fb-7d3d-6d24e82839fb}</x14:id>
        </ext>
      </extLst>
    </cfRule>
  </conditionalFormatting>
  <conditionalFormatting sqref="Q68">
    <cfRule type="dataBar" priority="6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{f9b9e9ab-8cac-bd8f-f9b9-e9ab8cacbd8f}</x14:id>
        </ext>
      </extLst>
    </cfRule>
  </conditionalFormatting>
  <conditionalFormatting sqref="Q68">
    <cfRule type="dataBar" priority="6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{1858b841-6d4d-5c4e-1858-b8416d4d5c4e}</x14:id>
        </ext>
      </extLst>
    </cfRule>
  </conditionalFormatting>
  <conditionalFormatting sqref="Q67">
    <cfRule type="dataBar" priority="7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{9cdc8cc5-e9c9-d8ca-9cdc-8cc5e9c9d8ca}</x14:id>
        </ext>
      </extLst>
    </cfRule>
  </conditionalFormatting>
  <conditionalFormatting sqref="Q67">
    <cfRule type="dataBar" priority="7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{18582849-6545-5446-1858-284965455446}</x14:id>
        </ext>
      </extLst>
    </cfRule>
  </conditionalFormatting>
  <conditionalFormatting sqref="Q67">
    <cfRule type="dataBar" priority="7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{94d484cd-e1c1-d5c2-94d4-84cde1c1d5c2}</x14:id>
        </ext>
      </extLst>
    </cfRule>
  </conditionalFormatting>
  <conditionalFormatting sqref="Q67">
    <cfRule type="dataBar" priority="7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{18481851-7d5d-4c4e-1848-18517d5d4c4e}</x14:id>
        </ext>
      </extLst>
    </cfRule>
  </conditionalFormatting>
  <conditionalFormatting sqref="Q67">
    <cfRule type="dataBar" priority="7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{8ccc9cd5-f9d9-c8ca-8ccc-9cd5f9d9c8ca}</x14:id>
        </ext>
      </extLst>
    </cfRule>
  </conditionalFormatting>
  <conditionalFormatting sqref="Q67">
    <cfRule type="dataBar" priority="7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{89491959-7555-4446-8949-195975554446}</x14:id>
        </ext>
      </extLst>
    </cfRule>
  </conditionalFormatting>
  <conditionalFormatting sqref="Q67">
    <cfRule type="dataBar" priority="6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{84c494dd-f1d1-c4c2-84c4-94ddf1d1c4c2}</x14:id>
        </ext>
      </extLst>
    </cfRule>
  </conditionalFormatting>
  <conditionalFormatting sqref="Q67">
    <cfRule type="dataBar" priority="6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{38782861-4d6d-7c4e-3878-28614d6d7c4e}</x14:id>
        </ext>
      </extLst>
    </cfRule>
  </conditionalFormatting>
  <conditionalFormatting sqref="Q67">
    <cfRule type="dataBar" priority="6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{bcfcace5-c9e9-f8ca-bcfc-ace5c9e9f8ca}</x14:id>
        </ext>
      </extLst>
    </cfRule>
  </conditionalFormatting>
  <conditionalFormatting sqref="Q67">
    <cfRule type="dataBar" priority="6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{d494c48d-a181-9d82-d494-c48da1819d82}</x14:id>
        </ext>
      </extLst>
    </cfRule>
  </conditionalFormatting>
  <conditionalFormatting sqref="Q67">
    <cfRule type="dataBar" priority="6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{541444b9-25a5-1466-5414-44b925a51466}</x14:id>
        </ext>
      </extLst>
    </cfRule>
  </conditionalFormatting>
  <conditionalFormatting sqref="Q67">
    <cfRule type="dataBar" priority="6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{dc9ccc85-a989-988a-dc9c-cc85a989988a}</x14:id>
        </ext>
      </extLst>
    </cfRule>
  </conditionalFormatting>
  <conditionalFormatting sqref="Q67">
    <cfRule type="dataBar" priority="7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{58184821-2d3d-1c7e-5818-48212d3d1c7e}</x14:id>
        </ext>
      </extLst>
    </cfRule>
  </conditionalFormatting>
  <conditionalFormatting sqref="Q67">
    <cfRule type="dataBar" priority="6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{c484d49d-b191-8c82-c484-d49db1918c82}</x14:id>
        </ext>
      </extLst>
    </cfRule>
  </conditionalFormatting>
  <conditionalFormatting sqref="Q67">
    <cfRule type="dataBar" priority="6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{45155519-3515-4446-4515-551935154446}</x14:id>
        </ext>
      </extLst>
    </cfRule>
  </conditionalFormatting>
  <conditionalFormatting sqref="Q67">
    <cfRule type="dataBar" priority="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{cc8cdc95-b999-888a-cc8c-dc95b999888a}</x14:id>
        </ext>
      </extLst>
    </cfRule>
  </conditionalFormatting>
  <conditionalFormatting sqref="Q67">
    <cfRule type="dataBar" priority="6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{48885811-3d1d-dc5e-4888-58113d1ddc5e}</x14:id>
        </ext>
      </extLst>
    </cfRule>
  </conditionalFormatting>
  <conditionalFormatting sqref="Q67">
    <cfRule type="dataBar" priority="6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{f4b4e4ad-81a1-bb82-f4b4-e4ad81a1bb82}</x14:id>
        </ext>
      </extLst>
    </cfRule>
  </conditionalFormatting>
  <conditionalFormatting sqref="Q67">
    <cfRule type="dataBar" priority="6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{72326229-3525-3466-7232-622935253466}</x14:id>
        </ext>
      </extLst>
    </cfRule>
  </conditionalFormatting>
  <conditionalFormatting sqref="Q67">
    <cfRule type="dataBar" priority="6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{82c292db-f7d7-c7d4-82c2-92dbf7d7c7d4}</x14:id>
        </ext>
      </extLst>
    </cfRule>
  </conditionalFormatting>
  <conditionalFormatting sqref="Q67">
    <cfRule type="dataBar" priority="6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{d646165f-7353-4359-d646-165f73534359}</x14:id>
        </ext>
      </extLst>
    </cfRule>
  </conditionalFormatting>
  <conditionalFormatting sqref="Q67">
    <cfRule type="dataBar" priority="6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{8aca9ad3-ffdf-cfdc-8aca-9ad3ffdfcfdc}</x14:id>
        </ext>
      </extLst>
    </cfRule>
  </conditionalFormatting>
  <conditionalFormatting sqref="Q67">
    <cfRule type="dataBar" priority="6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{4e4e1e57-7b5b-4b58-4e4e-1e577b5b4b58}</x14:id>
        </ext>
      </extLst>
    </cfRule>
  </conditionalFormatting>
  <conditionalFormatting sqref="Q67">
    <cfRule type="dataBar" priority="6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{92d282cb-e7c7-d7d4-92d2-82cbe7c7d7d4}</x14:id>
        </ext>
      </extLst>
    </cfRule>
  </conditionalFormatting>
  <conditionalFormatting sqref="Q69">
    <cfRule type="dataBar" priority="6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{1656764f-6343-5358-1656-764f63435358}</x14:id>
        </ext>
      </extLst>
    </cfRule>
  </conditionalFormatting>
  <conditionalFormatting sqref="Q69">
    <cfRule type="dataBar" priority="6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{9ada8ac3-efcf-dfdc-9ada-8ac3efcfdfdc}</x14:id>
        </ext>
      </extLst>
    </cfRule>
  </conditionalFormatting>
  <conditionalFormatting sqref="Q69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{1e5eee47-6b4b-5b58-1e5e-ee476b4b5b58}</x14:id>
        </ext>
      </extLst>
    </cfRule>
  </conditionalFormatting>
  <conditionalFormatting sqref="Q69">
    <cfRule type="dataBar" priority="6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{a2e2b2fb-d7f7-e7d4-a2e2-b2fbd7f7e7d4}</x14:id>
        </ext>
      </extLst>
    </cfRule>
  </conditionalFormatting>
  <conditionalFormatting sqref="Q69">
    <cfRule type="dataBar" priority="6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{2666367f-5373-635f-2666-367f5373635f}</x14:id>
        </ext>
      </extLst>
    </cfRule>
  </conditionalFormatting>
  <conditionalFormatting sqref="Q69">
    <cfRule type="dataBar" priority="6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{4ede5e17-3b1b-8b18-4ede-5e173b1b8b18}</x14:id>
        </ext>
      </extLst>
    </cfRule>
  </conditionalFormatting>
  <conditionalFormatting sqref="Q69">
    <cfRule type="dataBar" priority="6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{ca8ada93-bf9f-8f9c-ca8a-da93bf9f8f9c}</x14:id>
        </ext>
      </extLst>
    </cfRule>
  </conditionalFormatting>
  <conditionalFormatting sqref="Q69">
    <cfRule type="dataBar" priority="6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{4646561f-3313-1315-4646-561f33131315}</x14:id>
        </ext>
      </extLst>
    </cfRule>
  </conditionalFormatting>
  <conditionalFormatting sqref="Q69">
    <cfRule type="dataBar" priority="6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{c282d29b-b797-8794-c282-d29bb7978794}</x14:id>
        </ext>
      </extLst>
    </cfRule>
  </conditionalFormatting>
  <conditionalFormatting sqref="Q69">
    <cfRule type="dataBar" priority="6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{5e1e4e77-2b6b-1b18-5e1e-4e772b6b1b18}</x14:id>
        </ext>
      </extLst>
    </cfRule>
  </conditionalFormatting>
  <conditionalFormatting sqref="Q69">
    <cfRule type="dataBar" priority="6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{da9aca83-af8f-9f9c-da9a-ca83af8f9f9c}</x14:id>
        </ext>
      </extLst>
    </cfRule>
  </conditionalFormatting>
  <conditionalFormatting sqref="Q69">
    <cfRule type="dataBar" priority="6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{561646ef-23f3-1314-5616-46ef23f31314}</x14:id>
        </ext>
      </extLst>
    </cfRule>
  </conditionalFormatting>
  <conditionalFormatting sqref="Q71">
    <cfRule type="dataBar" priority="6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{d292c28b-a787-9794-d292-c28ba7879794}</x14:id>
        </ext>
      </extLst>
    </cfRule>
  </conditionalFormatting>
  <conditionalFormatting sqref="Q71">
    <cfRule type="dataBar" priority="6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{6e2e7e37-1b3b-2b18-6e2e-7e371b3b2b18}</x14:id>
        </ext>
      </extLst>
    </cfRule>
  </conditionalFormatting>
  <conditionalFormatting sqref="Q71">
    <cfRule type="dataBar" priority="6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{eaaafab3-9fbf-af9c-eaaa-fab39fbfaf9c}</x14:id>
        </ext>
      </extLst>
    </cfRule>
  </conditionalFormatting>
  <conditionalFormatting sqref="Q71">
    <cfRule type="dataBar" priority="6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{0b4b1b52-7e5e-4e5d-0b4b-1b527e5e4e5d}</x14:id>
        </ext>
      </extLst>
    </cfRule>
  </conditionalFormatting>
  <conditionalFormatting sqref="Q71">
    <cfRule type="dataBar" priority="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{8fcf9fd6-fada-cad9-8fcf-9fd6fadacad9}</x14:id>
        </ext>
      </extLst>
    </cfRule>
  </conditionalFormatting>
  <conditionalFormatting sqref="Q71">
    <cfRule type="dataBar" priority="6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{9343135a-7656-4655-9343-135a76564655}</x14:id>
        </ext>
      </extLst>
    </cfRule>
  </conditionalFormatting>
  <conditionalFormatting sqref="Q71">
    <cfRule type="dataBar" priority="6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{87c797de-f2d2-c2d1-87c7-97def2d2c2d1}</x14:id>
        </ext>
      </extLst>
    </cfRule>
  </conditionalFormatting>
  <conditionalFormatting sqref="Q71">
    <cfRule type="dataBar" priority="6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{1b5bab42-6e4e-5e5d-1b5b-ab426e4e5e5d}</x14:id>
        </ext>
      </extLst>
    </cfRule>
  </conditionalFormatting>
  <conditionalFormatting sqref="Q71">
    <cfRule type="dataBar" priority="6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{9fdf8fc6-eaca-dad9-9fdf-8fc6eacadad9}</x14:id>
        </ext>
      </extLst>
    </cfRule>
  </conditionalFormatting>
  <conditionalFormatting sqref="Q71">
    <cfRule type="dataBar" priority="6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{1353334a-6646-5655-1353-334a66465655}</x14:id>
        </ext>
      </extLst>
    </cfRule>
  </conditionalFormatting>
  <conditionalFormatting sqref="Q71">
    <cfRule type="dataBar" priority="6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{97d787ce-e2c2-d2d1-97d7-87cee2c2d2d1}</x14:id>
        </ext>
      </extLst>
    </cfRule>
  </conditionalFormatting>
  <conditionalFormatting sqref="Q71">
    <cfRule type="dataBar" priority="6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{2b6b3b72-5e7e-6e5d-2b6b-3b725e7e6e5d}</x14:id>
        </ext>
      </extLst>
    </cfRule>
  </conditionalFormatting>
  <conditionalFormatting sqref="Q71">
    <cfRule type="dataBar" priority="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{afefbff6-dafa-ead9-afef-bff6dafaead9}</x14:id>
        </ext>
      </extLst>
    </cfRule>
  </conditionalFormatting>
  <conditionalFormatting sqref="Q71">
    <cfRule type="dataBar" priority="6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{c787d79e-b292-8291-c787-d79eb2928291}</x14:id>
        </ext>
      </extLst>
    </cfRule>
  </conditionalFormatting>
  <conditionalFormatting sqref="Q71">
    <cfRule type="dataBar" priority="6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{4303531a-3616-5615-4303-531a36165615}</x14:id>
        </ext>
      </extLst>
    </cfRule>
  </conditionalFormatting>
  <conditionalFormatting sqref="Q71">
    <cfRule type="dataBar" priority="6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{cf8fdf96-ba9a-8a99-cf8f-df96ba9a8a99}</x14:id>
        </ext>
      </extLst>
    </cfRule>
  </conditionalFormatting>
  <conditionalFormatting sqref="Q71">
    <cfRule type="dataBar" priority="6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{4b9b5b12-3e1e-ce1d-4b9b-5b123e1ece1d}</x14:id>
        </ext>
      </extLst>
    </cfRule>
  </conditionalFormatting>
  <conditionalFormatting sqref="Q71">
    <cfRule type="dataBar" priority="6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{d797c78e-a282-9291-d797-c78ea2829291}</x14:id>
        </ext>
      </extLst>
    </cfRule>
  </conditionalFormatting>
  <conditionalFormatting sqref="Q71">
    <cfRule type="dataBar" priority="6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{531343aa-26b6-1615-5313-43aa26b61615}</x14:id>
        </ext>
      </extLst>
    </cfRule>
  </conditionalFormatting>
  <conditionalFormatting sqref="Q71">
    <cfRule type="dataBar" priority="6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{df9fcf86-aa8a-9a99-df9f-cf86aa8a9a99}</x14:id>
        </ext>
      </extLst>
    </cfRule>
  </conditionalFormatting>
  <conditionalFormatting sqref="Q71">
    <cfRule type="dataBar" priority="6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{5b1b4b32-2e2e-1e1d-5b1b-4b322e2e1e1d}</x14:id>
        </ext>
      </extLst>
    </cfRule>
  </conditionalFormatting>
  <conditionalFormatting sqref="Q71">
    <cfRule type="dataBar" priority="6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{e7a7f7be-92b2-a291-e7a7-f7be92b2a291}</x14:id>
        </ext>
      </extLst>
    </cfRule>
  </conditionalFormatting>
  <conditionalFormatting sqref="Q71">
    <cfRule type="dataBar" priority="6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{6323733a-1636-2615-6323-733a16362615}</x14:id>
        </ext>
      </extLst>
    </cfRule>
  </conditionalFormatting>
  <conditionalFormatting sqref="Q71">
    <cfRule type="dataBar" priority="5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{3373236a-4666-7565-3373-236a46667565}</x14:id>
        </ext>
      </extLst>
    </cfRule>
  </conditionalFormatting>
  <conditionalFormatting sqref="Q70">
    <cfRule type="dataBar" priority="6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{b7f7a7ee-c2e2-f1e1-b7f7-a7eec2e2f1e1}</x14:id>
        </ext>
      </extLst>
    </cfRule>
  </conditionalFormatting>
  <conditionalFormatting sqref="Q70">
    <cfRule type="dataBar" priority="6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{3b7b2b62-4e6e-7d6d-3b7b-2b624e6e7d6d}</x14:id>
        </ext>
      </extLst>
    </cfRule>
  </conditionalFormatting>
  <conditionalFormatting sqref="Q70">
    <cfRule type="dataBar" priority="6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{bfffafe6-caea-f9e9-bfff-afe6caeaf9e9}</x14:id>
        </ext>
      </extLst>
    </cfRule>
  </conditionalFormatting>
  <conditionalFormatting sqref="Q70">
    <cfRule type="dataBar" priority="6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{2363337a-5676-6565-2363-337a56766565}</x14:id>
        </ext>
      </extLst>
    </cfRule>
  </conditionalFormatting>
  <conditionalFormatting sqref="Q70">
    <cfRule type="dataBar" priority="6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{a7e7b7fe-d2f2-e1e1-a7e7-b7fed2f2e1e1}</x14:id>
        </ext>
      </extLst>
    </cfRule>
  </conditionalFormatting>
  <conditionalFormatting sqref="Q70">
    <cfRule type="dataBar" priority="6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{2b6b3b72-5e7e-6d6d-2b6b-3b725e7e6d6d}</x14:id>
        </ext>
      </extLst>
    </cfRule>
  </conditionalFormatting>
  <conditionalFormatting sqref="Q70">
    <cfRule type="dataBar" priority="6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{afefbff6-dafa-e9e9-afef-bff6dafae9e9}</x14:id>
        </ext>
      </extLst>
    </cfRule>
  </conditionalFormatting>
  <conditionalFormatting sqref="Q70">
    <cfRule type="dataBar" priority="6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{1353434a-6646-5565-1353-434a66465565}</x14:id>
        </ext>
      </extLst>
    </cfRule>
  </conditionalFormatting>
  <conditionalFormatting sqref="Q70">
    <cfRule type="dataBar" priority="6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{97d787ce-e2c2-d1e1-97d7-87cee2c2d1e1}</x14:id>
        </ext>
      </extLst>
    </cfRule>
  </conditionalFormatting>
  <conditionalFormatting sqref="Q70">
    <cfRule type="dataBar" priority="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{ffbfefa6-8aaa-b9a9-ffbf-efa68aaab9a9}</x14:id>
        </ext>
      </extLst>
    </cfRule>
  </conditionalFormatting>
  <conditionalFormatting sqref="Q70">
    <cfRule type="dataBar" priority="6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{7b3b6b22-ce2e-3d2d-7b3b-6b22ce2e3d2d}</x14:id>
        </ext>
      </extLst>
    </cfRule>
  </conditionalFormatting>
  <conditionalFormatting sqref="Q70">
    <cfRule type="dataBar" priority="5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{f7b7e7ae-82a2-b1a1-f7b7-e7ae82a2b1a1}</x14:id>
        </ext>
      </extLst>
    </cfRule>
  </conditionalFormatting>
  <conditionalFormatting sqref="Q70">
    <cfRule type="dataBar" priority="6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{7333632a-5626-3525-7333-632a56263525}</x14:id>
        </ext>
      </extLst>
    </cfRule>
  </conditionalFormatting>
  <conditionalFormatting sqref="Q70">
    <cfRule type="dataBar" priority="6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{efafffb6-9aba-a9a9-efaf-ffb69abaa9a9}</x14:id>
        </ext>
      </extLst>
    </cfRule>
  </conditionalFormatting>
  <conditionalFormatting sqref="Q70">
    <cfRule type="dataBar" priority="6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{6b2b7b32-1e3e-2d2d-6b2b-7b321e3e2d2d}</x14:id>
        </ext>
      </extLst>
    </cfRule>
  </conditionalFormatting>
  <conditionalFormatting sqref="Q70">
    <cfRule type="dataBar" priority="6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{e7a7f7be-92b2-a1a1-e7a7-f7be92b2a1a1}</x14:id>
        </ext>
      </extLst>
    </cfRule>
  </conditionalFormatting>
  <conditionalFormatting sqref="Q70">
    <cfRule type="dataBar" priority="6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{6323733a-1636-2525-6323-733a16362525}</x14:id>
        </ext>
      </extLst>
    </cfRule>
  </conditionalFormatting>
  <conditionalFormatting sqref="Q70">
    <cfRule type="dataBar" priority="6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{df9fcf86-aa8a-99a9-df9f-cf86aa8a99a9}</x14:id>
        </ext>
      </extLst>
    </cfRule>
  </conditionalFormatting>
  <conditionalFormatting sqref="Q70">
    <cfRule type="dataBar" priority="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{5b1b4b42-2e5e-1d2d-5b1b-4b422e5e1d2d}</x14:id>
        </ext>
      </extLst>
    </cfRule>
  </conditionalFormatting>
  <conditionalFormatting sqref="Q70">
    <cfRule type="dataBar" priority="6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{d797c78e-a282-9381-d797-c78ea2829381}</x14:id>
        </ext>
      </extLst>
    </cfRule>
  </conditionalFormatting>
  <conditionalFormatting sqref="Q70">
    <cfRule type="dataBar" priority="6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{5313437a-2666-17a5-5313-437a266617a5}</x14:id>
        </ext>
      </extLst>
    </cfRule>
  </conditionalFormatting>
  <conditionalFormatting sqref="Q70">
    <cfRule type="dataBar" priority="6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{df9fcf86-aa8a-9b89-df9f-cf86aa8a9b89}</x14:id>
        </ext>
      </extLst>
    </cfRule>
  </conditionalFormatting>
  <conditionalFormatting sqref="Q70">
    <cfRule type="dataBar" priority="5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{5b1b4be2-2efe-1fbd-5b1b-4be22efe1fbd}</x14:id>
        </ext>
      </extLst>
    </cfRule>
  </conditionalFormatting>
  <conditionalFormatting sqref="Q70">
    <cfRule type="dataBar" priority="5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{c787d79e-b292-8381-c787-d79eb2928381}</x14:id>
        </ext>
      </extLst>
    </cfRule>
  </conditionalFormatting>
  <conditionalFormatting sqref="Q69">
    <cfRule type="dataBar" priority="6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{43d3531a-3616-4785-43d3-531a36164785}</x14:id>
        </ext>
      </extLst>
    </cfRule>
  </conditionalFormatting>
  <conditionalFormatting sqref="Q69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{cf8fdf96-ba9a-8b89-cf8f-df96ba9a8b89}</x14:id>
        </ext>
      </extLst>
    </cfRule>
  </conditionalFormatting>
  <conditionalFormatting sqref="Q69">
    <cfRule type="dataBar" priority="6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{4b4b5b12-3e1e-df9d-4b4b-5b123e1edf9d}</x14:id>
        </ext>
      </extLst>
    </cfRule>
  </conditionalFormatting>
  <conditionalFormatting sqref="Q69">
    <cfRule type="dataBar" priority="6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{f7b7e7ae-82a2-b381-f7b7-e7ae82a2b381}</x14:id>
        </ext>
      </extLst>
    </cfRule>
  </conditionalFormatting>
  <conditionalFormatting sqref="Q69">
    <cfRule type="dataBar" priority="6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{7333632a-f626-37a5-7333-632af62637a5}</x14:id>
        </ext>
      </extLst>
    </cfRule>
  </conditionalFormatting>
  <conditionalFormatting sqref="Q69">
    <cfRule type="dataBar" priority="6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{1b5b7b42-6e4e-5f4d-1b5b-7b426e4e5f4d}</x14:id>
        </ext>
      </extLst>
    </cfRule>
  </conditionalFormatting>
  <conditionalFormatting sqref="Q69">
    <cfRule type="dataBar" priority="6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{9fdf8fc6-eaca-dbc9-9fdf-8fc6eacadbc9}</x14:id>
        </ext>
      </extLst>
    </cfRule>
  </conditionalFormatting>
  <conditionalFormatting sqref="Q69">
    <cfRule type="dataBar" priority="6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{1353e34a-6646-5745-1353-e34a66465745}</x14:id>
        </ext>
      </extLst>
    </cfRule>
  </conditionalFormatting>
  <conditionalFormatting sqref="Q69">
    <cfRule type="dataBar" priority="5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{97d787ce-e2c2-d3c1-97d7-87cee2c2d3c1}</x14:id>
        </ext>
      </extLst>
    </cfRule>
  </conditionalFormatting>
  <conditionalFormatting sqref="Q69">
    <cfRule type="dataBar" priority="5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{db4b1b52-7e5e-4f4d-db4b-1b527e5e4f4d}</x14:id>
        </ext>
      </extLst>
    </cfRule>
  </conditionalFormatting>
  <conditionalFormatting sqref="Q69">
    <cfRule type="dataBar" priority="5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{8fcf9fd6-fada-cbc9-8fcf-9fd6fadacbc9}</x14:id>
        </ext>
      </extLst>
    </cfRule>
  </conditionalFormatting>
  <conditionalFormatting sqref="Q69">
    <cfRule type="dataBar" priority="5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{4343135a-7656-4745-4343-135a76564745}</x14:id>
        </ext>
      </extLst>
    </cfRule>
  </conditionalFormatting>
  <conditionalFormatting sqref="Q71">
    <cfRule type="dataBar" priority="6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{87c797de-f2d2-c3c1-87c7-97def2d2c3c1}</x14:id>
        </ext>
      </extLst>
    </cfRule>
  </conditionalFormatting>
  <conditionalFormatting sqref="Q71">
    <cfRule type="dataBar" priority="6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{3b7b2b62-4e6e-7f4d-3b7b-2b624e6e7f4d}</x14:id>
        </ext>
      </extLst>
    </cfRule>
  </conditionalFormatting>
  <conditionalFormatting sqref="Q71">
    <cfRule type="dataBar" priority="6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{bfffafe6-caea-fbc9-bfff-afe6caeafbc9}</x14:id>
        </ext>
      </extLst>
    </cfRule>
  </conditionalFormatting>
  <conditionalFormatting sqref="Q71">
    <cfRule type="dataBar" priority="6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{5e1e4ea7-2bbb-1a38-5e1e-4ea72bbb1a38}</x14:id>
        </ext>
      </extLst>
    </cfRule>
  </conditionalFormatting>
  <conditionalFormatting sqref="Q71">
    <cfRule type="dataBar" priority="6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{da9aca83-af8f-9e8c-da9a-ca83af8f9e8c}</x14:id>
        </ext>
      </extLst>
    </cfRule>
  </conditionalFormatting>
  <conditionalFormatting sqref="Q71">
    <cfRule type="dataBar" priority="6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{5616463f-2323-1226-5616-463f23231226}</x14:id>
        </ext>
      </extLst>
    </cfRule>
  </conditionalFormatting>
  <conditionalFormatting sqref="Q71">
    <cfRule type="dataBar" priority="5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{d292c28b-a787-9684-d292-c28ba7879684}</x14:id>
        </ext>
      </extLst>
    </cfRule>
  </conditionalFormatting>
  <conditionalFormatting sqref="Q71">
    <cfRule type="dataBar" priority="5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{4e0e5e17-3b1b-9a18-4e0e-5e173b1b9a18}</x14:id>
        </ext>
      </extLst>
    </cfRule>
  </conditionalFormatting>
  <conditionalFormatting sqref="Q71">
    <cfRule type="dataBar" priority="5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{ca8ada93-bf9f-8e8c-ca8a-da93bf9f8e8c}</x14:id>
        </ext>
      </extLst>
    </cfRule>
  </conditionalFormatting>
  <conditionalFormatting sqref="Q71">
    <cfRule type="dataBar" priority="5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{4696561f-3313-0207-4696-561f33130207}</x14:id>
        </ext>
      </extLst>
    </cfRule>
  </conditionalFormatting>
  <conditionalFormatting sqref="Q71">
    <cfRule type="dataBar" priority="5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{c282d29b-b797-8684-c282-d29bb7978684}</x14:id>
        </ext>
      </extLst>
    </cfRule>
  </conditionalFormatting>
  <conditionalFormatting sqref="Q71">
    <cfRule type="dataBar" priority="4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{7e3e6e27-2b2b-3a38-7e3e-6e272b2b3a38}</x14:id>
        </ext>
      </extLst>
    </cfRule>
  </conditionalFormatting>
  <conditionalFormatting sqref="Q71">
    <cfRule type="dataBar" priority="5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{fabaeaa3-8faf-be8c-faba-eaa38fafbe8c}</x14:id>
        </ext>
      </extLst>
    </cfRule>
  </conditionalFormatting>
  <conditionalFormatting sqref="Q71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{92d282cb-e7c7-d6c4-92d2-82cbe7c7d6c4}</x14:id>
        </ext>
      </extLst>
    </cfRule>
  </conditionalFormatting>
  <conditionalFormatting sqref="Q71">
    <cfRule type="dataBar" priority="5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{1656a64f-6343-524a-1656-a64f6343524a}</x14:id>
        </ext>
      </extLst>
    </cfRule>
  </conditionalFormatting>
  <conditionalFormatting sqref="Q71">
    <cfRule type="dataBar" priority="5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{9ada8ac3-efcf-decc-9ada-8ac3efcfdecc}</x14:id>
        </ext>
      </extLst>
    </cfRule>
  </conditionalFormatting>
  <conditionalFormatting sqref="Q71">
    <cfRule type="dataBar" priority="5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{1e5e3e47-6b4b-5a48-1e5e-3e476b4b5a48}</x14:id>
        </ext>
      </extLst>
    </cfRule>
  </conditionalFormatting>
  <conditionalFormatting sqref="Q71">
    <cfRule type="dataBar" priority="5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{82c292db-f7d7-c6c4-82c2-92dbf7d7c6c4}</x14:id>
        </ext>
      </extLst>
    </cfRule>
  </conditionalFormatting>
  <conditionalFormatting sqref="Q71">
    <cfRule type="dataBar" priority="5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{0646165f-7353-424b-0646-165f7353424b}</x14:id>
        </ext>
      </extLst>
    </cfRule>
  </conditionalFormatting>
  <conditionalFormatting sqref="Q71">
    <cfRule type="dataBar" priority="5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{8aca9ad3-ffdf-cecc-8aca-9ad3ffdfcecc}</x14:id>
        </ext>
      </extLst>
    </cfRule>
  </conditionalFormatting>
  <conditionalFormatting sqref="Q71">
    <cfRule type="dataBar" priority="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{9e4e1e57-7b5b-4a48-9e4e-1e577b5b4a48}</x14:id>
        </ext>
      </extLst>
    </cfRule>
  </conditionalFormatting>
  <conditionalFormatting sqref="Q71">
    <cfRule type="dataBar" priority="5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{b2f2a2eb-c7e7-f6c4-b2f2-a2ebc7e7f6c4}</x14:id>
        </ext>
      </extLst>
    </cfRule>
  </conditionalFormatting>
  <conditionalFormatting sqref="Q71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{3676266f-4363-724c-3676-266f4363724c}</x14:id>
        </ext>
      </extLst>
    </cfRule>
  </conditionalFormatting>
  <conditionalFormatting sqref="Q71">
    <cfRule type="dataBar" priority="4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{c484d49d-b191-8192-c484-d49db1918192}</x14:id>
        </ext>
      </extLst>
    </cfRule>
  </conditionalFormatting>
  <conditionalFormatting sqref="Q70">
    <cfRule type="dataBar" priority="5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{47c75719-3515-5516-47c7-571935155516}</x14:id>
        </ext>
      </extLst>
    </cfRule>
  </conditionalFormatting>
  <conditionalFormatting sqref="Q70">
    <cfRule type="dataBar" priority="5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{cc8cdc95-b999-899a-cc8c-dc95b999899a}</x14:id>
        </ext>
      </extLst>
    </cfRule>
  </conditionalFormatting>
  <conditionalFormatting sqref="Q70">
    <cfRule type="dataBar" priority="5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{48585811-3d1d-cd1e-4858-58113d1dcd1e}</x14:id>
        </ext>
      </extLst>
    </cfRule>
  </conditionalFormatting>
  <conditionalFormatting sqref="Q70">
    <cfRule type="dataBar" priority="5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{d494c48d-a181-9192-d494-c48da1819192}</x14:id>
        </ext>
      </extLst>
    </cfRule>
  </conditionalFormatting>
  <conditionalFormatting sqref="Q70">
    <cfRule type="dataBar" priority="5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{56164669-2575-1516-5616-466925751516}</x14:id>
        </ext>
      </extLst>
    </cfRule>
  </conditionalFormatting>
  <conditionalFormatting sqref="Q70">
    <cfRule type="dataBar" priority="5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{dc9ccc85-a989-999a-dc9c-cc85a989999a}</x14:id>
        </ext>
      </extLst>
    </cfRule>
  </conditionalFormatting>
  <conditionalFormatting sqref="Q70">
    <cfRule type="dataBar" priority="5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{581848f1-2ded-1d1e-5818-48f12ded1d1e}</x14:id>
        </ext>
      </extLst>
    </cfRule>
  </conditionalFormatting>
  <conditionalFormatting sqref="Q70">
    <cfRule type="dataBar" priority="5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{e4a4f4bd-91b1-a192-e4a4-f4bd91b1a192}</x14:id>
        </ext>
      </extLst>
    </cfRule>
  </conditionalFormatting>
  <conditionalFormatting sqref="Q70">
    <cfRule type="dataBar" priority="5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{61217139-1535-2516-6121-713915352516}</x14:id>
        </ext>
      </extLst>
    </cfRule>
  </conditionalFormatting>
  <conditionalFormatting sqref="Q70">
    <cfRule type="dataBar" priority="5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{c8481851-7d5d-4d5e-c848-18517d5d4d5e}</x14:id>
        </ext>
      </extLst>
    </cfRule>
  </conditionalFormatting>
  <conditionalFormatting sqref="Q70">
    <cfRule type="dataBar" priority="4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{8ccc9cd5-f9d9-c9da-8ccc-9cd5f9d9c9da}</x14:id>
        </ext>
      </extLst>
    </cfRule>
  </conditionalFormatting>
  <conditionalFormatting sqref="Q70">
    <cfRule type="dataBar" priority="3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{5b4b1b59-7555-4556-5b4b-1b5975554556}</x14:id>
        </ext>
      </extLst>
    </cfRule>
  </conditionalFormatting>
  <conditionalFormatting sqref="Q70">
    <cfRule type="dataBar" priority="5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{84c494dd-f1d1-c1d2-84c4-94ddf1d1c1d2}</x14:id>
        </ext>
      </extLst>
    </cfRule>
  </conditionalFormatting>
  <conditionalFormatting sqref="Q70">
    <cfRule type="dataBar" priority="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{18586841-6d4d-5d5e-1858-68416d4d5d5e}</x14:id>
        </ext>
      </extLst>
    </cfRule>
  </conditionalFormatting>
  <conditionalFormatting sqref="Q70">
    <cfRule type="dataBar" priority="5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{9cdc8cc5-e9c9-d9da-9cdc-8cc5e9c9d9da}</x14:id>
        </ext>
      </extLst>
    </cfRule>
  </conditionalFormatting>
  <conditionalFormatting sqref="Q70">
    <cfRule type="dataBar" priority="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{1a5afa49-6545-5556-1a5a-fa4965455556}</x14:id>
        </ext>
      </extLst>
    </cfRule>
  </conditionalFormatting>
  <conditionalFormatting sqref="Q70">
    <cfRule type="dataBar" priority="5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{94d484cd-e1c1-d1d2-94d4-84cde1c1d1d2}</x14:id>
        </ext>
      </extLst>
    </cfRule>
  </conditionalFormatting>
  <conditionalFormatting sqref="Q70">
    <cfRule type="dataBar" priority="5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{28683871-5d7d-6d5e-2868-38715d7d6d5e}</x14:id>
        </ext>
      </extLst>
    </cfRule>
  </conditionalFormatting>
  <conditionalFormatting sqref="Q70">
    <cfRule type="dataBar" priority="5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{acecbcf5-d9f9-e9da-acec-bcf5d9f9e9da}</x14:id>
        </ext>
      </extLst>
    </cfRule>
  </conditionalFormatting>
  <conditionalFormatting sqref="Q70">
    <cfRule type="dataBar" priority="5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{4d1d5d14-3818-881b-4d1d-5d143818881b}</x14:id>
        </ext>
      </extLst>
    </cfRule>
  </conditionalFormatting>
  <conditionalFormatting sqref="Q70">
    <cfRule type="dataBar" priority="5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{c989d99e-bc9c-8c9f-c989-d99ebc9c8c9f}</x14:id>
        </ext>
      </extLst>
    </cfRule>
  </conditionalFormatting>
  <conditionalFormatting sqref="Q70">
    <cfRule type="dataBar" priority="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{4585551c-3a1b-1313-4585-551c3a1b1313}</x14:id>
        </ext>
      </extLst>
    </cfRule>
  </conditionalFormatting>
  <conditionalFormatting sqref="Q70">
    <cfRule type="dataBar" priority="4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{c181d198-b494-8497-c181-d198b4948497}</x14:id>
        </ext>
      </extLst>
    </cfRule>
  </conditionalFormatting>
  <conditionalFormatting sqref="Q70">
    <cfRule type="dataBar" priority="3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{5d1d4db4-28a8-181b-5d1d-4db428a8181b}</x14:id>
        </ext>
      </extLst>
    </cfRule>
  </conditionalFormatting>
  <conditionalFormatting sqref="Q72">
    <cfRule type="dataBar" priority="5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{d999c98f-ac8c-9c9f-d999-c98fac8c9c9f}</x14:id>
        </ext>
      </extLst>
    </cfRule>
  </conditionalFormatting>
  <conditionalFormatting sqref="Q72">
    <cfRule type="dataBar" priority="5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{5515452c-2b3a-1213-5515-452c2b3a1213}</x14:id>
        </ext>
      </extLst>
    </cfRule>
  </conditionalFormatting>
  <conditionalFormatting sqref="Q72">
    <cfRule type="dataBar" priority="5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{d191c188-a484-9497-d191-c188a4849497}</x14:id>
        </ext>
      </extLst>
    </cfRule>
  </conditionalFormatting>
  <conditionalFormatting sqref="Q72">
    <cfRule type="dataBar" priority="5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{6d2d7d34-1838-281b-6d2d-7d341838281b}</x14:id>
        </ext>
      </extLst>
    </cfRule>
  </conditionalFormatting>
  <conditionalFormatting sqref="Q72">
    <cfRule type="dataBar" priority="5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{e9a9f9b8-9cbc-ac9f-e9a9-f9b89cbcac9f}</x14:id>
        </ext>
      </extLst>
    </cfRule>
  </conditionalFormatting>
  <conditionalFormatting sqref="Q72">
    <cfRule type="dataBar" priority="5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{81c191d8-f4d4-c4d7-81c1-91d8f4d4c4d7}</x14:id>
        </ext>
      </extLst>
    </cfRule>
  </conditionalFormatting>
  <conditionalFormatting sqref="Q72">
    <cfRule type="dataBar" priority="4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{1545155c-7657-4b53-1545-155c76574b53}</x14:id>
        </ext>
      </extLst>
    </cfRule>
  </conditionalFormatting>
  <conditionalFormatting sqref="Q72">
    <cfRule type="dataBar" priority="4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{89c999d2-fcdc-ccdf-89c9-99d2fcdcccdf}</x14:id>
        </ext>
      </extLst>
    </cfRule>
  </conditionalFormatting>
  <conditionalFormatting sqref="Q72">
    <cfRule type="dataBar" priority="4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{8d4d1d54-7858-485b-8d4d-1d547858485b}</x14:id>
        </ext>
      </extLst>
    </cfRule>
  </conditionalFormatting>
  <conditionalFormatting sqref="Q72">
    <cfRule type="dataBar" priority="4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{91d181c8-e4c4-d4d7-91d1-81c8e4c4d4d7}</x14:id>
        </ext>
      </extLst>
    </cfRule>
  </conditionalFormatting>
  <conditionalFormatting sqref="Q72">
    <cfRule type="dataBar" priority="3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{1555b54c-6746-5a53-1555-b54c67465a53}</x14:id>
        </ext>
      </extLst>
    </cfRule>
  </conditionalFormatting>
  <conditionalFormatting sqref="Q72">
    <cfRule type="dataBar" priority="3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{99d989c3-eccc-dcdf-99d9-89c3ecccdcdf}</x14:id>
        </ext>
      </extLst>
    </cfRule>
  </conditionalFormatting>
  <conditionalFormatting sqref="Q84">
    <cfRule type="dataBar" priority="5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{1d5d2d44-6848-585b-1d5d-2d446848585b}</x14:id>
        </ext>
      </extLst>
    </cfRule>
  </conditionalFormatting>
  <conditionalFormatting sqref="Q84">
    <cfRule type="dataBar" priority="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{a1e1b1f8-d4f4-e4d7-a1e1-b1f8d4f4e4d7}</x14:id>
        </ext>
      </extLst>
    </cfRule>
  </conditionalFormatting>
  <conditionalFormatting sqref="Q84">
    <cfRule type="dataBar" priority="4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{2565357c-5071-6d53-2565-357c50716d53}</x14:id>
        </ext>
      </extLst>
    </cfRule>
  </conditionalFormatting>
  <conditionalFormatting sqref="Q84">
    <cfRule type="dataBar" priority="4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{7535652c-d627-3323-7535-652cd6273323}</x14:id>
        </ext>
      </extLst>
    </cfRule>
  </conditionalFormatting>
  <conditionalFormatting sqref="Q84">
    <cfRule type="dataBar" priority="4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{f1b1e1a8-84a4-b7a7-f1b1-e1a884a4b7a7}</x14:id>
        </ext>
      </extLst>
    </cfRule>
  </conditionalFormatting>
  <conditionalFormatting sqref="Q84">
    <cfRule type="dataBar" priority="4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{7d3d6d24-4828-3b2b-7d3d-6d2448283b2b}</x14:id>
        </ext>
      </extLst>
    </cfRule>
  </conditionalFormatting>
  <conditionalFormatting sqref="Q84">
    <cfRule type="dataBar" priority="4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{f9b9e9a2-8cac-bfaf-f9b9-e9a28cacbfaf}</x14:id>
        </ext>
      </extLst>
    </cfRule>
  </conditionalFormatting>
  <conditionalFormatting sqref="Q84">
    <cfRule type="dataBar" priority="4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{6525753c-1736-2323-6525-753c17362323}</x14:id>
        </ext>
      </extLst>
    </cfRule>
  </conditionalFormatting>
  <conditionalFormatting sqref="Q84">
    <cfRule type="dataBar" priority="4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{e1a1f1b8-94b4-a7a7-e1a1-f1b894b4a7a7}</x14:id>
        </ext>
      </extLst>
    </cfRule>
  </conditionalFormatting>
  <conditionalFormatting sqref="Q84">
    <cfRule type="dataBar" priority="4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{6d2d7d34-1838-2b2b-6d2d-7d3418382b2b}</x14:id>
        </ext>
      </extLst>
    </cfRule>
  </conditionalFormatting>
  <conditionalFormatting sqref="Q84">
    <cfRule type="dataBar" priority="3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{e9a9f9b3-9cbc-afaf-e9a9-f9b39cbcafaf}</x14:id>
        </ext>
      </extLst>
    </cfRule>
  </conditionalFormatting>
  <conditionalFormatting sqref="Q84">
    <cfRule type="dataBar" priority="2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{5515455c-2041-1323-5515-455c20411323}</x14:id>
        </ext>
      </extLst>
    </cfRule>
  </conditionalFormatting>
  <conditionalFormatting sqref="Q84">
    <cfRule type="dataBar" priority="4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{d191c188-a484-97a7-d191-c188a48497a7}</x14:id>
        </ext>
      </extLst>
    </cfRule>
  </conditionalFormatting>
  <conditionalFormatting sqref="Q84">
    <cfRule type="dataBar" priority="4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{b9f9a9ee-ccec-ffef-b9f9-a9eeccecffef}</x14:id>
        </ext>
      </extLst>
    </cfRule>
  </conditionalFormatting>
  <conditionalFormatting sqref="Q84">
    <cfRule type="dataBar" priority="4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{3d7d2d64-4868-7b6b-3d7d-2d6448687b6b}</x14:id>
        </ext>
      </extLst>
    </cfRule>
  </conditionalFormatting>
  <conditionalFormatting sqref="Q84">
    <cfRule type="dataBar" priority="4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{b1f1a1e8-c4e4-f7e7-b1f1-a1e8c4e4f7e7}</x14:id>
        </ext>
      </extLst>
    </cfRule>
  </conditionalFormatting>
  <conditionalFormatting sqref="Q84">
    <cfRule type="dataBar" priority="4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{3575256c-4a6b-7363-3575-256c4a6b7363}</x14:id>
        </ext>
      </extLst>
    </cfRule>
  </conditionalFormatting>
  <conditionalFormatting sqref="Q84">
    <cfRule type="dataBar" priority="4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{a9e9b9ff-dcfc-efef-a9e9-b9ffdcfcefef}</x14:id>
        </ext>
      </extLst>
    </cfRule>
  </conditionalFormatting>
  <conditionalFormatting sqref="Q84">
    <cfRule type="dataBar" priority="4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{2d6d3d74-5878-6b6b-2d6d-3d7458786b6b}</x14:id>
        </ext>
      </extLst>
    </cfRule>
  </conditionalFormatting>
  <conditionalFormatting sqref="Q84">
    <cfRule type="dataBar" priority="4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{a1e1b1f8-d4f4-e7e7-a1e1-b1f8d4f4e7e7}</x14:id>
        </ext>
      </extLst>
    </cfRule>
  </conditionalFormatting>
  <conditionalFormatting sqref="Q84">
    <cfRule type="dataBar" priority="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{2565357c-5b7a-6363-2565-357c5b7a6363}</x14:id>
        </ext>
      </extLst>
    </cfRule>
  </conditionalFormatting>
  <conditionalFormatting sqref="Q84">
    <cfRule type="dataBar" priority="3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{99d989c8-eccc-dfef-99d9-89c8ecccdfef}</x14:id>
        </ext>
      </extLst>
    </cfRule>
  </conditionalFormatting>
  <conditionalFormatting sqref="Q84">
    <cfRule type="dataBar" priority="3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{1d5d5d44-6848-5b6b-1d5d-5d4468485b6b}</x14:id>
        </ext>
      </extLst>
    </cfRule>
  </conditionalFormatting>
  <conditionalFormatting sqref="Q84">
    <cfRule type="dataBar" priority="2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{1a5a3a43-6f4f-5e4c-1a5a-3a436f4f5e4c}</x14:id>
        </ext>
      </extLst>
    </cfRule>
  </conditionalFormatting>
  <conditionalFormatting sqref="Q83">
    <cfRule type="dataBar" priority="4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{9ede8ec7-ebcb-dac8-9ede-8ec7ebcbdac8}</x14:id>
        </ext>
      </extLst>
    </cfRule>
  </conditionalFormatting>
  <conditionalFormatting sqref="Q83">
    <cfRule type="dataBar" priority="4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{1252a24b-6747-5644-1252-a24b67475644}</x14:id>
        </ext>
      </extLst>
    </cfRule>
  </conditionalFormatting>
  <conditionalFormatting sqref="Q83">
    <cfRule type="dataBar" priority="4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{96d686cf-e3c3-d2c3-96d6-86cfe3c3d2c3}</x14:id>
        </ext>
      </extLst>
    </cfRule>
  </conditionalFormatting>
  <conditionalFormatting sqref="Q83">
    <cfRule type="dataBar" priority="4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{9a4a1a53-7f5f-4e4c-9a4a-1a537f5f4e4c}</x14:id>
        </ext>
      </extLst>
    </cfRule>
  </conditionalFormatting>
  <conditionalFormatting sqref="Q83">
    <cfRule type="dataBar" priority="4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{8ece9ed7-fbdb-cac8-8ece-9ed7fbdbcac8}</x14:id>
        </ext>
      </extLst>
    </cfRule>
  </conditionalFormatting>
  <conditionalFormatting sqref="Q83">
    <cfRule type="dataBar" priority="4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{0242125b-7757-4644-0242-125b77574644}</x14:id>
        </ext>
      </extLst>
    </cfRule>
  </conditionalFormatting>
  <conditionalFormatting sqref="Q83">
    <cfRule type="dataBar" priority="3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{86c696df-f3d3-c2c2-86c6-96dff3d3c2c2}</x14:id>
        </ext>
      </extLst>
    </cfRule>
  </conditionalFormatting>
  <conditionalFormatting sqref="Q83">
    <cfRule type="dataBar" priority="3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{3a7a2a63-4f6f-7e4c-3a7a-2a634f6f7e4c}</x14:id>
        </ext>
      </extLst>
    </cfRule>
  </conditionalFormatting>
  <conditionalFormatting sqref="Q83">
    <cfRule type="dataBar" priority="3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{befeaee7-cbeb-fac8-befe-aee7cbebfac8}</x14:id>
        </ext>
      </extLst>
    </cfRule>
  </conditionalFormatting>
  <conditionalFormatting sqref="Q83">
    <cfRule type="dataBar" priority="3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{d696c68f-a383-928f-d696-c68fa383928f}</x14:id>
        </ext>
      </extLst>
    </cfRule>
  </conditionalFormatting>
  <conditionalFormatting sqref="Q83">
    <cfRule type="dataBar" priority="2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{5212423b-2727-16e4-5212-423b272716e4}</x14:id>
        </ext>
      </extLst>
    </cfRule>
  </conditionalFormatting>
  <conditionalFormatting sqref="Q83">
    <cfRule type="dataBar" priority="2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{de9ece87-ab8b-9a88-de9e-ce87ab8b9a88}</x14:id>
        </ext>
      </extLst>
    </cfRule>
  </conditionalFormatting>
  <conditionalFormatting sqref="Q83">
    <cfRule type="dataBar" priority="3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{5a1a4aa3-2fbf-1efc-5a1a-4aa32fbf1efc}</x14:id>
        </ext>
      </extLst>
    </cfRule>
  </conditionalFormatting>
  <conditionalFormatting sqref="Q83">
    <cfRule type="dataBar" priority="3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{c686d69f-b393-828e-c686-d69fb393828e}</x14:id>
        </ext>
      </extLst>
    </cfRule>
  </conditionalFormatting>
  <conditionalFormatting sqref="Q83">
    <cfRule type="dataBar" priority="3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{4292521b-3717-46c4-4292-521b371746c4}</x14:id>
        </ext>
      </extLst>
    </cfRule>
  </conditionalFormatting>
  <conditionalFormatting sqref="Q83">
    <cfRule type="dataBar" priority="3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{ce8ede97-bb9b-8a88-ce8e-de97bb9b8a88}</x14:id>
        </ext>
      </extLst>
    </cfRule>
  </conditionalFormatting>
  <conditionalFormatting sqref="Q83">
    <cfRule type="dataBar" priority="3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{4a0a5a13-3f1f-dedc-4a0a-5a133f1fdedc}</x14:id>
        </ext>
      </extLst>
    </cfRule>
  </conditionalFormatting>
  <conditionalFormatting sqref="Q83">
    <cfRule type="dataBar" priority="3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{f6b6e6af-83a3-b289-f6b6-e6af83a3b289}</x14:id>
        </ext>
      </extLst>
    </cfRule>
  </conditionalFormatting>
  <conditionalFormatting sqref="Q83">
    <cfRule type="dataBar" priority="3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{7232622b-b727-36e4-7232-622bb72736e4}</x14:id>
        </ext>
      </extLst>
    </cfRule>
  </conditionalFormatting>
  <conditionalFormatting sqref="Q83">
    <cfRule type="dataBar" priority="3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{93d383ca-e6c6-d7c5-93d3-83cae6c6d7c5}</x14:id>
        </ext>
      </extLst>
    </cfRule>
  </conditionalFormatting>
  <conditionalFormatting sqref="Q83">
    <cfRule type="dataBar" priority="3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{1757e74e-6242-5341-1757-e74e62425341}</x14:id>
        </ext>
      </extLst>
    </cfRule>
  </conditionalFormatting>
  <conditionalFormatting sqref="Q83">
    <cfRule type="dataBar" priority="2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{9bdb8bc2-eece-dfcd-9bdb-8bc2eecedfcd}</x14:id>
        </ext>
      </extLst>
    </cfRule>
  </conditionalFormatting>
  <conditionalFormatting sqref="Q83">
    <cfRule type="dataBar" priority="2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{1f5f7f46-6a4a-5b49-1f5f-7f466a4a5b49}</x14:id>
        </ext>
      </extLst>
    </cfRule>
  </conditionalFormatting>
  <conditionalFormatting sqref="Q83">
    <cfRule type="dataBar" priority="1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{83c393da-f6d6-c7c5-83c3-93daf6d6c7c5}</x14:id>
        </ext>
      </extLst>
    </cfRule>
  </conditionalFormatting>
  <conditionalFormatting sqref="Q72">
    <cfRule type="dataBar" priority="3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{4747175e-7252-4341-4747-175e72524341}</x14:id>
        </ext>
      </extLst>
    </cfRule>
  </conditionalFormatting>
  <conditionalFormatting sqref="Q72">
    <cfRule type="dataBar" priority="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{8bcb9bd2-fede-cfcd-8bcb-9bd2fedecfcd}</x14:id>
        </ext>
      </extLst>
    </cfRule>
  </conditionalFormatting>
  <conditionalFormatting sqref="Q72">
    <cfRule type="dataBar" priority="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{df4f1f56-7a5a-4b49-df4f-1f567a5a4b49}</x14:id>
        </ext>
      </extLst>
    </cfRule>
  </conditionalFormatting>
  <conditionalFormatting sqref="Q72">
    <cfRule type="dataBar" priority="3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{b3f3a3ea-c6e6-f7c5-b3f3-a3eac6e6f7c5}</x14:id>
        </ext>
      </extLst>
    </cfRule>
  </conditionalFormatting>
  <conditionalFormatting sqref="Q72">
    <cfRule type="dataBar" priority="3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{3777276e-4262-7341-3777-276e42627341}</x14:id>
        </ext>
      </extLst>
    </cfRule>
  </conditionalFormatting>
  <conditionalFormatting sqref="Q72">
    <cfRule type="dataBar" priority="3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{5f1f4fe6-2afa-1b79-5f1f-4fe62afa1b79}</x14:id>
        </ext>
      </extLst>
    </cfRule>
  </conditionalFormatting>
  <conditionalFormatting sqref="Q72">
    <cfRule type="dataBar" priority="2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{db9bcb82-ae8e-9f8d-db9b-cb82ae8e9f8d}</x14:id>
        </ext>
      </extLst>
    </cfRule>
  </conditionalFormatting>
  <conditionalFormatting sqref="Q72">
    <cfRule type="dataBar" priority="2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{5717477e-2262-1361-5717-477e22621361}</x14:id>
        </ext>
      </extLst>
    </cfRule>
  </conditionalFormatting>
  <conditionalFormatting sqref="Q72">
    <cfRule type="dataBar" priority="2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{d393c38a-a686-9785-d393-c38aa6869785}</x14:id>
        </ext>
      </extLst>
    </cfRule>
  </conditionalFormatting>
  <conditionalFormatting sqref="Q72">
    <cfRule type="dataBar" priority="2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{4f4f5f16-3a1a-9b59-4f4f-5f163a1a9b59}</x14:id>
        </ext>
      </extLst>
    </cfRule>
  </conditionalFormatting>
  <conditionalFormatting sqref="Q72">
    <cfRule type="dataBar" priority="2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{cb8bdb92-be9e-8f8d-cb8b-db92be9e8f8d}</x14:id>
        </ext>
      </extLst>
    </cfRule>
  </conditionalFormatting>
  <conditionalFormatting sqref="Q72">
    <cfRule type="dataBar" priority="1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{47d7571e-3212-0341-47d7-571e32120341}</x14:id>
        </ext>
      </extLst>
    </cfRule>
  </conditionalFormatting>
  <conditionalFormatting sqref="Q84">
    <cfRule type="dataBar" priority="3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{c383d39a-b696-8785-c383-d39ab6968785}</x14:id>
        </ext>
      </extLst>
    </cfRule>
  </conditionalFormatting>
  <conditionalFormatting sqref="Q84">
    <cfRule type="dataBar" priority="2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{7f3f6f26-6a2a-3b79-7f3f-6f266a2a3b79}</x14:id>
        </ext>
      </extLst>
    </cfRule>
  </conditionalFormatting>
  <conditionalFormatting sqref="Q84">
    <cfRule type="dataBar" priority="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{fbbbeba2-8eae-bf8d-fbbb-eba28eaebf8d}</x14:id>
        </ext>
      </extLst>
    </cfRule>
  </conditionalFormatting>
  <conditionalFormatting sqref="Q84">
    <cfRule type="dataBar" priority="2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{8949195b-7c5c-4c5f-8949-195b7c5c4c5f}</x14:id>
        </ext>
      </extLst>
    </cfRule>
  </conditionalFormatting>
  <conditionalFormatting sqref="Q84">
    <cfRule type="dataBar" priority="2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{8dcd9dd4-f8d8-c8db-8dcd-9dd4f8d8c8db}</x14:id>
        </ext>
      </extLst>
    </cfRule>
  </conditionalFormatting>
  <conditionalFormatting sqref="Q84">
    <cfRule type="dataBar" priority="2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{11411158-7454-4457-1141-115874544457}</x14:id>
        </ext>
      </extLst>
    </cfRule>
  </conditionalFormatting>
  <conditionalFormatting sqref="Q84">
    <cfRule type="dataBar" priority="2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{85c595dc-ffde-ced3-85c5-95dcffdeced3}</x14:id>
        </ext>
      </extLst>
    </cfRule>
  </conditionalFormatting>
  <conditionalFormatting sqref="Q84">
    <cfRule type="dataBar" priority="2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{1959294a-6c4c-5c5f-1959-294a6c4c5c5f}</x14:id>
        </ext>
      </extLst>
    </cfRule>
  </conditionalFormatting>
  <conditionalFormatting sqref="Q84">
    <cfRule type="dataBar" priority="2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{9ddd8dc4-e8c8-d8db-9ddd-8dc4e8c8d8db}</x14:id>
        </ext>
      </extLst>
    </cfRule>
  </conditionalFormatting>
  <conditionalFormatting sqref="Q84">
    <cfRule type="dataBar" priority="2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{1151b148-6444-5457-1151-b14864445457}</x14:id>
        </ext>
      </extLst>
    </cfRule>
  </conditionalFormatting>
  <conditionalFormatting sqref="Q84">
    <cfRule type="dataBar" priority="1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{95d585cc-eecf-dfd3-95d5-85cceecfdfd3}</x14:id>
        </ext>
      </extLst>
    </cfRule>
  </conditionalFormatting>
  <conditionalFormatting sqref="Q84">
    <cfRule type="dataBar" priority="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{2969397d-5c7c-6c5f-2969-397d5c7c6c5f}</x14:id>
        </ext>
      </extLst>
    </cfRule>
  </conditionalFormatting>
  <conditionalFormatting sqref="Q84">
    <cfRule type="dataBar" priority="2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{adedbdf4-d8f8-e8db-aded-bdf4d8f8e8db}</x14:id>
        </ext>
      </extLst>
    </cfRule>
  </conditionalFormatting>
  <conditionalFormatting sqref="Q84">
    <cfRule type="dataBar" priority="2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{c585d59c-b392-8693-c585-d59cb3928693}</x14:id>
        </ext>
      </extLst>
    </cfRule>
  </conditionalFormatting>
  <conditionalFormatting sqref="Q84">
    <cfRule type="dataBar" priority="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{41815118-3414-5417-4181-511834145417}</x14:id>
        </ext>
      </extLst>
    </cfRule>
  </conditionalFormatting>
  <conditionalFormatting sqref="Q84">
    <cfRule type="dataBar" priority="2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{cd8ddd94-b898-889b-cd8d-dd94b898889b}</x14:id>
        </ext>
      </extLst>
    </cfRule>
  </conditionalFormatting>
  <conditionalFormatting sqref="Q84">
    <cfRule type="dataBar" priority="2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{49195917-3c1c-cc1f-4919-59173c1ccc1f}</x14:id>
        </ext>
      </extLst>
    </cfRule>
  </conditionalFormatting>
  <conditionalFormatting sqref="Q84">
    <cfRule type="dataBar" priority="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{d595c58c-a283-9793-d595-c58ca2839793}</x14:id>
        </ext>
      </extLst>
    </cfRule>
  </conditionalFormatting>
  <conditionalFormatting sqref="Q84">
    <cfRule type="dataBar" priority="2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{51114128-2434-1417-5111-412824341417}</x14:id>
        </ext>
      </extLst>
    </cfRule>
  </conditionalFormatting>
  <conditionalFormatting sqref="Q84">
    <cfRule type="dataBar" priority="2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{dd9dcd84-a888-989b-dd9d-cd84a888989b}</x14:id>
        </ext>
      </extLst>
    </cfRule>
  </conditionalFormatting>
  <conditionalFormatting sqref="Q84">
    <cfRule type="dataBar" priority="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{591949b6-2cac-1c1f-5919-49b62cac1c1f}</x14:id>
        </ext>
      </extLst>
    </cfRule>
  </conditionalFormatting>
  <conditionalFormatting sqref="Q84">
    <cfRule type="dataBar" priority="1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{e5a5f5bc-95b4-a093-e5a5-f5bc95b4a093}</x14:id>
        </ext>
      </extLst>
    </cfRule>
  </conditionalFormatting>
  <conditionalFormatting sqref="Q84">
    <cfRule type="dataBar" priority="1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{61217138-1434-2417-6121-713814342417}</x14:id>
        </ext>
      </extLst>
    </cfRule>
  </conditionalFormatting>
  <conditionalFormatting sqref="Q84">
    <cfRule type="dataBar" priority="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{82c292d9-f5d5-c5d6-82c2-92d9f5d5c5d6}</x14:id>
        </ext>
      </extLst>
    </cfRule>
  </conditionalFormatting>
  <conditionalFormatting sqref="Q83">
    <cfRule type="dataBar" priority="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{5444145d-7151-4152-5444-145d71514152}</x14:id>
        </ext>
      </extLst>
    </cfRule>
  </conditionalFormatting>
  <conditionalFormatting sqref="Q83">
    <cfRule type="dataBar" priority="2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{88c898d1-fddd-cdde-88c8-98d1fdddcdde}</x14:id>
        </ext>
      </extLst>
    </cfRule>
  </conditionalFormatting>
  <conditionalFormatting sqref="Q83">
    <cfRule type="dataBar" priority="2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{cc4c1c55-7959-495a-cc4c-1c557959495a}</x14:id>
        </ext>
      </extLst>
    </cfRule>
  </conditionalFormatting>
  <conditionalFormatting sqref="Q83">
    <cfRule type="dataBar" priority="2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{93d383c9-e5c5-d5d6-93d3-83c9e5c5d5d6}</x14:id>
        </ext>
      </extLst>
    </cfRule>
  </conditionalFormatting>
  <conditionalFormatting sqref="Q83">
    <cfRule type="dataBar" priority="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{1454f44d-6141-5152-1454-f44d61415152}</x14:id>
        </ext>
      </extLst>
    </cfRule>
  </conditionalFormatting>
  <conditionalFormatting sqref="Q83">
    <cfRule type="dataBar" priority="1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{98d888c1-edcd-ddde-98d8-88c1edcdddde}</x14:id>
        </ext>
      </extLst>
    </cfRule>
  </conditionalFormatting>
  <conditionalFormatting sqref="Q83">
    <cfRule type="dataBar" priority="1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{1c5c6c45-6949-595a-1c5c-6c456949595a}</x14:id>
        </ext>
      </extLst>
    </cfRule>
  </conditionalFormatting>
  <conditionalFormatting sqref="Q83">
    <cfRule type="dataBar" priority="1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{a4e4b4f9-d5f5-e5d6-a4e4-b4f9d5f5e5d6}</x14:id>
        </ext>
      </extLst>
    </cfRule>
  </conditionalFormatting>
  <conditionalFormatting sqref="Q83">
    <cfRule type="dataBar" priority="1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{2464347d-5171-6152-2464-347d51716152}</x14:id>
        </ext>
      </extLst>
    </cfRule>
  </conditionalFormatting>
  <conditionalFormatting sqref="Q83">
    <cfRule type="dataBar" priority="1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{4c5c5c15-3919-891a-4c5c-5c153919891a}</x14:id>
        </ext>
      </extLst>
    </cfRule>
  </conditionalFormatting>
  <conditionalFormatting sqref="Q83">
    <cfRule type="dataBar" priority="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{c888d891-bd9d-8d9e-c888-d891bd9d8d9e}</x14:id>
        </ext>
      </extLst>
    </cfRule>
  </conditionalFormatting>
  <conditionalFormatting sqref="Q83">
    <cfRule type="dataBar" priority="1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{44c4541d-3111-1112-44c4-541d31111112}</x14:id>
        </ext>
      </extLst>
    </cfRule>
  </conditionalFormatting>
  <conditionalFormatting sqref="Q83">
    <cfRule type="dataBar" priority="1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{ce8ede99-b595-8596-ce8e-de99b5958596}</x14:id>
        </ext>
      </extLst>
    </cfRule>
  </conditionalFormatting>
  <conditionalFormatting sqref="Q83">
    <cfRule type="dataBar" priority="1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{5c1c4cf5-29e9-191a-5c1c-4cf529e9191a}</x14:id>
        </ext>
      </extLst>
    </cfRule>
  </conditionalFormatting>
  <conditionalFormatting sqref="Q83">
    <cfRule type="dataBar" priority="1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{d898c881-ad8d-9d9e-d898-c881ad8d9d9e}</x14:id>
        </ext>
      </extLst>
    </cfRule>
  </conditionalFormatting>
  <conditionalFormatting sqref="Q83">
    <cfRule type="dataBar" priority="1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{5414446d-2171-1112-5414-446d21711112}</x14:id>
        </ext>
      </extLst>
    </cfRule>
  </conditionalFormatting>
  <conditionalFormatting sqref="Q83">
    <cfRule type="dataBar" priority="1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{df9fcf89-a585-9596-df9f-cf89a5859596}</x14:id>
        </ext>
      </extLst>
    </cfRule>
  </conditionalFormatting>
  <conditionalFormatting sqref="Q83">
    <cfRule type="dataBar" priority="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{6c2c7c35-1939-291a-6c2c-7c351939291a}</x14:id>
        </ext>
      </extLst>
    </cfRule>
  </conditionalFormatting>
  <conditionalFormatting sqref="Q83">
    <cfRule type="dataBar" priority="1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{e8a8f8b1-9dbd-ad9e-e8a8-f8b19dbdad9e}</x14:id>
        </ext>
      </extLst>
    </cfRule>
  </conditionalFormatting>
  <conditionalFormatting sqref="Q83">
    <cfRule type="dataBar" priority="1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{b8f8a8e1-cded-feee-b8f8-a8e1cdedfeee}</x14:id>
        </ext>
      </extLst>
    </cfRule>
  </conditionalFormatting>
  <conditionalFormatting sqref="Q83">
    <cfRule type="dataBar" priority="1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{3c7c2c65-4969-7a6a-3c7c-2c6549697a6a}</x14:id>
        </ext>
      </extLst>
    </cfRule>
  </conditionalFormatting>
  <conditionalFormatting sqref="Q83">
    <cfRule type="dataBar" priority="1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{befeaee9-c5e5-f6e6-befe-aee9c5e5f6e6}</x14:id>
        </ext>
      </extLst>
    </cfRule>
  </conditionalFormatting>
  <conditionalFormatting sqref="Q83">
    <cfRule type="dataBar" priority="1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{3474246d-4161-7262-3474-246d41617262}</x14:id>
        </ext>
      </extLst>
    </cfRule>
  </conditionalFormatting>
  <conditionalFormatting sqref="Q83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{a8e8b8f1-ddfd-eeee-a8e8-b8f1ddfdeeee}</x14:id>
        </ext>
      </extLst>
    </cfRule>
  </conditionalFormatting>
  <conditionalFormatting sqref="Q50">
    <cfRule type="dataBar" priority="6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{2c6c3c75-5979-6a6a-2c6c-3c7559796a6a}</x14:id>
        </ext>
      </extLst>
    </cfRule>
  </conditionalFormatting>
  <conditionalFormatting sqref="Q50">
    <cfRule type="dataBar" priority="5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{afefbff9-d5f5-e6e6-afef-bff9d5f5e6e6}</x14:id>
        </ext>
      </extLst>
    </cfRule>
  </conditionalFormatting>
  <conditionalFormatting sqref="Q50">
    <cfRule type="dataBar" priority="5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{2464347d-5171-6262-2464-347d51716262}</x14:id>
        </ext>
      </extLst>
    </cfRule>
  </conditionalFormatting>
  <conditionalFormatting sqref="Q50">
    <cfRule type="dataBar" priority="5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{98d888c1-edcd-deee-98d8-88c1edcddeee}</x14:id>
        </ext>
      </extLst>
    </cfRule>
  </conditionalFormatting>
  <conditionalFormatting sqref="Q50">
    <cfRule type="dataBar" priority="5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{1c5c1c45-6949-5a6a-1c5c-1c4569495a6a}</x14:id>
        </ext>
      </extLst>
    </cfRule>
  </conditionalFormatting>
  <conditionalFormatting sqref="Q50">
    <cfRule type="dataBar" priority="5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{7434642d-9121-3222-7434-642d91213222}</x14:id>
        </ext>
      </extLst>
    </cfRule>
  </conditionalFormatting>
  <conditionalFormatting sqref="Q51">
    <cfRule type="dataBar" priority="5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{f2b2e2a9-85a5-b6a6-f2b2-e2a985a5b6a6}</x14:id>
        </ext>
      </extLst>
    </cfRule>
  </conditionalFormatting>
  <conditionalFormatting sqref="Q51">
    <cfRule type="dataBar" priority="5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{7c3c6c25-0929-3a2a-7c3c-6c2509293a2a}</x14:id>
        </ext>
      </extLst>
    </cfRule>
  </conditionalFormatting>
  <conditionalFormatting sqref="Q51">
    <cfRule type="dataBar" priority="5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{f8b8e8a1-8dad-beae-f8b8-e8a18dadbeae}</x14:id>
        </ext>
      </extLst>
    </cfRule>
  </conditionalFormatting>
  <conditionalFormatting sqref="Q51">
    <cfRule type="dataBar" priority="5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{6424743d-1131-2222-6424-743d11312222}</x14:id>
        </ext>
      </extLst>
    </cfRule>
  </conditionalFormatting>
  <conditionalFormatting sqref="Q51">
    <cfRule type="dataBar" priority="5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{e3a3f3b9-95b5-a6a6-e3a3-f3b995b5a6a6}</x14:id>
        </ext>
      </extLst>
    </cfRule>
  </conditionalFormatting>
  <conditionalFormatting sqref="Q51">
    <cfRule type="dataBar" priority="5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{6c2c7c35-1939-2a2a-6c2c-7c3519392a2a}</x14:id>
        </ext>
      </extLst>
    </cfRule>
  </conditionalFormatting>
  <conditionalFormatting sqref="Q51">
    <cfRule type="dataBar" priority="5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{e8a8f8b1-9dbd-aeae-e8a8-f8b19dbdaeae}</x14:id>
        </ext>
      </extLst>
    </cfRule>
  </conditionalFormatting>
  <conditionalFormatting sqref="Q51">
    <cfRule type="dataBar" priority="5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{5414441d-2101-1222-5414-441d21011222}</x14:id>
        </ext>
      </extLst>
    </cfRule>
  </conditionalFormatting>
  <conditionalFormatting sqref="Q51">
    <cfRule type="dataBar" priority="5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{d494c489-a585-96a6-d494-c489a58596a6}</x14:id>
        </ext>
      </extLst>
    </cfRule>
  </conditionalFormatting>
  <conditionalFormatting sqref="Q51">
    <cfRule type="dataBar" priority="5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{d191c188-a484-a587-d191-c188a484a587}</x14:id>
        </ext>
      </extLst>
    </cfRule>
  </conditionalFormatting>
  <conditionalFormatting sqref="Q51">
    <cfRule type="dataBar" priority="5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{5515453c-2c2d-21e3-5515-453c2c2d21e3}</x14:id>
        </ext>
      </extLst>
    </cfRule>
  </conditionalFormatting>
  <conditionalFormatting sqref="Q51">
    <cfRule type="dataBar" priority="5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{d999c988-ac8c-ad8f-d999-c988ac8cad8f}</x14:id>
        </ext>
      </extLst>
    </cfRule>
  </conditionalFormatting>
  <conditionalFormatting sqref="Q51">
    <cfRule type="dataBar" priority="5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{5d1d4da4-28b8-29fb-5d1d-4da428b829fb}</x14:id>
        </ext>
      </extLst>
    </cfRule>
  </conditionalFormatting>
  <conditionalFormatting sqref="Q51">
    <cfRule type="dataBar" priority="5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{c181d198-b494-b587-c181-d198b494b587}</x14:id>
        </ext>
      </extLst>
    </cfRule>
  </conditionalFormatting>
  <conditionalFormatting sqref="Q55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{4595551c-3d1c-31c3-4595-551c3d1c31c3}</x14:id>
        </ext>
      </extLst>
    </cfRule>
  </conditionalFormatting>
  <conditionalFormatting sqref="Q55">
    <cfRule type="dataBar" priority="5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{c989d999-bc9c-bd8f-c989-d999bc9cbd8f}</x14:id>
        </ext>
      </extLst>
    </cfRule>
  </conditionalFormatting>
  <conditionalFormatting sqref="Q55">
    <cfRule type="dataBar" priority="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{4d0d5d14-3818-39db-4d0d-5d14381839db}</x14:id>
        </ext>
      </extLst>
    </cfRule>
  </conditionalFormatting>
  <conditionalFormatting sqref="Q55">
    <cfRule type="dataBar" priority="5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{f1b1e1a8-84a4-8587-f1b1-e1a884a48587}</x14:id>
        </ext>
      </extLst>
    </cfRule>
  </conditionalFormatting>
  <conditionalFormatting sqref="Q55">
    <cfRule type="dataBar" priority="5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{7535652c-ba2b-a1e3-7535-652cba2ba1e3}</x14:id>
        </ext>
      </extLst>
    </cfRule>
  </conditionalFormatting>
  <conditionalFormatting sqref="Q55">
    <cfRule type="dataBar" priority="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{1d5d3d44-6848-694b-1d5d-3d446848694b}</x14:id>
        </ext>
      </extLst>
    </cfRule>
  </conditionalFormatting>
  <conditionalFormatting sqref="Q55">
    <cfRule type="dataBar" priority="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{99d989c4-eccc-edcf-99d9-89c4ecccedcf}</x14:id>
        </ext>
      </extLst>
    </cfRule>
  </conditionalFormatting>
  <conditionalFormatting sqref="Q55">
    <cfRule type="dataBar" priority="5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{1555a54c-6041-6143-1555-a54c60416143}</x14:id>
        </ext>
      </extLst>
    </cfRule>
  </conditionalFormatting>
  <conditionalFormatting sqref="Q55">
    <cfRule type="dataBar" priority="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{91d181c8-e4c4-e5c7-91d1-81c8e4c4e5c7}</x14:id>
        </ext>
      </extLst>
    </cfRule>
  </conditionalFormatting>
  <conditionalFormatting sqref="Q55">
    <cfRule type="dataBar" priority="5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{9d4d1d54-7858-794b-9d4d-1d547858794b}</x14:id>
        </ext>
      </extLst>
    </cfRule>
  </conditionalFormatting>
  <conditionalFormatting sqref="Q55">
    <cfRule type="dataBar" priority="5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{89c999d5-fcdc-fdcf-89c9-99d5fcdcfdcf}</x14:id>
        </ext>
      </extLst>
    </cfRule>
  </conditionalFormatting>
  <conditionalFormatting sqref="Q55">
    <cfRule type="dataBar" priority="5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{0545155c-7150-7143-0545-155c71507143}</x14:id>
        </ext>
      </extLst>
    </cfRule>
  </conditionalFormatting>
  <conditionalFormatting sqref="Q55">
    <cfRule type="dataBar" priority="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{81c191d8-f4d4-f5c7-81c1-91d8f4d4f5c7}</x14:id>
        </ext>
      </extLst>
    </cfRule>
  </conditionalFormatting>
  <conditionalFormatting sqref="Q55">
    <cfRule type="dataBar" priority="5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{3d7d2d64-4868-494b-3d7d-2d644868494b}</x14:id>
        </ext>
      </extLst>
    </cfRule>
  </conditionalFormatting>
  <conditionalFormatting sqref="Q54">
    <cfRule type="dataBar" priority="5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{b9f9a9e2-ccec-cdcf-b9f9-a9e2cceccdcf}</x14:id>
        </ext>
      </extLst>
    </cfRule>
  </conditionalFormatting>
  <conditionalFormatting sqref="Q54">
    <cfRule type="dataBar" priority="5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{581848e1-2dfd-2c7e-5818-48e12dfd2c7e}</x14:id>
        </ext>
      </extLst>
    </cfRule>
  </conditionalFormatting>
  <conditionalFormatting sqref="Q54">
    <cfRule type="dataBar" priority="5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{dc9ccc85-a989-a88a-dc9c-cc85a989a88a}</x14:id>
        </ext>
      </extLst>
    </cfRule>
  </conditionalFormatting>
  <conditionalFormatting sqref="Q54">
    <cfRule type="dataBar" priority="5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{51114179-2565-2466-5111-417925652466}</x14:id>
        </ext>
      </extLst>
    </cfRule>
  </conditionalFormatting>
  <conditionalFormatting sqref="Q54">
    <cfRule type="dataBar" priority="5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{d494c48d-a181-ac82-d494-c48da181ac82}</x14:id>
        </ext>
      </extLst>
    </cfRule>
  </conditionalFormatting>
  <conditionalFormatting sqref="Q54">
    <cfRule type="dataBar" priority="5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{48485811-3d1d-3c5e-4848-58113d1d3c5e}</x14:id>
        </ext>
      </extLst>
    </cfRule>
  </conditionalFormatting>
  <conditionalFormatting sqref="Q54">
    <cfRule type="dataBar" priority="5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{cc8cdc95-b999-b88a-cc8c-dc95b999b88a}</x14:id>
        </ext>
      </extLst>
    </cfRule>
  </conditionalFormatting>
  <conditionalFormatting sqref="Q54">
    <cfRule type="dataBar" priority="5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{40d05019-3515-3446-40d0-501935153446}</x14:id>
        </ext>
      </extLst>
    </cfRule>
  </conditionalFormatting>
  <conditionalFormatting sqref="Q54">
    <cfRule type="dataBar" priority="5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{c484d49d-b191-bd82-c484-d49db191bd82}</x14:id>
        </ext>
      </extLst>
    </cfRule>
  </conditionalFormatting>
  <conditionalFormatting sqref="Q54">
    <cfRule type="dataBar" priority="5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{78386821-6d2d-7c7e-7838-68216d2d7c7e}</x14:id>
        </ext>
      </extLst>
    </cfRule>
  </conditionalFormatting>
  <conditionalFormatting sqref="Q54">
    <cfRule type="dataBar" priority="5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{fcbceca5-89a9-888a-fcbc-eca589a9888a}</x14:id>
        </ext>
      </extLst>
    </cfRule>
  </conditionalFormatting>
  <conditionalFormatting sqref="Q54">
    <cfRule type="dataBar" priority="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{94d484cd-e1c1-e4c2-94d4-84cde1c1e4c2}</x14:id>
        </ext>
      </extLst>
    </cfRule>
  </conditionalFormatting>
  <conditionalFormatting sqref="Q54">
    <cfRule type="dataBar" priority="5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{1d5ded49-6545-6446-1d5d-ed4965456446}</x14:id>
        </ext>
      </extLst>
    </cfRule>
  </conditionalFormatting>
  <conditionalFormatting sqref="Q54">
    <cfRule type="dataBar" priority="5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{9cdc8cc5-e9c9-e8ca-9cdc-8cc5e9c9e8ca}</x14:id>
        </ext>
      </extLst>
    </cfRule>
  </conditionalFormatting>
  <conditionalFormatting sqref="Q53">
    <cfRule type="dataBar" priority="5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{18587841-6d4d-6c4e-1858-78416d4d6c4e}</x14:id>
        </ext>
      </extLst>
    </cfRule>
  </conditionalFormatting>
  <conditionalFormatting sqref="Q53">
    <cfRule type="dataBar" priority="5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{84c494dd-f1d1-f5c2-84c4-94ddf1d1f5c2}</x14:id>
        </ext>
      </extLst>
    </cfRule>
  </conditionalFormatting>
  <conditionalFormatting sqref="Q53">
    <cfRule type="dataBar" priority="5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{4c4c1c59-7555-7446-4c4c-1c5975557446}</x14:id>
        </ext>
      </extLst>
    </cfRule>
  </conditionalFormatting>
  <conditionalFormatting sqref="Q53">
    <cfRule type="dataBar" priority="5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{8ccc9cd5-f9d9-f8ca-8ccc-9cd5f9d9f8ca}</x14:id>
        </ext>
      </extLst>
    </cfRule>
  </conditionalFormatting>
  <conditionalFormatting sqref="Q53">
    <cfRule type="dataBar" priority="5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{d8481851-7d5d-7c4e-d848-18517d5d7c4e}</x14:id>
        </ext>
      </extLst>
    </cfRule>
  </conditionalFormatting>
  <conditionalFormatting sqref="Q53">
    <cfRule type="dataBar" priority="5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{b4f4a4ed-c1e1-c2c2-b4f4-a4edc1e1c2c2}</x14:id>
        </ext>
      </extLst>
    </cfRule>
  </conditionalFormatting>
  <conditionalFormatting sqref="Q53">
    <cfRule type="dataBar" priority="5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{3b7b2b69-4565-4446-3b7b-2b6945654446}</x14:id>
        </ext>
      </extLst>
    </cfRule>
  </conditionalFormatting>
  <conditionalFormatting sqref="Q53">
    <cfRule type="dataBar" priority="5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{c282d29b-b797-b794-c282-d29bb797b794}</x14:id>
        </ext>
      </extLst>
    </cfRule>
  </conditionalFormatting>
  <conditionalFormatting sqref="Q53">
    <cfRule type="dataBar" priority="5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{4686561f-3313-3310-4686-561f33133310}</x14:id>
        </ext>
      </extLst>
    </cfRule>
  </conditionalFormatting>
  <conditionalFormatting sqref="Q53">
    <cfRule type="dataBar" priority="5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{ca8ada93-bf9f-bf9c-ca8a-da93bf9fbf9c}</x14:id>
        </ext>
      </extLst>
    </cfRule>
  </conditionalFormatting>
  <conditionalFormatting sqref="Q53">
    <cfRule type="dataBar" priority="5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{4e1e5e17-3b1b-3b18-4e1e-5e173b1b3b18}</x14:id>
        </ext>
      </extLst>
    </cfRule>
  </conditionalFormatting>
  <conditionalFormatting sqref="Q53">
    <cfRule type="dataBar" priority="5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{d292c28b-a787-a794-d292-c28ba787a794}</x14:id>
        </ext>
      </extLst>
    </cfRule>
  </conditionalFormatting>
  <conditionalFormatting sqref="Q53">
    <cfRule type="dataBar" priority="5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{5616462f-2333-2311-5616-462f23332311}</x14:id>
        </ext>
      </extLst>
    </cfRule>
  </conditionalFormatting>
  <conditionalFormatting sqref="Q53">
    <cfRule type="dataBar" priority="5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{da9aca83-af8f-af9c-da9a-ca83af8faf9c}</x14:id>
        </ext>
      </extLst>
    </cfRule>
  </conditionalFormatting>
  <conditionalFormatting sqref="Q52">
    <cfRule type="dataBar" priority="5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{5e1e4eb7-2bab-2b18-5e1e-4eb72bab2b18}</x14:id>
        </ext>
      </extLst>
    </cfRule>
  </conditionalFormatting>
  <conditionalFormatting sqref="Q52">
    <cfRule type="dataBar" priority="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{e2a2f2bb-97b7-9794-e2a2-f2bb97b79794}</x14:id>
        </ext>
      </extLst>
    </cfRule>
  </conditionalFormatting>
  <conditionalFormatting sqref="Q52">
    <cfRule type="dataBar" priority="5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{6626763f-1333-1316-6626-763f13331316}</x14:id>
        </ext>
      </extLst>
    </cfRule>
  </conditionalFormatting>
  <conditionalFormatting sqref="Q52">
    <cfRule type="dataBar" priority="5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{8e4e1e57-7b5b-7b58-8e4e-1e577b5b7b58}</x14:id>
        </ext>
      </extLst>
    </cfRule>
  </conditionalFormatting>
  <conditionalFormatting sqref="Q52">
    <cfRule type="dataBar" priority="5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{8aca9ad3-ffdf-ffdc-8aca-9ad3ffdfffdc}</x14:id>
        </ext>
      </extLst>
    </cfRule>
  </conditionalFormatting>
  <conditionalFormatting sqref="Q52">
    <cfRule type="dataBar" priority="5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{1646165f-7353-735c-1646-165f7353735c}</x14:id>
        </ext>
      </extLst>
    </cfRule>
  </conditionalFormatting>
  <conditionalFormatting sqref="Q52">
    <cfRule type="dataBar" priority="5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{82c292db-f7d7-f7d4-82c2-92dbf7d7f7d4}</x14:id>
        </ext>
      </extLst>
    </cfRule>
  </conditionalFormatting>
  <conditionalFormatting sqref="Q52">
    <cfRule type="dataBar" priority="5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{1e5e2e47-6b4b-6b58-1e5e-2e476b4b6b58}</x14:id>
        </ext>
      </extLst>
    </cfRule>
  </conditionalFormatting>
  <conditionalFormatting sqref="Q52">
    <cfRule type="dataBar" priority="5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{9ada8ac3-efcf-efdc-9ada-8ac3efcfefdc}</x14:id>
        </ext>
      </extLst>
    </cfRule>
  </conditionalFormatting>
  <conditionalFormatting sqref="Q52">
    <cfRule type="dataBar" priority="5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{1656b64f-6343-635d-1656-b64f6343635d}</x14:id>
        </ext>
      </extLst>
    </cfRule>
  </conditionalFormatting>
  <conditionalFormatting sqref="Q52">
    <cfRule type="dataBar" priority="5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{92d282cb-e7c7-e7d4-92d2-82cbe7c7e7d4}</x14:id>
        </ext>
      </extLst>
    </cfRule>
  </conditionalFormatting>
  <conditionalFormatting sqref="Q52">
    <cfRule type="dataBar" priority="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{2e6e3e77-5b7b-5b58-2e6e-3e775b7b5b58}</x14:id>
        </ext>
      </extLst>
    </cfRule>
  </conditionalFormatting>
  <conditionalFormatting sqref="Q52">
    <cfRule type="dataBar" priority="5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{aaeabaf3-dfff-dfdc-aaea-baf3dfffdfdc}</x14:id>
        </ext>
      </extLst>
    </cfRule>
  </conditionalFormatting>
  <conditionalFormatting sqref="Q52">
    <cfRule type="dataBar" priority="5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{4b5b5b12-3e1e-3e1d-4b5b-5b123e1e3e1d}</x14:id>
        </ext>
      </extLst>
    </cfRule>
  </conditionalFormatting>
  <conditionalFormatting sqref="Q43">
    <cfRule type="dataBar" priority="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{cf8fdf96-ba9a-ba99-cf8f-df96ba9aba99}</x14:id>
        </ext>
      </extLst>
    </cfRule>
  </conditionalFormatting>
  <conditionalFormatting sqref="Q43">
    <cfRule type="dataBar" priority="5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{43c3531a-3616-3615-43c3-531a36163615}</x14:id>
        </ext>
      </extLst>
    </cfRule>
  </conditionalFormatting>
  <conditionalFormatting sqref="Q73">
    <cfRule type="dataBar" priority="5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{c787d79e-b292-b291-c787-d79eb292b291}</x14:id>
        </ext>
      </extLst>
    </cfRule>
  </conditionalFormatting>
  <conditionalFormatting sqref="Q73">
    <cfRule type="dataBar" priority="5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{5b1b4bf2-2eee-2e1d-5b1b-4bf22eee2e1d}</x14:id>
        </ext>
      </extLst>
    </cfRule>
  </conditionalFormatting>
  <conditionalFormatting sqref="Q73">
    <cfRule type="dataBar" priority="5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{df9fcf86-aa8a-aa99-df9f-cf86aa8aaa99}</x14:id>
        </ext>
      </extLst>
    </cfRule>
  </conditionalFormatting>
  <conditionalFormatting sqref="Q73">
    <cfRule type="dataBar" priority="5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{5313436a-2676-2615-5313-436a26762615}</x14:id>
        </ext>
      </extLst>
    </cfRule>
  </conditionalFormatting>
  <conditionalFormatting sqref="Q73">
    <cfRule type="dataBar" priority="5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{d797c78e-a282-a291-d797-c78ea282a291}</x14:id>
        </ext>
      </extLst>
    </cfRule>
  </conditionalFormatting>
  <conditionalFormatting sqref="Q73">
    <cfRule type="dataBar" priority="5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{6b2b7b32-1e3e-1e1d-6b2b-7b321e3e1e1d}</x14:id>
        </ext>
      </extLst>
    </cfRule>
  </conditionalFormatting>
  <conditionalFormatting sqref="Q73">
    <cfRule type="dataBar" priority="5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{efafffb6-9aba-9a99-efaf-ffb69aba9a99}</x14:id>
        </ext>
      </extLst>
    </cfRule>
  </conditionalFormatting>
  <conditionalFormatting sqref="Q73">
    <cfRule type="dataBar" priority="5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{87c797de-f2d2-f2d1-87c7-97def2d2f2d1}</x14:id>
        </ext>
      </extLst>
    </cfRule>
  </conditionalFormatting>
  <conditionalFormatting sqref="Q73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{5343135a-7656-7655-5343-135a76567655}</x14:id>
        </ext>
      </extLst>
    </cfRule>
  </conditionalFormatting>
  <conditionalFormatting sqref="Q73">
    <cfRule type="dataBar" priority="5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{8fcf9fd6-fada-fad9-8fcf-9fd6fadafad9}</x14:id>
        </ext>
      </extLst>
    </cfRule>
  </conditionalFormatting>
  <conditionalFormatting sqref="Q73">
    <cfRule type="dataBar" priority="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{cb4b1b52-7e5e-7e5d-cb4b-1b527e5e7e5d}</x14:id>
        </ext>
      </extLst>
    </cfRule>
  </conditionalFormatting>
  <conditionalFormatting sqref="Q73">
    <cfRule type="dataBar" priority="4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{97d787ce-e2c2-e2d1-97d7-87cee2c2e2d1}</x14:id>
        </ext>
      </extLst>
    </cfRule>
  </conditionalFormatting>
  <conditionalFormatting sqref="Q73">
    <cfRule type="dataBar" priority="5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{1353f34a-6646-6655-1353-f34a66466655}</x14:id>
        </ext>
      </extLst>
    </cfRule>
  </conditionalFormatting>
  <conditionalFormatting sqref="Q73">
    <cfRule type="dataBar" priority="5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{9fdf8fc6-eaca-ead9-9fdf-8fc6eacaead9}</x14:id>
        </ext>
      </extLst>
    </cfRule>
  </conditionalFormatting>
  <conditionalFormatting sqref="Q73">
    <cfRule type="dataBar" priority="5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{1b5b6b42-6e4e-6e5d-1b5b-6b426e4e6e5d}</x14:id>
        </ext>
      </extLst>
    </cfRule>
  </conditionalFormatting>
  <conditionalFormatting sqref="Q73">
    <cfRule type="dataBar" priority="5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{a7e7b7fe-d2f2-d2d1-a7e7-b7fed2f2d2d1}</x14:id>
        </ext>
      </extLst>
    </cfRule>
  </conditionalFormatting>
  <conditionalFormatting sqref="Q73">
    <cfRule type="dataBar" priority="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{2363337a-5676-5655-2363-337a56765655}</x14:id>
        </ext>
      </extLst>
    </cfRule>
  </conditionalFormatting>
  <conditionalFormatting sqref="Q73">
    <cfRule type="dataBar" priority="5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{7333632a-9626-8525-7333-632a96268525}</x14:id>
        </ext>
      </extLst>
    </cfRule>
  </conditionalFormatting>
  <conditionalFormatting sqref="Q73">
    <cfRule type="dataBar" priority="5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{f7b7e7ae-82a2-81a1-f7b7-e7ae82a281a1}</x14:id>
        </ext>
      </extLst>
    </cfRule>
  </conditionalFormatting>
  <conditionalFormatting sqref="Q73">
    <cfRule type="dataBar" priority="5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{7b3b6b22-0e2e-1d2d-7b3b-6b220e2e1d2d}</x14:id>
        </ext>
      </extLst>
    </cfRule>
  </conditionalFormatting>
  <conditionalFormatting sqref="Q73">
    <cfRule type="dataBar" priority="5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{ffbfefa6-8aaa-89a9-ffbf-efa68aaa89a9}</x14:id>
        </ext>
      </extLst>
    </cfRule>
  </conditionalFormatting>
  <conditionalFormatting sqref="Q73">
    <cfRule type="dataBar" priority="5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{6323733a-1636-1525-6323-733a16361525}</x14:id>
        </ext>
      </extLst>
    </cfRule>
  </conditionalFormatting>
  <conditionalFormatting sqref="Q73">
    <cfRule type="dataBar" priority="5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{e7a7f7be-92b2-91a1-e7a7-f7be92b291a1}</x14:id>
        </ext>
      </extLst>
    </cfRule>
  </conditionalFormatting>
  <conditionalFormatting sqref="Q73">
    <cfRule type="dataBar" priority="4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{6b2b7b32-1e3e-1d2d-6b2b-7b321e3e1d2d}</x14:id>
        </ext>
      </extLst>
    </cfRule>
  </conditionalFormatting>
  <conditionalFormatting sqref="Q73">
    <cfRule type="dataBar" priority="5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{efafffb6-9aba-99a9-efaf-ffb69aba99a9}</x14:id>
        </ext>
      </extLst>
    </cfRule>
  </conditionalFormatting>
  <conditionalFormatting sqref="Q73">
    <cfRule type="dataBar" priority="5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{5313431a-2606-2525-5313-431a26062525}</x14:id>
        </ext>
      </extLst>
    </cfRule>
  </conditionalFormatting>
  <conditionalFormatting sqref="Q73">
    <cfRule type="dataBar" priority="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{d797c78e-a282-a1a1-d797-c78ea282a1a1}</x14:id>
        </ext>
      </extLst>
    </cfRule>
  </conditionalFormatting>
  <conditionalFormatting sqref="Q73">
    <cfRule type="dataBar" priority="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{bfffafe6-caea-c9e9-bfff-afe6caeac9e9}</x14:id>
        </ext>
      </extLst>
    </cfRule>
  </conditionalFormatting>
  <conditionalFormatting sqref="Q73">
    <cfRule type="dataBar" priority="4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{3b7b2b62-4e6e-4d6d-3b7b-2b624e6e4d6d}</x14:id>
        </ext>
      </extLst>
    </cfRule>
  </conditionalFormatting>
  <conditionalFormatting sqref="Q73">
    <cfRule type="dataBar" priority="4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{b7f7a7ee-c2e2-c1e1-b7f7-a7eec2e2c1e1}</x14:id>
        </ext>
      </extLst>
    </cfRule>
  </conditionalFormatting>
  <conditionalFormatting sqref="Q73">
    <cfRule type="dataBar" priority="4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{3373236a-4666-4565-3373-236a46664565}</x14:id>
        </ext>
      </extLst>
    </cfRule>
  </conditionalFormatting>
  <conditionalFormatting sqref="Q73">
    <cfRule type="dataBar" priority="4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{afefbff6-dafa-d9e9-afef-bff6dafad9e9}</x14:id>
        </ext>
      </extLst>
    </cfRule>
  </conditionalFormatting>
  <conditionalFormatting sqref="Q73">
    <cfRule type="dataBar" priority="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{2b6b3b72-5e7e-5d6d-2b6b-3b725e7e5d6d}</x14:id>
        </ext>
      </extLst>
    </cfRule>
  </conditionalFormatting>
  <conditionalFormatting sqref="Q73">
    <cfRule type="dataBar" priority="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{a7e7b7fe-d2f2-d1e1-a7e7-b7fed2f2d1e1}</x14:id>
        </ext>
      </extLst>
    </cfRule>
  </conditionalFormatting>
  <conditionalFormatting sqref="Q73">
    <cfRule type="dataBar" priority="4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{2363337a-5676-5565-2363-337a56765565}</x14:id>
        </ext>
      </extLst>
    </cfRule>
  </conditionalFormatting>
  <conditionalFormatting sqref="Q73">
    <cfRule type="dataBar" priority="3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{9fdf8fc6-eaca-e9e9-9fdf-8fc6eacae9e9}</x14:id>
        </ext>
      </extLst>
    </cfRule>
  </conditionalFormatting>
  <conditionalFormatting sqref="Q73">
    <cfRule type="dataBar" priority="4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{1b5b1b42-6e4e-6d6d-1b5b-1b426e4e6d6d}</x14:id>
        </ext>
      </extLst>
    </cfRule>
  </conditionalFormatting>
  <conditionalFormatting sqref="Q73">
    <cfRule type="dataBar" priority="4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{1c5c7c45-6949-684a-1c5c-7c456949684a}</x14:id>
        </ext>
      </extLst>
    </cfRule>
  </conditionalFormatting>
  <conditionalFormatting sqref="Q73">
    <cfRule type="dataBar" priority="4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{98d888c1-edcd-ecce-98d8-88c1edcdecce}</x14:id>
        </ext>
      </extLst>
    </cfRule>
  </conditionalFormatting>
  <conditionalFormatting sqref="Q73">
    <cfRule type="dataBar" priority="4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{1454e44d-6141-6142-1454-e44d61416142}</x14:id>
        </ext>
      </extLst>
    </cfRule>
  </conditionalFormatting>
  <conditionalFormatting sqref="Q73">
    <cfRule type="dataBar" priority="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{94d484c9-e5c5-e4c6-94d4-84c9e5c5e4c6}</x14:id>
        </ext>
      </extLst>
    </cfRule>
  </conditionalFormatting>
  <conditionalFormatting sqref="Q73">
    <cfRule type="dataBar" priority="4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{dc4c1c55-7959-784a-dc4c-1c557959784a}</x14:id>
        </ext>
      </extLst>
    </cfRule>
  </conditionalFormatting>
  <conditionalFormatting sqref="Q73">
    <cfRule type="dataBar" priority="4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{88c898d1-fddd-fcce-88c8-98d1fdddfcce}</x14:id>
        </ext>
      </extLst>
    </cfRule>
  </conditionalFormatting>
  <conditionalFormatting sqref="Q73">
    <cfRule type="dataBar" priority="4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{4444145d-7151-7042-4444-145d71517042}</x14:id>
        </ext>
      </extLst>
    </cfRule>
  </conditionalFormatting>
  <conditionalFormatting sqref="Q73">
    <cfRule type="dataBar" priority="4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{85c595d9-f5d5-f4c6-85c5-95d9f5d5f4c6}</x14:id>
        </ext>
      </extLst>
    </cfRule>
  </conditionalFormatting>
  <conditionalFormatting sqref="Q73">
    <cfRule type="dataBar" priority="4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{3c7c2c65-4969-484a-3c7c-2c654969484a}</x14:id>
        </ext>
      </extLst>
    </cfRule>
  </conditionalFormatting>
  <conditionalFormatting sqref="Q73">
    <cfRule type="dataBar" priority="3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{b8f8a8e1-cded-ccce-b8f8-a8e1cdedccce}</x14:id>
        </ext>
      </extLst>
    </cfRule>
  </conditionalFormatting>
  <conditionalFormatting sqref="Q73">
    <cfRule type="dataBar" priority="3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{d898c889-a585-a486-d898-c889a585a486}</x14:id>
        </ext>
      </extLst>
    </cfRule>
  </conditionalFormatting>
  <conditionalFormatting sqref="Q74">
    <cfRule type="dataBar" priority="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{5414447d-2161-29a2-5414-447d216129a2}</x14:id>
        </ext>
      </extLst>
    </cfRule>
  </conditionalFormatting>
  <conditionalFormatting sqref="Q74">
    <cfRule type="dataBar" priority="4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{d898c881-ad8d-ac8e-d898-c881ad8dac8e}</x14:id>
        </ext>
      </extLst>
    </cfRule>
  </conditionalFormatting>
  <conditionalFormatting sqref="Q74">
    <cfRule type="dataBar" priority="4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{5c1c4ce5-29f9-28ba-5c1c-4ce529f928ba}</x14:id>
        </ext>
      </extLst>
    </cfRule>
  </conditionalFormatting>
  <conditionalFormatting sqref="Q74">
    <cfRule type="dataBar" priority="4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{c989d999-b595-b486-c989-d999b595b486}</x14:id>
        </ext>
      </extLst>
    </cfRule>
  </conditionalFormatting>
  <conditionalFormatting sqref="Q74">
    <cfRule type="dataBar" priority="4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{44d4541d-3111-3882-44d4-541d31113882}</x14:id>
        </ext>
      </extLst>
    </cfRule>
  </conditionalFormatting>
  <conditionalFormatting sqref="Q74">
    <cfRule type="dataBar" priority="4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{c888d891-bd9d-bc8e-c888-d891bd9dbc8e}</x14:id>
        </ext>
      </extLst>
    </cfRule>
  </conditionalFormatting>
  <conditionalFormatting sqref="Q74">
    <cfRule type="dataBar" priority="3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{4c4c5c15-3919-389a-4c4c-5c153919389a}</x14:id>
        </ext>
      </extLst>
    </cfRule>
  </conditionalFormatting>
  <conditionalFormatting sqref="Q74">
    <cfRule type="dataBar" priority="3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{febeeea9-85a5-8486-febe-eea985a58486}</x14:id>
        </ext>
      </extLst>
    </cfRule>
  </conditionalFormatting>
  <conditionalFormatting sqref="Q74">
    <cfRule type="dataBar" priority="3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{7434642d-f121-afa2-7434-642df121afa2}</x14:id>
        </ext>
      </extLst>
    </cfRule>
  </conditionalFormatting>
  <conditionalFormatting sqref="Q74">
    <cfRule type="dataBar" priority="3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{95d585cc-e9c8-e1c3-95d5-85cce9c8e1c3}</x14:id>
        </ext>
      </extLst>
    </cfRule>
  </conditionalFormatting>
  <conditionalFormatting sqref="Q74">
    <cfRule type="dataBar" priority="2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{1151a148-6444-6547-1151-a14864446547}</x14:id>
        </ext>
      </extLst>
    </cfRule>
  </conditionalFormatting>
  <conditionalFormatting sqref="Q74">
    <cfRule type="dataBar" priority="2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{9ddd8dc4-e8c8-e9cb-9ddd-8dc4e8c8e9cb}</x14:id>
        </ext>
      </extLst>
    </cfRule>
  </conditionalFormatting>
  <conditionalFormatting sqref="Q74">
    <cfRule type="dataBar" priority="2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{1959394d-6c4c-6d4f-1959-394d6c4c6d4f}</x14:id>
        </ext>
      </extLst>
    </cfRule>
  </conditionalFormatting>
  <conditionalFormatting sqref="Q74">
    <cfRule type="dataBar" priority="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{85c595dc-f8d9-f1c3-85c5-95dcf8d9f1c3}</x14:id>
        </ext>
      </extLst>
    </cfRule>
  </conditionalFormatting>
  <conditionalFormatting sqref="Q74">
    <cfRule type="dataBar" priority="2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{01411158-7454-7547-0141-115874547547}</x14:id>
        </ext>
      </extLst>
    </cfRule>
  </conditionalFormatting>
  <conditionalFormatting sqref="Q74">
    <cfRule type="dataBar" priority="2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{8dcd9dd4-f8d8-f9cb-8dcd-9dd4f8d8f9cb}</x14:id>
        </ext>
      </extLst>
    </cfRule>
  </conditionalFormatting>
  <conditionalFormatting sqref="Q74">
    <cfRule type="dataBar" priority="2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{9949195c-7c5c-7d4f-9949-195c7c5c7d4f}</x14:id>
        </ext>
      </extLst>
    </cfRule>
  </conditionalFormatting>
  <conditionalFormatting sqref="Q74">
    <cfRule type="dataBar" priority="2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{b5f5a5ec-cfee-c1c3-b5f5-a5eccfeec1c3}</x14:id>
        </ext>
      </extLst>
    </cfRule>
  </conditionalFormatting>
  <conditionalFormatting sqref="Q74">
    <cfRule type="dataBar" priority="2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{31712168-4464-4547-3171-216844644547}</x14:id>
        </ext>
      </extLst>
    </cfRule>
  </conditionalFormatting>
  <conditionalFormatting sqref="Q74">
    <cfRule type="dataBar" priority="2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{591949a1-2cbc-2d3f-5919-49a12cbc2d3f}</x14:id>
        </ext>
      </extLst>
    </cfRule>
  </conditionalFormatting>
  <conditionalFormatting sqref="Q74">
    <cfRule type="dataBar" priority="2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{dd9dcd84-a888-a98b-dd9d-cd84a888a98b}</x14:id>
        </ext>
      </extLst>
    </cfRule>
  </conditionalFormatting>
  <conditionalFormatting sqref="Q74">
    <cfRule type="dataBar" priority="1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{51114138-2424-2527-5111-413824242527}</x14:id>
        </ext>
      </extLst>
    </cfRule>
  </conditionalFormatting>
  <conditionalFormatting sqref="Q74">
    <cfRule type="dataBar" priority="1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{d595c58c-a584-a183-d595-c58ca584a183}</x14:id>
        </ext>
      </extLst>
    </cfRule>
  </conditionalFormatting>
  <conditionalFormatting sqref="Q74">
    <cfRule type="dataBar" priority="1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{49095910-3c1c-3d1f-4909-59103c1c3d1f}</x14:id>
        </ext>
      </extLst>
    </cfRule>
  </conditionalFormatting>
  <conditionalFormatting sqref="Q73">
    <cfRule type="dataBar" priority="5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{cd8ddd94-b898-b98b-cd8d-dd94b898b98b}</x14:id>
        </ext>
      </extLst>
    </cfRule>
  </conditionalFormatting>
  <conditionalFormatting sqref="Q73">
    <cfRule type="dataBar" priority="5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{41915118-3414-3507-4191-511834143507}</x14:id>
        </ext>
      </extLst>
    </cfRule>
  </conditionalFormatting>
  <conditionalFormatting sqref="Q73">
    <cfRule type="dataBar" priority="5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{c585d59c-b495-b183-c585-d59cb495b183}</x14:id>
        </ext>
      </extLst>
    </cfRule>
  </conditionalFormatting>
  <conditionalFormatting sqref="Q73">
    <cfRule type="dataBar" priority="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{79396927-2c2c-7d3f-7939-69272c2c7d3f}</x14:id>
        </ext>
      </extLst>
    </cfRule>
  </conditionalFormatting>
  <conditionalFormatting sqref="Q73">
    <cfRule type="dataBar" priority="5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{fdbdeda4-88a8-898b-fdbd-eda488a8898b}</x14:id>
        </ext>
      </extLst>
    </cfRule>
  </conditionalFormatting>
  <conditionalFormatting sqref="Q73">
    <cfRule type="dataBar" priority="5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{cf4f1f56-7a5a-7a59-cf4f-1f567a5a7a59}</x14:id>
        </ext>
      </extLst>
    </cfRule>
  </conditionalFormatting>
  <conditionalFormatting sqref="Q73">
    <cfRule type="dataBar" priority="5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{8bcb9bd2-fede-fedd-8bcb-9bd2fedefedd}</x14:id>
        </ext>
      </extLst>
    </cfRule>
  </conditionalFormatting>
  <conditionalFormatting sqref="Q73">
    <cfRule type="dataBar" priority="5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{5747175e-7252-7251-5747-175e72527251}</x14:id>
        </ext>
      </extLst>
    </cfRule>
  </conditionalFormatting>
  <conditionalFormatting sqref="Q73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{83c393da-f6d6-f6d5-83c3-93daf6d6f6d5}</x14:id>
        </ext>
      </extLst>
    </cfRule>
  </conditionalFormatting>
  <conditionalFormatting sqref="Q73">
    <cfRule type="dataBar" priority="4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{1f5f6f46-6a4a-6a59-1f5f-6f466a4a6a59}</x14:id>
        </ext>
      </extLst>
    </cfRule>
  </conditionalFormatting>
  <conditionalFormatting sqref="Q73">
    <cfRule type="dataBar" priority="4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{9bdb8bc2-eece-eedd-9bdb-8bc2eeceeedd}</x14:id>
        </ext>
      </extLst>
    </cfRule>
  </conditionalFormatting>
  <conditionalFormatting sqref="Q73">
    <cfRule type="dataBar" priority="4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{1757f74e-6242-6251-1757-f74e62426251}</x14:id>
        </ext>
      </extLst>
    </cfRule>
  </conditionalFormatting>
  <conditionalFormatting sqref="Q73">
    <cfRule type="dataBar" priority="5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{93d383ca-e6c6-e6d5-93d3-83cae6c6e6d5}</x14:id>
        </ext>
      </extLst>
    </cfRule>
  </conditionalFormatting>
  <conditionalFormatting sqref="Q73">
    <cfRule type="dataBar" priority="5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{2f6f3f76-5a7a-5a59-2f6f-3f765a7a5a59}</x14:id>
        </ext>
      </extLst>
    </cfRule>
  </conditionalFormatting>
  <conditionalFormatting sqref="Q73">
    <cfRule type="dataBar" priority="5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{abebbbf2-defe-dedd-abeb-bbf2defededd}</x14:id>
        </ext>
      </extLst>
    </cfRule>
  </conditionalFormatting>
  <conditionalFormatting sqref="Q73">
    <cfRule type="dataBar" priority="5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{c383d39a-b696-b695-c383-d39ab696b695}</x14:id>
        </ext>
      </extLst>
    </cfRule>
  </conditionalFormatting>
  <conditionalFormatting sqref="Q73">
    <cfRule type="dataBar" priority="5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{47c7571e-3212-3211-47c7-571e32123211}</x14:id>
        </ext>
      </extLst>
    </cfRule>
  </conditionalFormatting>
  <conditionalFormatting sqref="Q73">
    <cfRule type="dataBar" priority="5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{cb8bdb92-be9e-be9d-cb8b-db92be9ebe9d}</x14:id>
        </ext>
      </extLst>
    </cfRule>
  </conditionalFormatting>
  <conditionalFormatting sqref="Q73">
    <cfRule type="dataBar" priority="4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{4f5f5f16-3a1a-3a19-4f5f-5f163a1a3a19}</x14:id>
        </ext>
      </extLst>
    </cfRule>
  </conditionalFormatting>
  <conditionalFormatting sqref="Q73">
    <cfRule type="dataBar" priority="4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{d393c38a-a686-a695-d393-c38aa686a695}</x14:id>
        </ext>
      </extLst>
    </cfRule>
  </conditionalFormatting>
  <conditionalFormatting sqref="Q73">
    <cfRule type="dataBar" priority="4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{5717476e-2272-2211-5717-476e22722211}</x14:id>
        </ext>
      </extLst>
    </cfRule>
  </conditionalFormatting>
  <conditionalFormatting sqref="Q73">
    <cfRule type="dataBar" priority="4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{db9bcb82-ae8e-ae9d-db9b-cb82ae8eae9d}</x14:id>
        </ext>
      </extLst>
    </cfRule>
  </conditionalFormatting>
  <conditionalFormatting sqref="Q73">
    <cfRule type="dataBar" priority="4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{5f1f4ff6-2aea-2a19-5f1f-4ff62aea2a19}</x14:id>
        </ext>
      </extLst>
    </cfRule>
  </conditionalFormatting>
  <conditionalFormatting sqref="Q73">
    <cfRule type="dataBar" priority="4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{e3a3f3ba-96b6-9695-e3a3-f3ba96b69695}</x14:id>
        </ext>
      </extLst>
    </cfRule>
  </conditionalFormatting>
  <conditionalFormatting sqref="Q73">
    <cfRule type="dataBar" priority="4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{6727773e-1232-1211-6727-773e12321211}</x14:id>
        </ext>
      </extLst>
    </cfRule>
  </conditionalFormatting>
  <conditionalFormatting sqref="Q73">
    <cfRule type="dataBar" priority="4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{86c696df-f3d3-f3d5-86c6-96dff3d3f3d5}</x14:id>
        </ext>
      </extLst>
    </cfRule>
  </conditionalFormatting>
  <conditionalFormatting sqref="Q73">
    <cfRule type="dataBar" priority="4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{1242125b-7757-7754-1242-125b77577754}</x14:id>
        </ext>
      </extLst>
    </cfRule>
  </conditionalFormatting>
  <conditionalFormatting sqref="Q73">
    <cfRule type="dataBar" priority="4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{8ece9ed7-fbdb-fbd8-8ece-9ed7fbdbfbd8}</x14:id>
        </ext>
      </extLst>
    </cfRule>
  </conditionalFormatting>
  <conditionalFormatting sqref="Q73">
    <cfRule type="dataBar" priority="4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{8a4a1a53-7f5f-7f5c-8a4a-1a537f5f7f5c}</x14:id>
        </ext>
      </extLst>
    </cfRule>
  </conditionalFormatting>
  <conditionalFormatting sqref="Q73">
    <cfRule type="dataBar" priority="4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{96d686cf-e3c3-e3d4-96d6-86cfe3c3e3d4}</x14:id>
        </ext>
      </extLst>
    </cfRule>
  </conditionalFormatting>
  <conditionalFormatting sqref="Q73">
    <cfRule type="dataBar" priority="4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{1252b24b-6747-6754-1252-b24b67476754}</x14:id>
        </ext>
      </extLst>
    </cfRule>
  </conditionalFormatting>
  <conditionalFormatting sqref="Q73">
    <cfRule type="dataBar" priority="4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{9ede8ec7-ebcb-ebd8-9ede-8ec7ebcbebd8}</x14:id>
        </ext>
      </extLst>
    </cfRule>
  </conditionalFormatting>
  <conditionalFormatting sqref="Q73">
    <cfRule type="dataBar" priority="4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{1a5a2a43-6f4f-6f5c-1a5a-2a436f4f6f5c}</x14:id>
        </ext>
      </extLst>
    </cfRule>
  </conditionalFormatting>
  <conditionalFormatting sqref="Q73">
    <cfRule type="dataBar" priority="4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{a6e6b6ff-d3f3-d3d3-a6e6-b6ffd3f3d3d3}</x14:id>
        </ext>
      </extLst>
    </cfRule>
  </conditionalFormatting>
  <conditionalFormatting sqref="Q73">
    <cfRule type="dataBar" priority="3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{2262327b-5777-5754-2262-327b57775754}</x14:id>
        </ext>
      </extLst>
    </cfRule>
  </conditionalFormatting>
  <conditionalFormatting sqref="Q73">
    <cfRule type="dataBar" priority="3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{4a1a5a13-3f1f-3f1c-4a1a-5a133f1f3f1c}</x14:id>
        </ext>
      </extLst>
    </cfRule>
  </conditionalFormatting>
  <conditionalFormatting sqref="Q73">
    <cfRule type="dataBar" priority="4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{ce8ede97-bb9b-bb98-ce8e-de97bb9bbb98}</x14:id>
        </ext>
      </extLst>
    </cfRule>
  </conditionalFormatting>
  <conditionalFormatting sqref="Q73">
    <cfRule type="dataBar" priority="4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{4282521b-3717-3714-4282-521b37173714}</x14:id>
        </ext>
      </extLst>
    </cfRule>
  </conditionalFormatting>
  <conditionalFormatting sqref="Q73">
    <cfRule type="dataBar" priority="4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{c686d69f-b393-b399-c686-d69fb393b399}</x14:id>
        </ext>
      </extLst>
    </cfRule>
  </conditionalFormatting>
  <conditionalFormatting sqref="Q73">
    <cfRule type="dataBar" priority="4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{5a1a4ab3-2faf-2f1c-5a1a-4ab32faf2f1c}</x14:id>
        </ext>
      </extLst>
    </cfRule>
  </conditionalFormatting>
  <conditionalFormatting sqref="Q73">
    <cfRule type="dataBar" priority="4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{de9ece87-ab8b-ab98-de9e-ce87ab8bab98}</x14:id>
        </ext>
      </extLst>
    </cfRule>
  </conditionalFormatting>
  <conditionalFormatting sqref="Q73">
    <cfRule type="dataBar" priority="4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{5212422b-2737-2714-5212-422b27372714}</x14:id>
        </ext>
      </extLst>
    </cfRule>
  </conditionalFormatting>
  <conditionalFormatting sqref="Q73">
    <cfRule type="dataBar" priority="4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{d696c68f-a383-a398-d696-c68fa383a398}</x14:id>
        </ext>
      </extLst>
    </cfRule>
  </conditionalFormatting>
  <conditionalFormatting sqref="Q73">
    <cfRule type="dataBar" priority="4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{6a2a7a33-1f3f-1f1c-6a2a-7a331f3f1f1c}</x14:id>
        </ext>
      </extLst>
    </cfRule>
  </conditionalFormatting>
  <conditionalFormatting sqref="Q73">
    <cfRule type="dataBar" priority="4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{eeaefeb7-9bbb-9b98-eeae-feb79bbb9b98}</x14:id>
        </ext>
      </extLst>
    </cfRule>
  </conditionalFormatting>
  <conditionalFormatting sqref="Q73">
    <cfRule type="dataBar" priority="4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{befeaee7-cbeb-c8e8-befe-aee7cbebc8e8}</x14:id>
        </ext>
      </extLst>
    </cfRule>
  </conditionalFormatting>
  <conditionalFormatting sqref="Q73">
    <cfRule type="dataBar" priority="3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{3a7a2a63-4f6f-4c6c-3a7a-2a634f6f4c6c}</x14:id>
        </ext>
      </extLst>
    </cfRule>
  </conditionalFormatting>
  <conditionalFormatting sqref="Q73">
    <cfRule type="dataBar" priority="3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{b6f6a6ef-c3e3-c7e9-b6f6-a6efc3e3c7e9}</x14:id>
        </ext>
      </extLst>
    </cfRule>
  </conditionalFormatting>
  <conditionalFormatting sqref="Q74">
    <cfRule type="dataBar" priority="3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{3272226b-4767-4464-3272-226b47674464}</x14:id>
        </ext>
      </extLst>
    </cfRule>
  </conditionalFormatting>
  <conditionalFormatting sqref="Q74">
    <cfRule type="dataBar" priority="3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{aeeebef7-dbfb-d8e8-aeee-bef7dbfbd8e8}</x14:id>
        </ext>
      </extLst>
    </cfRule>
  </conditionalFormatting>
  <conditionalFormatting sqref="Q74">
    <cfRule type="dataBar" priority="3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{2a6a3a73-5f7f-5c6c-2a6a-3a735f7f5c6c}</x14:id>
        </ext>
      </extLst>
    </cfRule>
  </conditionalFormatting>
  <conditionalFormatting sqref="Q74">
    <cfRule type="dataBar" priority="3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{a6e6b6ff-d3f3-d6e8-a6e6-b6ffd3f3d6e8}</x14:id>
        </ext>
      </extLst>
    </cfRule>
  </conditionalFormatting>
  <conditionalFormatting sqref="Q74">
    <cfRule type="dataBar" priority="3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{2262327b-5777-5464-2262-327b57775464}</x14:id>
        </ext>
      </extLst>
    </cfRule>
  </conditionalFormatting>
  <conditionalFormatting sqref="Q74">
    <cfRule type="dataBar" priority="3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{9ede8ec7-ebcb-e8e8-9ede-8ec7ebcbe8e8}</x14:id>
        </ext>
      </extLst>
    </cfRule>
  </conditionalFormatting>
  <conditionalFormatting sqref="Q74">
    <cfRule type="dataBar" priority="3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{1a5a5a43-6f4f-6c6c-1a5a-5a436f4f6c6c}</x14:id>
        </ext>
      </extLst>
    </cfRule>
  </conditionalFormatting>
  <conditionalFormatting sqref="Q74">
    <cfRule type="dataBar" priority="3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{7232622b-d727-8424-7232-622bd7278424}</x14:id>
        </ext>
      </extLst>
    </cfRule>
  </conditionalFormatting>
  <conditionalFormatting sqref="Q74">
    <cfRule type="dataBar" priority="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{f6b6e6af-83a3-8fa5-f6b6-e6af83a38fa5}</x14:id>
        </ext>
      </extLst>
    </cfRule>
  </conditionalFormatting>
  <conditionalFormatting sqref="Q74">
    <cfRule type="dataBar" priority="3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{7a3a6a23-4f2f-1c2c-7a3a-6a234f2f1c2c}</x14:id>
        </ext>
      </extLst>
    </cfRule>
  </conditionalFormatting>
  <conditionalFormatting sqref="Q74">
    <cfRule type="dataBar" priority="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{febeeea7-8bab-88a8-febe-eea78bab88a8}</x14:id>
        </ext>
      </extLst>
    </cfRule>
  </conditionalFormatting>
  <conditionalFormatting sqref="Q74">
    <cfRule type="dataBar" priority="2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{6222723b-1737-1424-6222-723b17371424}</x14:id>
        </ext>
      </extLst>
    </cfRule>
  </conditionalFormatting>
  <conditionalFormatting sqref="Q74">
    <cfRule type="dataBar" priority="2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{e6a6f6bf-93b3-9ea4-e6a6-f6bf93b39ea4}</x14:id>
        </ext>
      </extLst>
    </cfRule>
  </conditionalFormatting>
  <conditionalFormatting sqref="Q74">
    <cfRule type="dataBar" priority="2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{6a2a7a33-1f3f-1c2c-6a2a-7a331f3f1c2c}</x14:id>
        </ext>
      </extLst>
    </cfRule>
  </conditionalFormatting>
  <conditionalFormatting sqref="Q74">
    <cfRule type="dataBar" priority="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{eeaefeb7-9bbb-98a8-eeae-feb79bbb98a8}</x14:id>
        </ext>
      </extLst>
    </cfRule>
  </conditionalFormatting>
  <conditionalFormatting sqref="Q74">
    <cfRule type="dataBar" priority="2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{5212425b-2747-2424-5212-425b27472424}</x14:id>
        </ext>
      </extLst>
    </cfRule>
  </conditionalFormatting>
  <conditionalFormatting sqref="Q74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{d696c68f-a383-a9a3-d696-c68fa383a9a3}</x14:id>
        </ext>
      </extLst>
    </cfRule>
  </conditionalFormatting>
  <conditionalFormatting sqref="Q74">
    <cfRule type="dataBar" priority="2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{86c696df-f3d3-d2dc-86c6-96dff3d3d2dc}</x14:id>
        </ext>
      </extLst>
    </cfRule>
  </conditionalFormatting>
  <conditionalFormatting sqref="Q74">
    <cfRule type="dataBar" priority="2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{f242125b-7757-5654-f242-125b77575654}</x14:id>
        </ext>
      </extLst>
    </cfRule>
  </conditionalFormatting>
  <conditionalFormatting sqref="Q74">
    <cfRule type="dataBar" priority="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{8ece9ed7-fbdb-dad8-8ece-9ed7fbdbdad8}</x14:id>
        </ext>
      </extLst>
    </cfRule>
  </conditionalFormatting>
  <conditionalFormatting sqref="Q74">
    <cfRule type="dataBar" priority="2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{6a4a1a53-7f5f-5e5c-6a4a-1a537f5f5e5c}</x14:id>
        </ext>
      </extLst>
    </cfRule>
  </conditionalFormatting>
  <conditionalFormatting sqref="Q74">
    <cfRule type="dataBar" priority="1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{96d686cf-e3c3-c2dd-96d6-86cfe3c3c2dd}</x14:id>
        </ext>
      </extLst>
    </cfRule>
  </conditionalFormatting>
  <conditionalFormatting sqref="Q74">
    <cfRule type="dataBar" priority="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{1252524b-6747-4654-1252-524b67474654}</x14:id>
        </ext>
      </extLst>
    </cfRule>
  </conditionalFormatting>
  <conditionalFormatting sqref="Q74">
    <cfRule type="dataBar" priority="1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{9ede8ec7-ebcb-cad8-9ede-8ec7ebcbcad8}</x14:id>
        </ext>
      </extLst>
    </cfRule>
  </conditionalFormatting>
  <conditionalFormatting sqref="Q75">
    <cfRule type="dataBar" priority="4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{1a5aca43-6f4f-4e5c-1a5a-ca436f4f4e5c}</x14:id>
        </ext>
      </extLst>
    </cfRule>
  </conditionalFormatting>
  <conditionalFormatting sqref="Q75">
    <cfRule type="dataBar" priority="4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{a6e6b6ff-d3f3-f2da-a6e6-b6ffd3f3f2da}</x14:id>
        </ext>
      </extLst>
    </cfRule>
  </conditionalFormatting>
  <conditionalFormatting sqref="Q75">
    <cfRule type="dataBar" priority="4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{2262327b-5777-7654-2262-327b57777654}</x14:id>
        </ext>
      </extLst>
    </cfRule>
  </conditionalFormatting>
  <conditionalFormatting sqref="Q75">
    <cfRule type="dataBar" priority="4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{4afa5a13-3f1f-1e1c-4afa-5a133f1f1e1c}</x14:id>
        </ext>
      </extLst>
    </cfRule>
  </conditionalFormatting>
  <conditionalFormatting sqref="Q75">
    <cfRule type="dataBar" priority="4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{ce8ede97-bb9b-9a98-ce8e-de97bb9b9a98}</x14:id>
        </ext>
      </extLst>
    </cfRule>
  </conditionalFormatting>
  <conditionalFormatting sqref="Q75">
    <cfRule type="dataBar" priority="4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{4262521b-3717-1614-4262-521b37171614}</x14:id>
        </ext>
      </extLst>
    </cfRule>
  </conditionalFormatting>
  <conditionalFormatting sqref="Q75">
    <cfRule type="dataBar" priority="4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{c686d69f-b393-9290-c686-d69fb3939290}</x14:id>
        </ext>
      </extLst>
    </cfRule>
  </conditionalFormatting>
  <conditionalFormatting sqref="Q75">
    <cfRule type="dataBar" priority="4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{5a1a4a53-2f4f-ce1c-5a1a-4a532f4fce1c}</x14:id>
        </ext>
      </extLst>
    </cfRule>
  </conditionalFormatting>
  <conditionalFormatting sqref="Q75">
    <cfRule type="dataBar" priority="4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{de9ece87-ab8b-8a98-de9e-ce87ab8b8a98}</x14:id>
        </ext>
      </extLst>
    </cfRule>
  </conditionalFormatting>
  <conditionalFormatting sqref="Q75">
    <cfRule type="dataBar" priority="4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{521242cb-27d7-5614-5212-42cb27d75614}</x14:id>
        </ext>
      </extLst>
    </cfRule>
  </conditionalFormatting>
  <conditionalFormatting sqref="Q75">
    <cfRule type="dataBar" priority="4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{d696c68f-a383-8291-d696-c68fa3838291}</x14:id>
        </ext>
      </extLst>
    </cfRule>
  </conditionalFormatting>
  <conditionalFormatting sqref="Q75">
    <cfRule type="dataBar" priority="4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{6a2a7a33-1f3f-3e1c-6a2a-7a331f3f3e1c}</x14:id>
        </ext>
      </extLst>
    </cfRule>
  </conditionalFormatting>
  <conditionalFormatting sqref="Q75">
    <cfRule type="dataBar" priority="4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{eeaefeb7-9bbb-ba98-eeae-feb79bbbba98}</x14:id>
        </ext>
      </extLst>
    </cfRule>
  </conditionalFormatting>
  <conditionalFormatting sqref="Q75">
    <cfRule type="dataBar" priority="4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{2f4f1f56-7a5a-5b59-2f4f-1f567a5a5b59}</x14:id>
        </ext>
      </extLst>
    </cfRule>
  </conditionalFormatting>
  <conditionalFormatting sqref="Q75">
    <cfRule type="dataBar" priority="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{8bcb9bd2-fede-dfdd-8bcb-9bd2fededfdd}</x14:id>
        </ext>
      </extLst>
    </cfRule>
  </conditionalFormatting>
  <conditionalFormatting sqref="Q75">
    <cfRule type="dataBar" priority="4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{b747175e-7252-5351-b747-175e72525351}</x14:id>
        </ext>
      </extLst>
    </cfRule>
  </conditionalFormatting>
  <conditionalFormatting sqref="Q75">
    <cfRule type="dataBar" priority="4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{83c393da-f6d6-d7d5-83c3-93daf6d6d7d5}</x14:id>
        </ext>
      </extLst>
    </cfRule>
  </conditionalFormatting>
  <conditionalFormatting sqref="Q75">
    <cfRule type="dataBar" priority="4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{1f5f8f46-6a4a-4b59-1f5f-8f466a4a4b59}</x14:id>
        </ext>
      </extLst>
    </cfRule>
  </conditionalFormatting>
  <conditionalFormatting sqref="Q75">
    <cfRule type="dataBar" priority="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{9bdb8bc2-eece-cfdd-9bdb-8bc2eececfdd}</x14:id>
        </ext>
      </extLst>
    </cfRule>
  </conditionalFormatting>
  <conditionalFormatting sqref="Q75">
    <cfRule type="dataBar" priority="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{1757174e-6242-4351-1757-174e62424351}</x14:id>
        </ext>
      </extLst>
    </cfRule>
  </conditionalFormatting>
  <conditionalFormatting sqref="Q75">
    <cfRule type="dataBar" priority="4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{93d383ca-e6c6-c7d5-93d3-83cae6c6c7d5}</x14:id>
        </ext>
      </extLst>
    </cfRule>
  </conditionalFormatting>
  <conditionalFormatting sqref="Q75">
    <cfRule type="dataBar" priority="4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{2f6f3f76-5a7a-7b59-2f6f-3f765a7a7b59}</x14:id>
        </ext>
      </extLst>
    </cfRule>
  </conditionalFormatting>
  <conditionalFormatting sqref="Q75">
    <cfRule type="dataBar" priority="4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{abebbbf2-defe-ffdd-abeb-bbf2defeffdd}</x14:id>
        </ext>
      </extLst>
    </cfRule>
  </conditionalFormatting>
  <conditionalFormatting sqref="Q75">
    <cfRule type="dataBar" priority="4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{c383d39a-b696-9795-c383-d39ab6969795}</x14:id>
        </ext>
      </extLst>
    </cfRule>
  </conditionalFormatting>
  <conditionalFormatting sqref="Q75">
    <cfRule type="dataBar" priority="4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{4727571e-3212-1311-4727-571e32121311}</x14:id>
        </ext>
      </extLst>
    </cfRule>
  </conditionalFormatting>
  <conditionalFormatting sqref="Q75">
    <cfRule type="dataBar" priority="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{cb8bdb92-be9e-9f9d-cb8b-db92be9e9f9d}</x14:id>
        </ext>
      </extLst>
    </cfRule>
  </conditionalFormatting>
  <conditionalFormatting sqref="Q75">
    <cfRule type="dataBar" priority="4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{4fbf5f16-3a1a-1b19-4fbf-5f163a1a1b19}</x14:id>
        </ext>
      </extLst>
    </cfRule>
  </conditionalFormatting>
  <conditionalFormatting sqref="Q75">
    <cfRule type="dataBar" priority="4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{d393c38a-a686-8795-d393-c38aa6868795}</x14:id>
        </ext>
      </extLst>
    </cfRule>
  </conditionalFormatting>
  <conditionalFormatting sqref="Q75">
    <cfRule type="dataBar" priority="4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{5717478e-2292-1311-5717-478e22921311}</x14:id>
        </ext>
      </extLst>
    </cfRule>
  </conditionalFormatting>
  <conditionalFormatting sqref="Q75">
    <cfRule type="dataBar" priority="4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{db9bcb82-ae8e-8f9d-db9b-cb82ae8e8f9d}</x14:id>
        </ext>
      </extLst>
    </cfRule>
  </conditionalFormatting>
  <conditionalFormatting sqref="Q75">
    <cfRule type="dataBar" priority="4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{5f1f4f16-2a0a-8b19-5f1f-4f162a0a8b19}</x14:id>
        </ext>
      </extLst>
    </cfRule>
  </conditionalFormatting>
  <conditionalFormatting sqref="Q75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{e3a3f3ba-96b6-b795-e3a3-f3ba96b6b795}</x14:id>
        </ext>
      </extLst>
    </cfRule>
  </conditionalFormatting>
  <conditionalFormatting sqref="Q75">
    <cfRule type="dataBar" priority="4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{6727773e-1232-3311-6727-773e12323311}</x14:id>
        </ext>
      </extLst>
    </cfRule>
  </conditionalFormatting>
  <conditionalFormatting sqref="Q75">
    <cfRule type="dataBar" priority="3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{95d585cc-e0c5-c1c3-95d5-85cce0c5c1c3}</x14:id>
        </ext>
      </extLst>
    </cfRule>
  </conditionalFormatting>
  <conditionalFormatting sqref="Q75">
    <cfRule type="dataBar" priority="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{11514148-6444-4447-1151-414864444447}</x14:id>
        </ext>
      </extLst>
    </cfRule>
  </conditionalFormatting>
  <conditionalFormatting sqref="Q75">
    <cfRule type="dataBar" priority="3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{9ddd8dc4-e8c8-c8cb-9ddd-8dc4e8c8c8cb}</x14:id>
        </ext>
      </extLst>
    </cfRule>
  </conditionalFormatting>
  <conditionalFormatting sqref="Q75">
    <cfRule type="dataBar" priority="4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{1959d944-6c4c-4c4f-1959-d9446c4c4c4f}</x14:id>
        </ext>
      </extLst>
    </cfRule>
  </conditionalFormatting>
  <conditionalFormatting sqref="Q75">
    <cfRule type="dataBar" priority="4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{85c595dc-f1d4-d0c3-85c5-95dcf1d4d0c3}</x14:id>
        </ext>
      </extLst>
    </cfRule>
  </conditionalFormatting>
  <conditionalFormatting sqref="Q75">
    <cfRule type="dataBar" priority="4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{e1411158-7454-5447-e141-115874545447}</x14:id>
        </ext>
      </extLst>
    </cfRule>
  </conditionalFormatting>
  <conditionalFormatting sqref="Q75">
    <cfRule type="dataBar" priority="4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{8dcd9dd4-f8d8-d8cb-8dcd-9dd4f8d8d8cb}</x14:id>
        </ext>
      </extLst>
    </cfRule>
  </conditionalFormatting>
  <conditionalFormatting sqref="Q75">
    <cfRule type="dataBar" priority="4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{79491955-7c5c-5c4f-7949-19557c5c5c4f}</x14:id>
        </ext>
      </extLst>
    </cfRule>
  </conditionalFormatting>
  <conditionalFormatting sqref="Q75">
    <cfRule type="dataBar" priority="4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{b5f5a5ec-c6e3-e7c3-b5f5-a5ecc6e3e7c3}</x14:id>
        </ext>
      </extLst>
    </cfRule>
  </conditionalFormatting>
  <conditionalFormatting sqref="Q75">
    <cfRule type="dataBar" priority="4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{31712168-4464-6447-3171-216844646447}</x14:id>
        </ext>
      </extLst>
    </cfRule>
  </conditionalFormatting>
  <conditionalFormatting sqref="Q75">
    <cfRule type="dataBar" priority="3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{59194948-2c5c-dcdf-5919-49482c5cdcdf}</x14:id>
        </ext>
      </extLst>
    </cfRule>
  </conditionalFormatting>
  <conditionalFormatting sqref="Q75">
    <cfRule type="dataBar" priority="3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{dd9dcd84-a888-888b-dd9d-cd84a888888b}</x14:id>
        </ext>
      </extLst>
    </cfRule>
  </conditionalFormatting>
  <conditionalFormatting sqref="Q75">
    <cfRule type="dataBar" priority="3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{511141d8-24c4-44c7-5111-41d824c444c7}</x14:id>
        </ext>
      </extLst>
    </cfRule>
  </conditionalFormatting>
  <conditionalFormatting sqref="Q75">
    <cfRule type="dataBar" priority="3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{d595c58c-ac89-8983-d595-c58cac898983}</x14:id>
        </ext>
      </extLst>
    </cfRule>
  </conditionalFormatting>
  <conditionalFormatting sqref="Q75">
    <cfRule type="dataBar" priority="2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{49e95919-3c1c-1cff-49e9-59193c1c1cff}</x14:id>
        </ext>
      </extLst>
    </cfRule>
  </conditionalFormatting>
  <conditionalFormatting sqref="Q76">
    <cfRule type="dataBar" priority="3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{cd8ddd94-b898-988b-cd8d-dd94b898988b}</x14:id>
        </ext>
      </extLst>
    </cfRule>
  </conditionalFormatting>
  <conditionalFormatting sqref="Q76">
    <cfRule type="dataBar" priority="3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{41715118-3414-14e7-4171-5118341414e7}</x14:id>
        </ext>
      </extLst>
    </cfRule>
  </conditionalFormatting>
  <conditionalFormatting sqref="Q76">
    <cfRule type="dataBar" priority="3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{c585d59c-bd98-9883-c585-d59cbd989883}</x14:id>
        </ext>
      </extLst>
    </cfRule>
  </conditionalFormatting>
  <conditionalFormatting sqref="Q76">
    <cfRule type="dataBar" priority="3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{7939692e-cc2c-2cdf-7939-692ecc2c2cdf}</x14:id>
        </ext>
      </extLst>
    </cfRule>
  </conditionalFormatting>
  <conditionalFormatting sqref="Q76">
    <cfRule type="dataBar" priority="3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{fdbdeda4-88a8-a88b-fdbd-eda488a8a88b}</x14:id>
        </ext>
      </extLst>
    </cfRule>
  </conditionalFormatting>
  <conditionalFormatting sqref="Q76">
    <cfRule type="dataBar" priority="3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{1c5c9c45-6949-494a-1c5c-9c456949494a}</x14:id>
        </ext>
      </extLst>
    </cfRule>
  </conditionalFormatting>
  <conditionalFormatting sqref="Q76">
    <cfRule type="dataBar" priority="3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{98d888c1-edcd-cdce-98d8-88c1edcdcdce}</x14:id>
        </ext>
      </extLst>
    </cfRule>
  </conditionalFormatting>
  <conditionalFormatting sqref="Q76">
    <cfRule type="dataBar" priority="3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{1454044d-6141-4142-1454-044d61414142}</x14:id>
        </ext>
      </extLst>
    </cfRule>
  </conditionalFormatting>
  <conditionalFormatting sqref="Q76">
    <cfRule type="dataBar" priority="3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{9ddd8dc9-e5c5-c5c6-9ddd-8dc9e5c5c5c6}</x14:id>
        </ext>
      </extLst>
    </cfRule>
  </conditionalFormatting>
  <conditionalFormatting sqref="Q76">
    <cfRule type="dataBar" priority="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{3c4c1c55-7959-594a-3c4c-1c557959594a}</x14:id>
        </ext>
      </extLst>
    </cfRule>
  </conditionalFormatting>
  <conditionalFormatting sqref="Q76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{88c898d1-fddd-ddce-88c8-98d1fdddddce}</x14:id>
        </ext>
      </extLst>
    </cfRule>
  </conditionalFormatting>
  <conditionalFormatting sqref="Q76">
    <cfRule type="dataBar" priority="2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{a444145d-7151-5142-a444-145d71515142}</x14:id>
        </ext>
      </extLst>
    </cfRule>
  </conditionalFormatting>
  <conditionalFormatting sqref="Q76">
    <cfRule type="dataBar" priority="2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{8ccc9cd9-f5d5-d5c6-8ccc-9cd9f5d5d5c6}</x14:id>
        </ext>
      </extLst>
    </cfRule>
  </conditionalFormatting>
  <conditionalFormatting sqref="Q76">
    <cfRule type="dataBar" priority="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{3c7c2c65-4969-694a-3c7c-2c654969694a}</x14:id>
        </ext>
      </extLst>
    </cfRule>
  </conditionalFormatting>
  <conditionalFormatting sqref="Q76">
    <cfRule type="dataBar" priority="2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{b8f8a8e1-cded-edce-b8f8-a8e1cdededce}</x14:id>
        </ext>
      </extLst>
    </cfRule>
  </conditionalFormatting>
  <conditionalFormatting sqref="Q76">
    <cfRule type="dataBar" priority="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{d191c189-a585-8586-d191-c189a5858586}</x14:id>
        </ext>
      </extLst>
    </cfRule>
  </conditionalFormatting>
  <conditionalFormatting sqref="Q76">
    <cfRule type="dataBar" priority="2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{5414449d-2181-0142-5414-449d21810142}</x14:id>
        </ext>
      </extLst>
    </cfRule>
  </conditionalFormatting>
  <conditionalFormatting sqref="Q76">
    <cfRule type="dataBar" priority="2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{d898c881-ad8d-8d8e-d898-c881ad8d8d8e}</x14:id>
        </ext>
      </extLst>
    </cfRule>
  </conditionalFormatting>
  <conditionalFormatting sqref="Q76">
    <cfRule type="dataBar" priority="2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{5c1c4c05-2919-995a-5c1c-4c052919995a}</x14:id>
        </ext>
      </extLst>
    </cfRule>
  </conditionalFormatting>
  <conditionalFormatting sqref="Q76">
    <cfRule type="dataBar" priority="2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{c080d099-b595-9586-c080-d099b5959586}</x14:id>
        </ext>
      </extLst>
    </cfRule>
  </conditionalFormatting>
  <conditionalFormatting sqref="Q76">
    <cfRule type="dataBar" priority="2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{4434541d-3111-1162-4434-541d31111162}</x14:id>
        </ext>
      </extLst>
    </cfRule>
  </conditionalFormatting>
  <conditionalFormatting sqref="Q76">
    <cfRule type="dataBar" priority="1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{c888d891-bd9d-9d8e-c888-d891bd9d9d8e}</x14:id>
        </ext>
      </extLst>
    </cfRule>
  </conditionalFormatting>
  <conditionalFormatting sqref="Q76">
    <cfRule type="dataBar" priority="1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{4cac5c15-3919-197a-4cac-5c153919197a}</x14:id>
        </ext>
      </extLst>
    </cfRule>
  </conditionalFormatting>
  <conditionalFormatting sqref="Q76">
    <cfRule type="dataBar" priority="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{f7b7e7a9-85a5-a586-f7b7-e7a985a5a586}</x14:id>
        </ext>
      </extLst>
    </cfRule>
  </conditionalFormatting>
  <conditionalFormatting sqref="Q75">
    <cfRule type="dataBar" priority="4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{7434642d-1121-2142-7434-642d11212142}</x14:id>
        </ext>
      </extLst>
    </cfRule>
  </conditionalFormatting>
  <conditionalFormatting sqref="Q75">
    <cfRule type="dataBar" priority="4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{2464347d-5171-7272-2464-347d51717272}</x14:id>
        </ext>
      </extLst>
    </cfRule>
  </conditionalFormatting>
  <conditionalFormatting sqref="Q75">
    <cfRule type="dataBar" priority="4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{a1e1b1f9-d5f5-f6f6-a1e1-b1f9d5f5f6f6}</x14:id>
        </ext>
      </extLst>
    </cfRule>
  </conditionalFormatting>
  <conditionalFormatting sqref="Q75">
    <cfRule type="dataBar" priority="4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{2c6c3c75-5979-7a7a-2c6c-3c7559797a7a}</x14:id>
        </ext>
      </extLst>
    </cfRule>
  </conditionalFormatting>
  <conditionalFormatting sqref="Q75">
    <cfRule type="dataBar" priority="4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{a8e8b8f1-ddfd-fefe-a8e8-b8f1ddfdfefe}</x14:id>
        </ext>
      </extLst>
    </cfRule>
  </conditionalFormatting>
  <conditionalFormatting sqref="Q75">
    <cfRule type="dataBar" priority="4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{3474246d-4161-6272-3474-246d41616272}</x14:id>
        </ext>
      </extLst>
    </cfRule>
  </conditionalFormatting>
  <conditionalFormatting sqref="Q75">
    <cfRule type="dataBar" priority="4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{b0f0a0e9-c5e5-e6f6-b0f0-a0e9c5e5e6f6}</x14:id>
        </ext>
      </extLst>
    </cfRule>
  </conditionalFormatting>
  <conditionalFormatting sqref="Q75">
    <cfRule type="dataBar" priority="4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{3c7c2c65-4969-6a7a-3c7c-2c6549696a7a}</x14:id>
        </ext>
      </extLst>
    </cfRule>
  </conditionalFormatting>
  <conditionalFormatting sqref="Q75">
    <cfRule type="dataBar" priority="4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{b8f8a8e1-cded-eefe-b8f8-a8e1cdedeefe}</x14:id>
        </ext>
      </extLst>
    </cfRule>
  </conditionalFormatting>
  <conditionalFormatting sqref="Q75">
    <cfRule type="dataBar" priority="4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{d444145d-7151-5272-d444-145d71515272}</x14:id>
        </ext>
      </extLst>
    </cfRule>
  </conditionalFormatting>
  <conditionalFormatting sqref="Q75">
    <cfRule type="dataBar" priority="4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{87c797d9-f5d5-d6f6-87c7-97d9f5d5d6f6}</x14:id>
        </ext>
      </extLst>
    </cfRule>
  </conditionalFormatting>
  <conditionalFormatting sqref="Q75">
    <cfRule type="dataBar" priority="4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{e8a8f8b1-9dbd-bebe-e8a8-f8b19dbdbebe}</x14:id>
        </ext>
      </extLst>
    </cfRule>
  </conditionalFormatting>
  <conditionalFormatting sqref="Q75">
    <cfRule type="dataBar" priority="4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{6c2c7c35-1939-3a3a-6c2c-7c3519393a3a}</x14:id>
        </ext>
      </extLst>
    </cfRule>
  </conditionalFormatting>
  <conditionalFormatting sqref="Q75">
    <cfRule type="dataBar" priority="4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{edadfdb9-95b5-b6b6-edad-fdb995b5b6b6}</x14:id>
        </ext>
      </extLst>
    </cfRule>
  </conditionalFormatting>
  <conditionalFormatting sqref="Q75">
    <cfRule type="dataBar" priority="4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{6424743d-1131-3232-6424-743d11313232}</x14:id>
        </ext>
      </extLst>
    </cfRule>
  </conditionalFormatting>
  <conditionalFormatting sqref="Q75">
    <cfRule type="dataBar" priority="4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{f8b8e8a1-8dad-aebe-f8b8-e8a18dadaebe}</x14:id>
        </ext>
      </extLst>
    </cfRule>
  </conditionalFormatting>
  <conditionalFormatting sqref="Q75">
    <cfRule type="dataBar" priority="4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{7c3c6c25-f929-2a3a-7c3c-6c25f9292a3a}</x14:id>
        </ext>
      </extLst>
    </cfRule>
  </conditionalFormatting>
  <conditionalFormatting sqref="Q75">
    <cfRule type="dataBar" priority="4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{fcbceca9-85a5-a6b6-fcbc-eca985a5a6b6}</x14:id>
        </ext>
      </extLst>
    </cfRule>
  </conditionalFormatting>
  <conditionalFormatting sqref="Q75">
    <cfRule type="dataBar" priority="4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{7434642d-6121-2232-7434-642d61212232}</x14:id>
        </ext>
      </extLst>
    </cfRule>
  </conditionalFormatting>
  <conditionalFormatting sqref="Q75">
    <cfRule type="dataBar" priority="4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{c888d891-bd9d-9ebe-c888-d891bd9d9ebe}</x14:id>
        </ext>
      </extLst>
    </cfRule>
  </conditionalFormatting>
  <conditionalFormatting sqref="Q75">
    <cfRule type="dataBar" priority="4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{4cdc5c15-3919-1a3a-4cdc-5c1539191a3a}</x14:id>
        </ext>
      </extLst>
    </cfRule>
  </conditionalFormatting>
  <conditionalFormatting sqref="Q75">
    <cfRule type="dataBar" priority="4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{4bbb5b12-3e1e-1f1d-4bbb-5b123e1e1f1d}</x14:id>
        </ext>
      </extLst>
    </cfRule>
  </conditionalFormatting>
  <conditionalFormatting sqref="Q75">
    <cfRule type="dataBar" priority="4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{cf8fdf96-ba9a-9b99-cf8f-df96ba9a9b99}</x14:id>
        </ext>
      </extLst>
    </cfRule>
  </conditionalFormatting>
  <conditionalFormatting sqref="Q75">
    <cfRule type="dataBar" priority="3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{4323531a-3616-1715-4323-531a36161715}</x14:id>
        </ext>
      </extLst>
    </cfRule>
  </conditionalFormatting>
  <conditionalFormatting sqref="Q75">
    <cfRule type="dataBar" priority="4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{c787d79e-b292-9391-c787-d79eb2929391}</x14:id>
        </ext>
      </extLst>
    </cfRule>
  </conditionalFormatting>
  <conditionalFormatting sqref="Q75">
    <cfRule type="dataBar" priority="4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{5b1b4b12-2e0e-cf1d-5b1b-4b122e0ecf1d}</x14:id>
        </ext>
      </extLst>
    </cfRule>
  </conditionalFormatting>
  <conditionalFormatting sqref="Q75">
    <cfRule type="dataBar" priority="4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{df9fcf86-aa8a-8b99-df9f-cf86aa8a8b99}</x14:id>
        </ext>
      </extLst>
    </cfRule>
  </conditionalFormatting>
  <conditionalFormatting sqref="Q75">
    <cfRule type="dataBar" priority="4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{5313438a-2696-5715-5313-438a26965715}</x14:id>
        </ext>
      </extLst>
    </cfRule>
  </conditionalFormatting>
  <conditionalFormatting sqref="Q75">
    <cfRule type="dataBar" priority="4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{d797c78e-a282-8391-d797-c78ea2828391}</x14:id>
        </ext>
      </extLst>
    </cfRule>
  </conditionalFormatting>
  <conditionalFormatting sqref="Q75">
    <cfRule type="dataBar" priority="4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{6b2b7b32-1e3e-3f1d-6b2b-7b321e3e3f1d}</x14:id>
        </ext>
      </extLst>
    </cfRule>
  </conditionalFormatting>
  <conditionalFormatting sqref="Q75">
    <cfRule type="dataBar" priority="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{efafffb6-9aba-bb99-efaf-ffb69ababb99}</x14:id>
        </ext>
      </extLst>
    </cfRule>
  </conditionalFormatting>
  <conditionalFormatting sqref="Q75">
    <cfRule type="dataBar" priority="3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{87c797de-f2d2-d3d1-87c7-97def2d2d3d1}</x14:id>
        </ext>
      </extLst>
    </cfRule>
  </conditionalFormatting>
  <conditionalFormatting sqref="Q75">
    <cfRule type="dataBar" priority="3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{b343135a-7656-5755-b343-135a76565755}</x14:id>
        </ext>
      </extLst>
    </cfRule>
  </conditionalFormatting>
  <conditionalFormatting sqref="Q75">
    <cfRule type="dataBar" priority="3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{8fcf9fd6-fada-dbd9-8fcf-9fd6fadadbd9}</x14:id>
        </ext>
      </extLst>
    </cfRule>
  </conditionalFormatting>
  <conditionalFormatting sqref="Q75">
    <cfRule type="dataBar" priority="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{2b4b1b52-7e5e-5f5d-2b4b-1b527e5e5f5d}</x14:id>
        </ext>
      </extLst>
    </cfRule>
  </conditionalFormatting>
  <conditionalFormatting sqref="Q75">
    <cfRule type="dataBar" priority="2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{97d787ce-e2c2-c3d1-97d7-87cee2c2c3d1}</x14:id>
        </ext>
      </extLst>
    </cfRule>
  </conditionalFormatting>
  <conditionalFormatting sqref="Q75">
    <cfRule type="dataBar" priority="4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{1353134a-6646-4755-1353-134a66464755}</x14:id>
        </ext>
      </extLst>
    </cfRule>
  </conditionalFormatting>
  <conditionalFormatting sqref="Q75">
    <cfRule type="dataBar" priority="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{9fdf8fc6-eaca-cbd9-9fdf-8fc6eacacbd9}</x14:id>
        </ext>
      </extLst>
    </cfRule>
  </conditionalFormatting>
  <conditionalFormatting sqref="Q75">
    <cfRule type="dataBar" priority="3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{1b5b8b42-6e4e-4f5d-1b5b-8b426e4e4f5d}</x14:id>
        </ext>
      </extLst>
    </cfRule>
  </conditionalFormatting>
  <conditionalFormatting sqref="Q75">
    <cfRule type="dataBar" priority="3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{a7e7b7fe-d2f2-f3d1-a7e7-b7fed2f2f3d1}</x14:id>
        </ext>
      </extLst>
    </cfRule>
  </conditionalFormatting>
  <conditionalFormatting sqref="Q75">
    <cfRule type="dataBar" priority="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{2363337a-5676-7755-2363-337a56767755}</x14:id>
        </ext>
      </extLst>
    </cfRule>
  </conditionalFormatting>
  <conditionalFormatting sqref="Q75">
    <cfRule type="dataBar" priority="3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{c282d29b-b797-9694-c282-d29bb7979694}</x14:id>
        </ext>
      </extLst>
    </cfRule>
  </conditionalFormatting>
  <conditionalFormatting sqref="Q75">
    <cfRule type="dataBar" priority="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{4666561f-3313-1219-4666-561f33131219}</x14:id>
        </ext>
      </extLst>
    </cfRule>
  </conditionalFormatting>
  <conditionalFormatting sqref="Q75">
    <cfRule type="dataBar" priority="3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{ca8ada93-bf9f-9e9c-ca8a-da93bf9f9e9c}</x14:id>
        </ext>
      </extLst>
    </cfRule>
  </conditionalFormatting>
  <conditionalFormatting sqref="Q75">
    <cfRule type="dataBar" priority="3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{4efe5e17-3b1b-1a18-4efe-5e173b1b1a18}</x14:id>
        </ext>
      </extLst>
    </cfRule>
  </conditionalFormatting>
  <conditionalFormatting sqref="Q75">
    <cfRule type="dataBar" priority="3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{d292c28b-a787-8694-d292-c28ba7878694}</x14:id>
        </ext>
      </extLst>
    </cfRule>
  </conditionalFormatting>
  <conditionalFormatting sqref="Q75">
    <cfRule type="dataBar" priority="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{561646cf-23d3-1218-5616-46cf23d31218}</x14:id>
        </ext>
      </extLst>
    </cfRule>
  </conditionalFormatting>
  <conditionalFormatting sqref="Q75">
    <cfRule type="dataBar" priority="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{da9aca83-af8f-8e9c-da9a-ca83af8f8e9c}</x14:id>
        </ext>
      </extLst>
    </cfRule>
  </conditionalFormatting>
  <conditionalFormatting sqref="Q76">
    <cfRule type="dataBar" priority="3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{5e1e4e57-2b4b-8a18-5e1e-4e572b4b8a18}</x14:id>
        </ext>
      </extLst>
    </cfRule>
  </conditionalFormatting>
  <conditionalFormatting sqref="Q76">
    <cfRule type="dataBar" priority="3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{e2a2f2bb-97b7-b694-e2a2-f2bb97b7b694}</x14:id>
        </ext>
      </extLst>
    </cfRule>
  </conditionalFormatting>
  <conditionalFormatting sqref="Q76">
    <cfRule type="dataBar" priority="3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{6626763f-1333-321f-6626-763f1333321f}</x14:id>
        </ext>
      </extLst>
    </cfRule>
  </conditionalFormatting>
  <conditionalFormatting sqref="Q76">
    <cfRule type="dataBar" priority="3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{6e4e1e57-7b5b-5a58-6e4e-1e577b5b5a58}</x14:id>
        </ext>
      </extLst>
    </cfRule>
  </conditionalFormatting>
  <conditionalFormatting sqref="Q76">
    <cfRule type="dataBar" priority="3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{8aca9ad3-ffdf-dedc-8aca-9ad3ffdfdedc}</x14:id>
        </ext>
      </extLst>
    </cfRule>
  </conditionalFormatting>
  <conditionalFormatting sqref="Q76">
    <cfRule type="dataBar" priority="3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{f646165f-7353-5255-f646-165f73535255}</x14:id>
        </ext>
      </extLst>
    </cfRule>
  </conditionalFormatting>
  <conditionalFormatting sqref="Q76">
    <cfRule type="dataBar" priority="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{82c292db-f7d7-d6d4-82c2-92dbf7d7d6d4}</x14:id>
        </ext>
      </extLst>
    </cfRule>
  </conditionalFormatting>
  <conditionalFormatting sqref="Q76">
    <cfRule type="dataBar" priority="2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{1e5ece47-6b4b-4a58-1e5e-ce476b4b4a58}</x14:id>
        </ext>
      </extLst>
    </cfRule>
  </conditionalFormatting>
  <conditionalFormatting sqref="Q76">
    <cfRule type="dataBar" priority="2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{9ada8ac3-efcf-cedc-9ada-8ac3efcfcedc}</x14:id>
        </ext>
      </extLst>
    </cfRule>
  </conditionalFormatting>
  <conditionalFormatting sqref="Q76">
    <cfRule type="dataBar" priority="2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{1656564f-6343-4254-1656-564f63434254}</x14:id>
        </ext>
      </extLst>
    </cfRule>
  </conditionalFormatting>
  <conditionalFormatting sqref="Q76">
    <cfRule type="dataBar" priority="2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{92d282cb-e7c7-c6d4-92d2-82cbe7c7c6d4}</x14:id>
        </ext>
      </extLst>
    </cfRule>
  </conditionalFormatting>
  <conditionalFormatting sqref="Q76">
    <cfRule type="dataBar" priority="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{2e6e3e77-5b7b-7a58-2e6e-3e775b7b7a58}</x14:id>
        </ext>
      </extLst>
    </cfRule>
  </conditionalFormatting>
  <conditionalFormatting sqref="Q76">
    <cfRule type="dataBar" priority="2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{aaeabaf3-dfff-fedc-aaea-baf3dffffedc}</x14:id>
        </ext>
      </extLst>
    </cfRule>
  </conditionalFormatting>
  <conditionalFormatting sqref="Q76">
    <cfRule type="dataBar" priority="2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{58184801-2d1d-dd9e-5818-48012d1ddd9e}</x14:id>
        </ext>
      </extLst>
    </cfRule>
  </conditionalFormatting>
  <conditionalFormatting sqref="Q76">
    <cfRule type="dataBar" priority="2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{dc9ccc85-a989-898a-dc9c-cc85a989898a}</x14:id>
        </ext>
      </extLst>
    </cfRule>
  </conditionalFormatting>
  <conditionalFormatting sqref="Q76">
    <cfRule type="dataBar" priority="2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{58184899-2585-4586-5818-489925854586}</x14:id>
        </ext>
      </extLst>
    </cfRule>
  </conditionalFormatting>
  <conditionalFormatting sqref="Q76">
    <cfRule type="dataBar" priority="2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{d494c48d-a181-8182-d494-c48da1818182}</x14:id>
        </ext>
      </extLst>
    </cfRule>
  </conditionalFormatting>
  <conditionalFormatting sqref="Q76">
    <cfRule type="dataBar" priority="2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{48a85811-3d1d-1dbe-48a8-58113d1d1dbe}</x14:id>
        </ext>
      </extLst>
    </cfRule>
  </conditionalFormatting>
  <conditionalFormatting sqref="Q76">
    <cfRule type="dataBar" priority="2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{cc8cdc95-b999-998a-cc8c-dc95b999998a}</x14:id>
        </ext>
      </extLst>
    </cfRule>
  </conditionalFormatting>
  <conditionalFormatting sqref="Q76">
    <cfRule type="dataBar" priority="2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{49395919-3515-15a6-4939-5919351515a6}</x14:id>
        </ext>
      </extLst>
    </cfRule>
  </conditionalFormatting>
  <conditionalFormatting sqref="Q76">
    <cfRule type="dataBar" priority="1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{c484d49d-b191-9182-c484-d49db1919182}</x14:id>
        </ext>
      </extLst>
    </cfRule>
  </conditionalFormatting>
  <conditionalFormatting sqref="Q76">
    <cfRule type="dataBar" priority="1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{78386821-8d2d-2d9e-7838-68218d2d2d9e}</x14:id>
        </ext>
      </extLst>
    </cfRule>
  </conditionalFormatting>
  <conditionalFormatting sqref="Q76">
    <cfRule type="dataBar" priority="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{fcbceca5-89a9-a98a-fcbc-eca589a9a98a}</x14:id>
        </ext>
      </extLst>
    </cfRule>
  </conditionalFormatting>
  <conditionalFormatting sqref="Q76">
    <cfRule type="dataBar" priority="1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{94d484cd-e1c1-c1c2-94d4-84cde1c1c1c2}</x14:id>
        </ext>
      </extLst>
    </cfRule>
  </conditionalFormatting>
  <conditionalFormatting sqref="Q77">
    <cfRule type="dataBar" priority="4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{14540449-6545-4546-1454-044965454546}</x14:id>
        </ext>
      </extLst>
    </cfRule>
  </conditionalFormatting>
  <conditionalFormatting sqref="Q77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{9cdc8cc5-e9c9-c9ca-9cdc-8cc5e9c9c9ca}</x14:id>
        </ext>
      </extLst>
    </cfRule>
  </conditionalFormatting>
  <conditionalFormatting sqref="Q77">
    <cfRule type="dataBar" priority="4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{18589841-6d4d-4d4e-1858-98416d4d4d4e}</x14:id>
        </ext>
      </extLst>
    </cfRule>
  </conditionalFormatting>
  <conditionalFormatting sqref="Q77">
    <cfRule type="dataBar" priority="4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{84c494dd-f1d1-d1c2-84c4-94ddf1d1d1c2}</x14:id>
        </ext>
      </extLst>
    </cfRule>
  </conditionalFormatting>
  <conditionalFormatting sqref="Q77">
    <cfRule type="dataBar" priority="4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{a5451559-7555-5546-a545-155975555546}</x14:id>
        </ext>
      </extLst>
    </cfRule>
  </conditionalFormatting>
  <conditionalFormatting sqref="Q77">
    <cfRule type="dataBar" priority="4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{8ccc9cd5-f9d9-d9ca-8ccc-9cd5f9d9d9ca}</x14:id>
        </ext>
      </extLst>
    </cfRule>
  </conditionalFormatting>
  <conditionalFormatting sqref="Q77">
    <cfRule type="dataBar" priority="4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{38481851-7d5d-5d4e-3848-18517d5d5d4e}</x14:id>
        </ext>
      </extLst>
    </cfRule>
  </conditionalFormatting>
  <conditionalFormatting sqref="Q77">
    <cfRule type="dataBar" priority="4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{b4f4a4ed-c1e1-e1c2-b4f4-a4edc1e1e1c2}</x14:id>
        </ext>
      </extLst>
    </cfRule>
  </conditionalFormatting>
  <conditionalFormatting sqref="Q77">
    <cfRule type="dataBar" priority="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{32722269-4565-6546-3272-226945656546}</x14:id>
        </ext>
      </extLst>
    </cfRule>
  </conditionalFormatting>
  <conditionalFormatting sqref="Q77">
    <cfRule type="dataBar" priority="4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{d191c188-a484-8487-d191-c188a4848487}</x14:id>
        </ext>
      </extLst>
    </cfRule>
  </conditionalFormatting>
  <conditionalFormatting sqref="Q77">
    <cfRule type="dataBar" priority="3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{551545dc-25c0-0c03-5515-45dc25c00c03}</x14:id>
        </ext>
      </extLst>
    </cfRule>
  </conditionalFormatting>
  <conditionalFormatting sqref="Q77">
    <cfRule type="dataBar" priority="3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{d999c981-ac8c-8c8f-d999-c981ac8c8c8f}</x14:id>
        </ext>
      </extLst>
    </cfRule>
  </conditionalFormatting>
  <conditionalFormatting sqref="Q77">
    <cfRule type="dataBar" priority="4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{5d1d4d44-2858-981b-5d1d-4d442858981b}</x14:id>
        </ext>
      </extLst>
    </cfRule>
  </conditionalFormatting>
  <conditionalFormatting sqref="Q77">
    <cfRule type="dataBar" priority="4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{c181d198-b494-9487-c181-d198b4949487}</x14:id>
        </ext>
      </extLst>
    </cfRule>
  </conditionalFormatting>
  <conditionalFormatting sqref="Q77">
    <cfRule type="dataBar" priority="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{4575551c-3411-1d23-4575-551c34111d23}</x14:id>
        </ext>
      </extLst>
    </cfRule>
  </conditionalFormatting>
  <conditionalFormatting sqref="Q77">
    <cfRule type="dataBar" priority="4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{c989d990-bc9c-9c8f-c989-d990bc9c9c8f}</x14:id>
        </ext>
      </extLst>
    </cfRule>
  </conditionalFormatting>
  <conditionalFormatting sqref="Q77">
    <cfRule type="dataBar" priority="4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{4ded5d14-3818-183b-4ded-5d143818183b}</x14:id>
        </ext>
      </extLst>
    </cfRule>
  </conditionalFormatting>
  <conditionalFormatting sqref="Q77">
    <cfRule type="dataBar" priority="4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{f1b1e1a8-84a4-a487-f1b1-e1a884a4a487}</x14:id>
        </ext>
      </extLst>
    </cfRule>
  </conditionalFormatting>
  <conditionalFormatting sqref="Q77">
    <cfRule type="dataBar" priority="4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{7535652c-5326-2a03-7535-652c53262a03}</x14:id>
        </ext>
      </extLst>
    </cfRule>
  </conditionalFormatting>
  <conditionalFormatting sqref="Q77">
    <cfRule type="dataBar" priority="4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{1d5ddd44-6848-484b-1d5d-dd446848484b}</x14:id>
        </ext>
      </extLst>
    </cfRule>
  </conditionalFormatting>
  <conditionalFormatting sqref="Q77">
    <cfRule type="dataBar" priority="4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{99d989cd-eccc-cccf-99d9-89cdeccccccf}</x14:id>
        </ext>
      </extLst>
    </cfRule>
  </conditionalFormatting>
  <conditionalFormatting sqref="Q77">
    <cfRule type="dataBar" priority="3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{1555454c-694c-4443-1555-454c694c4443}</x14:id>
        </ext>
      </extLst>
    </cfRule>
  </conditionalFormatting>
  <conditionalFormatting sqref="Q77">
    <cfRule type="dataBar" priority="3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{91d181c8-e4c4-c4c7-91d1-81c8e4c4c4c7}</x14:id>
        </ext>
      </extLst>
    </cfRule>
  </conditionalFormatting>
  <conditionalFormatting sqref="Q77">
    <cfRule type="dataBar" priority="3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{7d4d1d54-7858-584b-7d4d-1d547858584b}</x14:id>
        </ext>
      </extLst>
    </cfRule>
  </conditionalFormatting>
  <conditionalFormatting sqref="Q77">
    <cfRule type="dataBar" priority="3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{89c999dc-fcdc-dccf-89c9-99dcfcdcdccf}</x14:id>
        </ext>
      </extLst>
    </cfRule>
  </conditionalFormatting>
  <conditionalFormatting sqref="Q77">
    <cfRule type="dataBar" priority="3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{e545155c-785d-5543-e545-155c785d5543}</x14:id>
        </ext>
      </extLst>
    </cfRule>
  </conditionalFormatting>
  <conditionalFormatting sqref="Q77">
    <cfRule type="dataBar" priority="3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{81c191d8-f4d4-d4c7-81c1-91d8f4d4d4c7}</x14:id>
        </ext>
      </extLst>
    </cfRule>
  </conditionalFormatting>
  <conditionalFormatting sqref="Q77">
    <cfRule type="dataBar" priority="3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{3d7d2d64-4868-684b-3d7d-2d644868684b}</x14:id>
        </ext>
      </extLst>
    </cfRule>
  </conditionalFormatting>
  <conditionalFormatting sqref="Q77">
    <cfRule type="dataBar" priority="3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{b9f9a9eb-ccec-eccf-b9f9-a9ebccececcf}</x14:id>
        </ext>
      </extLst>
    </cfRule>
  </conditionalFormatting>
  <conditionalFormatting sqref="Q77">
    <cfRule type="dataBar" priority="3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{e9a9f9bd-9cbc-bfbf-e9a9-f9bd9cbcbfbf}</x14:id>
        </ext>
      </extLst>
    </cfRule>
  </conditionalFormatting>
  <conditionalFormatting sqref="Q77">
    <cfRule type="dataBar" priority="3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{6d2d7d34-1838-3b3b-6d2d-7d3418383b3b}</x14:id>
        </ext>
      </extLst>
    </cfRule>
  </conditionalFormatting>
  <conditionalFormatting sqref="Q77">
    <cfRule type="dataBar" priority="3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{e1a1f1b8-94b4-b7b7-e1a1-f1b894b4b7b7}</x14:id>
        </ext>
      </extLst>
    </cfRule>
  </conditionalFormatting>
  <conditionalFormatting sqref="Q77">
    <cfRule type="dataBar" priority="3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{6525753c-193c-3333-6525-753c193c3333}</x14:id>
        </ext>
      </extLst>
    </cfRule>
  </conditionalFormatting>
  <conditionalFormatting sqref="Q77">
    <cfRule type="dataBar" priority="3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{f9b9e9ac-8cac-afbf-f9b9-e9ac8cacafbf}</x14:id>
        </ext>
      </extLst>
    </cfRule>
  </conditionalFormatting>
  <conditionalFormatting sqref="Q77">
    <cfRule type="dataBar" priority="3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{7d3d6d24-b828-2b3b-7d3d-6d24b8282b3b}</x14:id>
        </ext>
      </extLst>
    </cfRule>
  </conditionalFormatting>
  <conditionalFormatting sqref="Q77">
    <cfRule type="dataBar" priority="2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{f1b1e1a8-84a4-a7b7-f1b1-e1a884a4a7b7}</x14:id>
        </ext>
      </extLst>
    </cfRule>
  </conditionalFormatting>
  <conditionalFormatting sqref="Q77">
    <cfRule type="dataBar" priority="3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{7535652c-282d-2333-7535-652c282d2333}</x14:id>
        </ext>
      </extLst>
    </cfRule>
  </conditionalFormatting>
  <conditionalFormatting sqref="Q77">
    <cfRule type="dataBar" priority="3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{c989d99b-bc9c-9fbf-c989-d99bbc9c9fbf}</x14:id>
        </ext>
      </extLst>
    </cfRule>
  </conditionalFormatting>
  <conditionalFormatting sqref="Q77">
    <cfRule type="dataBar" priority="3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{4d9d5d14-3818-1b3b-4d9d-5d1438181b3b}</x14:id>
        </ext>
      </extLst>
    </cfRule>
  </conditionalFormatting>
  <conditionalFormatting sqref="Q77">
    <cfRule type="dataBar" priority="3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{2565357c-5570-7373-2565-357c55707373}</x14:id>
        </ext>
      </extLst>
    </cfRule>
  </conditionalFormatting>
  <conditionalFormatting sqref="Q77">
    <cfRule type="dataBar" priority="3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{a1e1b1f8-d4f4-f7f7-a1e1-b1f8d4f4f7f7}</x14:id>
        </ext>
      </extLst>
    </cfRule>
  </conditionalFormatting>
  <conditionalFormatting sqref="Q77">
    <cfRule type="dataBar" priority="3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{2d6d3d74-5878-7b7b-2d6d-3d7458787b7b}</x14:id>
        </ext>
      </extLst>
    </cfRule>
  </conditionalFormatting>
  <conditionalFormatting sqref="Q77">
    <cfRule type="dataBar" priority="3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{a9e9b9f1-dcfc-ffff-a9e9-b9f1dcfcffff}</x14:id>
        </ext>
      </extLst>
    </cfRule>
  </conditionalFormatting>
  <conditionalFormatting sqref="Q77">
    <cfRule type="dataBar" priority="3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{3575256c-4461-6373-3575-256c44616373}</x14:id>
        </ext>
      </extLst>
    </cfRule>
  </conditionalFormatting>
  <conditionalFormatting sqref="Q77">
    <cfRule type="dataBar" priority="3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{b1f1a1e8-c4e4-e7f7-b1f1-a1e8c4e4e7f7}</x14:id>
        </ext>
      </extLst>
    </cfRule>
  </conditionalFormatting>
  <conditionalFormatting sqref="Q77">
    <cfRule type="dataBar" priority="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{3d7d2d64-4868-6b7b-3d7d-2d6448686b7b}</x14:id>
        </ext>
      </extLst>
    </cfRule>
  </conditionalFormatting>
  <conditionalFormatting sqref="Q77">
    <cfRule type="dataBar" priority="2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{b9f9a9e0-ccec-efff-b9f9-a9e0ccecefff}</x14:id>
        </ext>
      </extLst>
    </cfRule>
  </conditionalFormatting>
  <conditionalFormatting sqref="Q77">
    <cfRule type="dataBar" priority="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{9545155c-7356-5373-9545-155c73565373}</x14:id>
        </ext>
      </extLst>
    </cfRule>
  </conditionalFormatting>
  <conditionalFormatting sqref="Q78">
    <cfRule type="dataBar" priority="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{81c191d8-f4d4-d7f7-81c1-91d8f4d4d7f7}</x14:id>
        </ext>
      </extLst>
    </cfRule>
  </conditionalFormatting>
  <conditionalFormatting sqref="Q78">
    <cfRule type="dataBar" priority="3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{ad4d1d54-7858-595b-ad4d-1d547858595b}</x14:id>
        </ext>
      </extLst>
    </cfRule>
  </conditionalFormatting>
  <conditionalFormatting sqref="Q78">
    <cfRule type="dataBar" priority="3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{89c999de-fcdc-dddf-89c9-99defcdcdddf}</x14:id>
        </ext>
      </extLst>
    </cfRule>
  </conditionalFormatting>
  <conditionalFormatting sqref="Q78">
    <cfRule type="dataBar" priority="3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{3545155c-7a5f-5153-3545-155c7a5f5153}</x14:id>
        </ext>
      </extLst>
    </cfRule>
  </conditionalFormatting>
  <conditionalFormatting sqref="Q78">
    <cfRule type="dataBar" priority="3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{81c191d8-f4d4-d5d7-81c1-91d8f4d4d5d7}</x14:id>
        </ext>
      </extLst>
    </cfRule>
  </conditionalFormatting>
  <conditionalFormatting sqref="Q78">
    <cfRule type="dataBar" priority="3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{1d5d0d44-6848-495b-1d5d-0d446848495b}</x14:id>
        </ext>
      </extLst>
    </cfRule>
  </conditionalFormatting>
  <conditionalFormatting sqref="Q78">
    <cfRule type="dataBar" priority="2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{99d989cf-eccc-cddf-99d9-89cfeccccddf}</x14:id>
        </ext>
      </extLst>
    </cfRule>
  </conditionalFormatting>
  <conditionalFormatting sqref="Q78">
    <cfRule type="dataBar" priority="2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{1555954c-6b4e-4153-1555-954c6b4e4153}</x14:id>
        </ext>
      </extLst>
    </cfRule>
  </conditionalFormatting>
  <conditionalFormatting sqref="Q78">
    <cfRule type="dataBar" priority="2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{91d181c8-e4c4-c5d7-91d1-81c8e4c4c5d7}</x14:id>
        </ext>
      </extLst>
    </cfRule>
  </conditionalFormatting>
  <conditionalFormatting sqref="Q78">
    <cfRule type="dataBar" priority="2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{2d6d3d74-5878-795b-2d6d-3d745878795b}</x14:id>
        </ext>
      </extLst>
    </cfRule>
  </conditionalFormatting>
  <conditionalFormatting sqref="Q78">
    <cfRule type="dataBar" priority="2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{a9e9b9f8-dcfc-fddf-a9e9-b9f8dcfcfddf}</x14:id>
        </ext>
      </extLst>
    </cfRule>
  </conditionalFormatting>
  <conditionalFormatting sqref="Q78">
    <cfRule type="dataBar" priority="2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{c181d198-b494-9597-c181-d198b4949597}</x14:id>
        </ext>
      </extLst>
    </cfRule>
  </conditionalFormatting>
  <conditionalFormatting sqref="Q78">
    <cfRule type="dataBar" priority="2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{45a5551c-3613-1113-45a5-551c36131113}</x14:id>
        </ext>
      </extLst>
    </cfRule>
  </conditionalFormatting>
  <conditionalFormatting sqref="Q78">
    <cfRule type="dataBar" priority="2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{c989d992-bc9c-9d9f-c989-d992bc9c9d9f}</x14:id>
        </ext>
      </extLst>
    </cfRule>
  </conditionalFormatting>
  <conditionalFormatting sqref="Q78">
    <cfRule type="dataBar" priority="2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{4d3d5d14-3818-191b-4d3d-5d143818191b}</x14:id>
        </ext>
      </extLst>
    </cfRule>
  </conditionalFormatting>
  <conditionalFormatting sqref="Q78">
    <cfRule type="dataBar" priority="2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{d191c188-a484-8597-d191-c188a4848597}</x14:id>
        </ext>
      </extLst>
    </cfRule>
  </conditionalFormatting>
  <conditionalFormatting sqref="Q78">
    <cfRule type="dataBar" priority="2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{5515450c-2712-1113-5515-450c27121113}</x14:id>
        </ext>
      </extLst>
    </cfRule>
  </conditionalFormatting>
  <conditionalFormatting sqref="Q78">
    <cfRule type="dataBar" priority="2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{d999c983-ac8c-8d9f-d999-c983ac8c8d9f}</x14:id>
        </ext>
      </extLst>
    </cfRule>
  </conditionalFormatting>
  <conditionalFormatting sqref="Q78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{5d1d4d94-2888-891b-5d1d-4d942888891b}</x14:id>
        </ext>
      </extLst>
    </cfRule>
  </conditionalFormatting>
  <conditionalFormatting sqref="Q78">
    <cfRule type="dataBar" priority="2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{e1a1f1b8-94b4-b597-e1a1-f1b894b4b597}</x14:id>
        </ext>
      </extLst>
    </cfRule>
  </conditionalFormatting>
  <conditionalFormatting sqref="Q78">
    <cfRule type="dataBar" priority="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{6525753c-1035-3113-6525-753c10353113}</x14:id>
        </ext>
      </extLst>
    </cfRule>
  </conditionalFormatting>
  <conditionalFormatting sqref="Q78">
    <cfRule type="dataBar" priority="1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{84c494dd-f1d1-dad2-84c4-94ddf1d1dad2}</x14:id>
        </ext>
      </extLst>
    </cfRule>
  </conditionalFormatting>
  <conditionalFormatting sqref="Q78">
    <cfRule type="dataBar" priority="1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{77471759-7555-5456-7747-175975555456}</x14:id>
        </ext>
      </extLst>
    </cfRule>
  </conditionalFormatting>
  <conditionalFormatting sqref="Q78">
    <cfRule type="dataBar" priority="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{8ccc9cd5-f9d9-d8da-8ccc-9cd5f9d9d8da}</x14:id>
        </ext>
      </extLst>
    </cfRule>
  </conditionalFormatting>
  <conditionalFormatting sqref="Q77">
    <cfRule type="dataBar" priority="4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{e8481851-7d5d-5c5e-e848-18517d5d5c5e}</x14:id>
        </ext>
      </extLst>
    </cfRule>
  </conditionalFormatting>
  <conditionalFormatting sqref="Q77">
    <cfRule type="dataBar" priority="4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{94d484cd-e1c1-cbd2-94d4-84cde1c1cbd2}</x14:id>
        </ext>
      </extLst>
    </cfRule>
  </conditionalFormatting>
  <conditionalFormatting sqref="Q77">
    <cfRule type="dataBar" priority="4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{1656d649-6545-4456-1656-d64965454456}</x14:id>
        </ext>
      </extLst>
    </cfRule>
  </conditionalFormatting>
  <conditionalFormatting sqref="Q77">
    <cfRule type="dataBar" priority="4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{9cdc8cc5-e9c9-c8da-9cdc-8cc5e9c9c8da}</x14:id>
        </ext>
      </extLst>
    </cfRule>
  </conditionalFormatting>
  <conditionalFormatting sqref="Q77">
    <cfRule type="dataBar" priority="4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{18584841-6d4d-4c5e-1858-48416d4d4c5e}</x14:id>
        </ext>
      </extLst>
    </cfRule>
  </conditionalFormatting>
  <conditionalFormatting sqref="Q77">
    <cfRule type="dataBar" priority="4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{a4e4b4fd-d1f1-fcd2-a4e4-b4fdd1f1fcd2}</x14:id>
        </ext>
      </extLst>
    </cfRule>
  </conditionalFormatting>
  <conditionalFormatting sqref="Q77">
    <cfRule type="dataBar" priority="3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{21613179-5575-7456-2161-317955757456}</x14:id>
        </ext>
      </extLst>
    </cfRule>
  </conditionalFormatting>
  <conditionalFormatting sqref="Q77">
    <cfRule type="dataBar" priority="3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{48785811-3d1d-1c1e-4878-58113d1d1c1e}</x14:id>
        </ext>
      </extLst>
    </cfRule>
  </conditionalFormatting>
  <conditionalFormatting sqref="Q77">
    <cfRule type="dataBar" priority="3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{cc8cdc95-b999-989a-cc8c-dc95b999989a}</x14:id>
        </ext>
      </extLst>
    </cfRule>
  </conditionalFormatting>
  <conditionalFormatting sqref="Q77">
    <cfRule type="dataBar" priority="3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{4beb5b19-3515-1416-4beb-5b1935151416}</x14:id>
        </ext>
      </extLst>
    </cfRule>
  </conditionalFormatting>
  <conditionalFormatting sqref="Q77">
    <cfRule type="dataBar" priority="3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{c484d49d-b191-9292-c484-d49db1919292}</x14:id>
        </ext>
      </extLst>
    </cfRule>
  </conditionalFormatting>
  <conditionalFormatting sqref="Q77">
    <cfRule type="dataBar" priority="3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{581848d1-2dcd-cc1e-5818-48d12dcdcc1e}</x14:id>
        </ext>
      </extLst>
    </cfRule>
  </conditionalFormatting>
  <conditionalFormatting sqref="Q77">
    <cfRule type="dataBar" priority="4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{dc9ccc85-a989-889a-dc9c-cc85a989889a}</x14:id>
        </ext>
      </extLst>
    </cfRule>
  </conditionalFormatting>
  <conditionalFormatting sqref="Q77">
    <cfRule type="dataBar" priority="4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{5a1a4a49-2555-5416-5a1a-4a4925555416}</x14:id>
        </ext>
      </extLst>
    </cfRule>
  </conditionalFormatting>
  <conditionalFormatting sqref="Q77">
    <cfRule type="dataBar" priority="3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{d494c48d-a181-8392-d494-c48da1818392}</x14:id>
        </ext>
      </extLst>
    </cfRule>
  </conditionalFormatting>
  <conditionalFormatting sqref="Q77">
    <cfRule type="dataBar" priority="3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{68287831-1d3d-3c1e-6828-78311d3d3c1e}</x14:id>
        </ext>
      </extLst>
    </cfRule>
  </conditionalFormatting>
  <conditionalFormatting sqref="Q77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{ecacfcb5-99b9-b89a-ecac-fcb599b9b89a}</x14:id>
        </ext>
      </extLst>
    </cfRule>
  </conditionalFormatting>
  <conditionalFormatting sqref="Q77">
    <cfRule type="dataBar" priority="3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{1e5e1e47-6b4b-4b48-1e5e-1e476b4b4b48}</x14:id>
        </ext>
      </extLst>
    </cfRule>
  </conditionalFormatting>
  <conditionalFormatting sqref="Q77">
    <cfRule type="dataBar" priority="3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{9ada8ac3-efcf-cfcc-9ada-8ac3efcfcfcc}</x14:id>
        </ext>
      </extLst>
    </cfRule>
  </conditionalFormatting>
  <conditionalFormatting sqref="Q77">
    <cfRule type="dataBar" priority="3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{1656864f-6343-4346-1656-864f63434346}</x14:id>
        </ext>
      </extLst>
    </cfRule>
  </conditionalFormatting>
  <conditionalFormatting sqref="Q77">
    <cfRule type="dataBar" priority="3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{92d282cb-e7c7-c7c4-92d2-82cbe7c7c7c4}</x14:id>
        </ext>
      </extLst>
    </cfRule>
  </conditionalFormatting>
  <conditionalFormatting sqref="Q77">
    <cfRule type="dataBar" priority="3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{be4e1e57-7b5b-5b48-be4e-1e577b5b5b48}</x14:id>
        </ext>
      </extLst>
    </cfRule>
  </conditionalFormatting>
  <conditionalFormatting sqref="Q77">
    <cfRule type="dataBar" priority="3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{8aca9ad3-ffdf-dfcc-8aca-9ad3ffdfdfcc}</x14:id>
        </ext>
      </extLst>
    </cfRule>
  </conditionalFormatting>
  <conditionalFormatting sqref="Q77">
    <cfRule type="dataBar" priority="3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{2646165f-7353-5347-2646-165f73535347}</x14:id>
        </ext>
      </extLst>
    </cfRule>
  </conditionalFormatting>
  <conditionalFormatting sqref="Q77">
    <cfRule type="dataBar" priority="3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{82c292db-f7d7-d7c4-82c2-92dbf7d7d7c4}</x14:id>
        </ext>
      </extLst>
    </cfRule>
  </conditionalFormatting>
  <conditionalFormatting sqref="Q77">
    <cfRule type="dataBar" priority="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{3e7e2e67-4b6b-6b48-3e7e-2e674b6b6b48}</x14:id>
        </ext>
      </extLst>
    </cfRule>
  </conditionalFormatting>
  <conditionalFormatting sqref="Q77">
    <cfRule type="dataBar" priority="3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{bafaaae3-cfef-efcc-bafa-aae3cfefefcc}</x14:id>
        </ext>
      </extLst>
    </cfRule>
  </conditionalFormatting>
  <conditionalFormatting sqref="Q77">
    <cfRule type="dataBar" priority="3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{d292c28b-a787-8784-d292-c28ba7878784}</x14:id>
        </ext>
      </extLst>
    </cfRule>
  </conditionalFormatting>
  <conditionalFormatting sqref="Q77">
    <cfRule type="dataBar" priority="3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{5616461f-2303-03ca-5616-461f230303ca}</x14:id>
        </ext>
      </extLst>
    </cfRule>
  </conditionalFormatting>
  <conditionalFormatting sqref="Q77">
    <cfRule type="dataBar" priority="3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{da9aca83-af8f-8f8c-da9a-ca83af8f8f8c}</x14:id>
        </ext>
      </extLst>
    </cfRule>
  </conditionalFormatting>
  <conditionalFormatting sqref="Q77">
    <cfRule type="dataBar" priority="3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{5e1e4e87-2b9b-9bd8-5e1e-4e872b9b9bd8}</x14:id>
        </ext>
      </extLst>
    </cfRule>
  </conditionalFormatting>
  <conditionalFormatting sqref="Q77">
    <cfRule type="dataBar" priority="3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{c282d29b-b797-9784-c282-d29bb7979784}</x14:id>
        </ext>
      </extLst>
    </cfRule>
  </conditionalFormatting>
  <conditionalFormatting sqref="Q77">
    <cfRule type="dataBar" priority="3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{46b6561f-3313-13eb-46b6-561f331313eb}</x14:id>
        </ext>
      </extLst>
    </cfRule>
  </conditionalFormatting>
  <conditionalFormatting sqref="Q77">
    <cfRule type="dataBar" priority="3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{ca8ada93-bf9f-9f8c-ca8a-da93bf9f9f8c}</x14:id>
        </ext>
      </extLst>
    </cfRule>
  </conditionalFormatting>
  <conditionalFormatting sqref="Q77">
    <cfRule type="dataBar" priority="2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{4e2e5e17-3b1b-1bf8-4e2e-5e173b1b1bf8}</x14:id>
        </ext>
      </extLst>
    </cfRule>
  </conditionalFormatting>
  <conditionalFormatting sqref="Q77">
    <cfRule type="dataBar" priority="2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{f2b2e2ab-87a7-a784-f2b2-e2ab87a7a784}</x14:id>
        </ext>
      </extLst>
    </cfRule>
  </conditionalFormatting>
  <conditionalFormatting sqref="Q77">
    <cfRule type="dataBar" priority="3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{7636662f-9323-23cc-7636-662f932323cc}</x14:id>
        </ext>
      </extLst>
    </cfRule>
  </conditionalFormatting>
  <conditionalFormatting sqref="Q77">
    <cfRule type="dataBar" priority="3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{97d787ce-e2c2-c2c1-97d7-87cee2c2c2c1}</x14:id>
        </ext>
      </extLst>
    </cfRule>
  </conditionalFormatting>
  <conditionalFormatting sqref="Q77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{1353c34a-6646-4645-1353-c34a66464645}</x14:id>
        </ext>
      </extLst>
    </cfRule>
  </conditionalFormatting>
  <conditionalFormatting sqref="Q77">
    <cfRule type="dataBar" priority="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{9fdf8fc6-eaca-cac9-9fdf-8fc6eacacac9}</x14:id>
        </ext>
      </extLst>
    </cfRule>
  </conditionalFormatting>
  <conditionalFormatting sqref="Q77">
    <cfRule type="dataBar" priority="3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{1b5b5b42-6e4e-4e4d-1b5b-5b426e4e4e4d}</x14:id>
        </ext>
      </extLst>
    </cfRule>
  </conditionalFormatting>
  <conditionalFormatting sqref="Q77">
    <cfRule type="dataBar" priority="3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{87c797de-f2d2-d2c1-87c7-97def2d2d2c1}</x14:id>
        </ext>
      </extLst>
    </cfRule>
  </conditionalFormatting>
  <conditionalFormatting sqref="Q77">
    <cfRule type="dataBar" priority="3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{6343135a-7656-5645-6343-135a76565645}</x14:id>
        </ext>
      </extLst>
    </cfRule>
  </conditionalFormatting>
  <conditionalFormatting sqref="Q77">
    <cfRule type="dataBar" priority="3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{8fcf9fd6-fada-dac9-8fcf-9fd6fadadac9}</x14:id>
        </ext>
      </extLst>
    </cfRule>
  </conditionalFormatting>
  <conditionalFormatting sqref="Q77">
    <cfRule type="dataBar" priority="3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{fb4b1b52-7e5e-5e4d-fb4b-1b527e5e5e4d}</x14:id>
        </ext>
      </extLst>
    </cfRule>
  </conditionalFormatting>
  <conditionalFormatting sqref="Q77">
    <cfRule type="dataBar" priority="3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{b7f7a7ee-c2e2-e2c1-b7f7-a7eec2e2e2c1}</x14:id>
        </ext>
      </extLst>
    </cfRule>
  </conditionalFormatting>
  <conditionalFormatting sqref="Q77">
    <cfRule type="dataBar" priority="2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{3373236a-4666-6645-3373-236a46666645}</x14:id>
        </ext>
      </extLst>
    </cfRule>
  </conditionalFormatting>
  <conditionalFormatting sqref="Q77">
    <cfRule type="dataBar" priority="2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{5b1b4bc2-2ede-de5d-5b1b-4bc22edede5d}</x14:id>
        </ext>
      </extLst>
    </cfRule>
  </conditionalFormatting>
  <conditionalFormatting sqref="Q78">
    <cfRule type="dataBar" priority="2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{df9fcf86-aa8a-8a89-df9f-cf86aa8a8a89}</x14:id>
        </ext>
      </extLst>
    </cfRule>
  </conditionalFormatting>
  <conditionalFormatting sqref="Q78">
    <cfRule type="dataBar" priority="2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{5313435a-2646-4645-5313-435a26464645}</x14:id>
        </ext>
      </extLst>
    </cfRule>
  </conditionalFormatting>
  <conditionalFormatting sqref="Q78">
    <cfRule type="dataBar" priority="2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{d797c78e-a282-8281-d797-c78ea2828281}</x14:id>
        </ext>
      </extLst>
    </cfRule>
  </conditionalFormatting>
  <conditionalFormatting sqref="Q78">
    <cfRule type="dataBar" priority="2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{4b6b5b12-3e1e-1e7d-4b6b-5b123e1e1e7d}</x14:id>
        </ext>
      </extLst>
    </cfRule>
  </conditionalFormatting>
  <conditionalFormatting sqref="Q78">
    <cfRule type="dataBar" priority="2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{cf8fdf96-ba9a-9a89-cf8f-df96ba9a9a89}</x14:id>
        </ext>
      </extLst>
    </cfRule>
  </conditionalFormatting>
  <conditionalFormatting sqref="Q78">
    <cfRule type="dataBar" priority="2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{43f3531a-3616-1665-43f3-531a36161665}</x14:id>
        </ext>
      </extLst>
    </cfRule>
  </conditionalFormatting>
  <conditionalFormatting sqref="Q78">
    <cfRule type="dataBar" priority="2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{c787d79e-b292-9281-c787-d79eb2929281}</x14:id>
        </ext>
      </extLst>
    </cfRule>
  </conditionalFormatting>
  <conditionalFormatting sqref="Q78">
    <cfRule type="dataBar" priority="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{7b3b6b22-4e2e-2e5d-7b3b-6b224e2e2e5d}</x14:id>
        </ext>
      </extLst>
    </cfRule>
  </conditionalFormatting>
  <conditionalFormatting sqref="Q78">
    <cfRule type="dataBar" priority="2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{ffbfefa6-8aaa-aa89-ffbf-efa68aaaaa89}</x14:id>
        </ext>
      </extLst>
    </cfRule>
  </conditionalFormatting>
  <conditionalFormatting sqref="Q78">
    <cfRule type="dataBar" priority="2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{afefbff6-dafa-f9f9-afef-bff6dafaf9f9}</x14:id>
        </ext>
      </extLst>
    </cfRule>
  </conditionalFormatting>
  <conditionalFormatting sqref="Q78">
    <cfRule type="dataBar" priority="2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{2b6b3b72-5e7e-7d7d-2b6b-3b725e7e7d7d}</x14:id>
        </ext>
      </extLst>
    </cfRule>
  </conditionalFormatting>
  <conditionalFormatting sqref="Q78">
    <cfRule type="dataBar" priority="2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{a7e7b7fe-d2f2-f1f1-a7e7-b7fed2f2f1f1}</x14:id>
        </ext>
      </extLst>
    </cfRule>
  </conditionalFormatting>
  <conditionalFormatting sqref="Q78">
    <cfRule type="dataBar" priority="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{2363337a-5676-7575-2363-337a56767575}</x14:id>
        </ext>
      </extLst>
    </cfRule>
  </conditionalFormatting>
  <conditionalFormatting sqref="Q78">
    <cfRule type="dataBar" priority="2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{bfffafe6-caea-e9f9-bfff-afe6caeae9f9}</x14:id>
        </ext>
      </extLst>
    </cfRule>
  </conditionalFormatting>
  <conditionalFormatting sqref="Q78">
    <cfRule type="dataBar" priority="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{3b7b2b62-4e6e-6d7d-3b7b-2b624e6e6d7d}</x14:id>
        </ext>
      </extLst>
    </cfRule>
  </conditionalFormatting>
  <conditionalFormatting sqref="Q78">
    <cfRule type="dataBar" priority="2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{b7f7a7ee-c2e2-e1f1-b7f7-a7eec2e2e1f1}</x14:id>
        </ext>
      </extLst>
    </cfRule>
  </conditionalFormatting>
  <conditionalFormatting sqref="Q78">
    <cfRule type="dataBar" priority="2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{3373236a-4666-6575-3373-236a46666575}</x14:id>
        </ext>
      </extLst>
    </cfRule>
  </conditionalFormatting>
  <conditionalFormatting sqref="Q78">
    <cfRule type="dataBar" priority="2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{8fcf9fd6-fada-d9f9-8fcf-9fd6fadad9f9}</x14:id>
        </ext>
      </extLst>
    </cfRule>
  </conditionalFormatting>
  <conditionalFormatting sqref="Q78">
    <cfRule type="dataBar" priority="2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{8b4b1b52-7e5e-5d7d-8b4b-1b527e5e5d7d}</x14:id>
        </ext>
      </extLst>
    </cfRule>
  </conditionalFormatting>
  <conditionalFormatting sqref="Q78">
    <cfRule type="dataBar" priority="1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{6323733a-1636-3535-6323-733a16363535}</x14:id>
        </ext>
      </extLst>
    </cfRule>
  </conditionalFormatting>
  <conditionalFormatting sqref="Q78">
    <cfRule type="dataBar" priority="1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{e7a7f7be-92b2-b1b1-e7a7-f7be92b2b1b1}</x14:id>
        </ext>
      </extLst>
    </cfRule>
  </conditionalFormatting>
  <conditionalFormatting sqref="Q78">
    <cfRule type="dataBar" priority="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{6b2b7b32-1e3e-3d3d-6b2b-7b321e3e3d3d}</x14:id>
        </ext>
      </extLst>
    </cfRule>
  </conditionalFormatting>
  <conditionalFormatting sqref="Q78">
    <cfRule type="dataBar" priority="1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{efafffb6-9aba-b9b9-efaf-ffb69abab9b9}</x14:id>
        </ext>
      </extLst>
    </cfRule>
  </conditionalFormatting>
  <conditionalFormatting sqref="Q78">
    <cfRule type="dataBar" priority="1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{7333632a-a626-2535-7333-632aa6262535}</x14:id>
        </ext>
      </extLst>
    </cfRule>
  </conditionalFormatting>
  <conditionalFormatting sqref="Q79">
    <cfRule type="dataBar" priority="3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{f7b7e7ae-82a2-a1b1-f7b7-e7ae82a2a1b1}</x14:id>
        </ext>
      </extLst>
    </cfRule>
  </conditionalFormatting>
  <conditionalFormatting sqref="Q79">
    <cfRule type="dataBar" priority="3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{7b3b6b22-3e2e-2d3d-7b3b-6b223e2e2d3d}</x14:id>
        </ext>
      </extLst>
    </cfRule>
  </conditionalFormatting>
  <conditionalFormatting sqref="Q79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{ffbfefa6-8aaa-a9b9-ffbf-efa68aaaa9b9}</x14:id>
        </ext>
      </extLst>
    </cfRule>
  </conditionalFormatting>
  <conditionalFormatting sqref="Q79">
    <cfRule type="dataBar" priority="3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{4383531a-3616-1535-4383-531a36161535}</x14:id>
        </ext>
      </extLst>
    </cfRule>
  </conditionalFormatting>
  <conditionalFormatting sqref="Q79">
    <cfRule type="dataBar" priority="3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{c787d79e-b292-91b1-c787-d79eb29291b1}</x14:id>
        </ext>
      </extLst>
    </cfRule>
  </conditionalFormatting>
  <conditionalFormatting sqref="Q79">
    <cfRule type="dataBar" priority="3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{c282d299-b595-9496-c282-d299b5959496}</x14:id>
        </ext>
      </extLst>
    </cfRule>
  </conditionalFormatting>
  <conditionalFormatting sqref="Q79">
    <cfRule type="dataBar" priority="3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{44e4541d-3111-1712-44e4-541d31111712}</x14:id>
        </ext>
      </extLst>
    </cfRule>
  </conditionalFormatting>
  <conditionalFormatting sqref="Q79">
    <cfRule type="dataBar" priority="3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{c888d891-bd9d-9c9e-c888-d891bd9d9c9e}</x14:id>
        </ext>
      </extLst>
    </cfRule>
  </conditionalFormatting>
  <conditionalFormatting sqref="Q79">
    <cfRule type="dataBar" priority="3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{4c7c5c15-3919-181a-4c7c-5c153919181a}</x14:id>
        </ext>
      </extLst>
    </cfRule>
  </conditionalFormatting>
  <conditionalFormatting sqref="Q79">
    <cfRule type="dataBar" priority="3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{d393c389-a585-8496-d393-c389a5858496}</x14:id>
        </ext>
      </extLst>
    </cfRule>
  </conditionalFormatting>
  <conditionalFormatting sqref="Q79">
    <cfRule type="dataBar" priority="3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{5414444d-2151-1612-5414-444d21511612}</x14:id>
        </ext>
      </extLst>
    </cfRule>
  </conditionalFormatting>
  <conditionalFormatting sqref="Q79">
    <cfRule type="dataBar" priority="3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{d898c881-ad8d-8c9e-d898-c881ad8d8c9e}</x14:id>
        </ext>
      </extLst>
    </cfRule>
  </conditionalFormatting>
  <conditionalFormatting sqref="Q79">
    <cfRule type="dataBar" priority="3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{5c1c4cd5-29c9-881a-5c1c-4cd529c9881a}</x14:id>
        </ext>
      </extLst>
    </cfRule>
  </conditionalFormatting>
  <conditionalFormatting sqref="Q79">
    <cfRule type="dataBar" priority="3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{e4a4f4b9-95b5-b496-e4a4-f4b995b5b496}</x14:id>
        </ext>
      </extLst>
    </cfRule>
  </conditionalFormatting>
  <conditionalFormatting sqref="Q79">
    <cfRule type="dataBar" priority="3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{6424743d-1131-3112-6424-743d11313112}</x14:id>
        </ext>
      </extLst>
    </cfRule>
  </conditionalFormatting>
  <conditionalFormatting sqref="Q79">
    <cfRule type="dataBar" priority="3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{ec4c1c55-7959-585a-ec4c-1c557959585a}</x14:id>
        </ext>
      </extLst>
    </cfRule>
  </conditionalFormatting>
  <conditionalFormatting sqref="Q79">
    <cfRule type="dataBar" priority="3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{88c898d1-fddd-dcde-88c8-98d1fddddcde}</x14:id>
        </ext>
      </extLst>
    </cfRule>
  </conditionalFormatting>
  <conditionalFormatting sqref="Q79">
    <cfRule type="dataBar" priority="3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{7444145d-7151-5f52-7444-145d71515f52}</x14:id>
        </ext>
      </extLst>
    </cfRule>
  </conditionalFormatting>
  <conditionalFormatting sqref="Q79">
    <cfRule type="dataBar" priority="3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{8ece9ed9-f5d5-d4d6-8ece-9ed9f5d5d4d6}</x14:id>
        </ext>
      </extLst>
    </cfRule>
  </conditionalFormatting>
  <conditionalFormatting sqref="Q79">
    <cfRule type="dataBar" priority="3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{1c5c4c45-6949-485a-1c5c-4c456949485a}</x14:id>
        </ext>
      </extLst>
    </cfRule>
  </conditionalFormatting>
  <conditionalFormatting sqref="Q79">
    <cfRule type="dataBar" priority="3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{98d888c1-edcd-ccde-98d8-88c1edcdccde}</x14:id>
        </ext>
      </extLst>
    </cfRule>
  </conditionalFormatting>
  <conditionalFormatting sqref="Q79">
    <cfRule type="dataBar" priority="3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{1454d44d-6141-4e52-1454-d44d61414e52}</x14:id>
        </ext>
      </extLst>
    </cfRule>
  </conditionalFormatting>
  <conditionalFormatting sqref="Q79">
    <cfRule type="dataBar" priority="3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{9fdf8fc9-e5c5-c4d6-9fdf-8fc9e5c5c4d6}</x14:id>
        </ext>
      </extLst>
    </cfRule>
  </conditionalFormatting>
  <conditionalFormatting sqref="Q79">
    <cfRule type="dataBar" priority="3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{2c6c3c75-5979-785a-2c6c-3c755979785a}</x14:id>
        </ext>
      </extLst>
    </cfRule>
  </conditionalFormatting>
  <conditionalFormatting sqref="Q79">
    <cfRule type="dataBar" priority="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{a8e8b8f1-ddfd-fcde-a8e8-b8f1ddfdfcde}</x14:id>
        </ext>
      </extLst>
    </cfRule>
  </conditionalFormatting>
  <conditionalFormatting sqref="Q79">
    <cfRule type="dataBar" priority="3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{4939591b-3c1c-1d1f-4939-591b3c1c1d1f}</x14:id>
        </ext>
      </extLst>
    </cfRule>
  </conditionalFormatting>
  <conditionalFormatting sqref="Q79">
    <cfRule type="dataBar" priority="3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{cd8ddd94-b898-999b-cd8d-dd94b898999b}</x14:id>
        </ext>
      </extLst>
    </cfRule>
  </conditionalFormatting>
  <conditionalFormatting sqref="Q79">
    <cfRule type="dataBar" priority="3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{41a15118-3414-1517-41a1-511834141517}</x14:id>
        </ext>
      </extLst>
    </cfRule>
  </conditionalFormatting>
  <conditionalFormatting sqref="Q79">
    <cfRule type="dataBar" priority="3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{c585d59c-bf9a-9193-c585-d59cbf9a9193}</x14:id>
        </ext>
      </extLst>
    </cfRule>
  </conditionalFormatting>
  <conditionalFormatting sqref="Q79">
    <cfRule type="dataBar" priority="3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{5919499a-2c8c-cd1f-5919-499a2c8ccd1f}</x14:id>
        </ext>
      </extLst>
    </cfRule>
  </conditionalFormatting>
  <conditionalFormatting sqref="Q79">
    <cfRule type="dataBar" priority="3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{dd9dcd84-a888-899b-dd9d-cd84a888899b}</x14:id>
        </ext>
      </extLst>
    </cfRule>
  </conditionalFormatting>
  <conditionalFormatting sqref="Q79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{51114108-2414-5517-5111-410824145517}</x14:id>
        </ext>
      </extLst>
    </cfRule>
  </conditionalFormatting>
  <conditionalFormatting sqref="Q79">
    <cfRule type="dataBar" priority="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{d595c58c-ae8b-8193-d595-c58cae8b8193}</x14:id>
        </ext>
      </extLst>
    </cfRule>
  </conditionalFormatting>
  <conditionalFormatting sqref="Q79">
    <cfRule type="dataBar" priority="2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{6929793d-1c3c-3d1f-6929-793d1c3c3d1f}</x14:id>
        </ext>
      </extLst>
    </cfRule>
  </conditionalFormatting>
  <conditionalFormatting sqref="Q79">
    <cfRule type="dataBar" priority="2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{edadfdb4-98b8-b99b-edad-fdb498b8b99b}</x14:id>
        </ext>
      </extLst>
    </cfRule>
  </conditionalFormatting>
  <conditionalFormatting sqref="Q79">
    <cfRule type="dataBar" priority="2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{85c595dc-f3d6-d1d3-85c5-95dcf3d6d1d3}</x14:id>
        </ext>
      </extLst>
    </cfRule>
  </conditionalFormatting>
  <conditionalFormatting sqref="Q79">
    <cfRule type="dataBar" priority="3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{31411158-7454-5557-3141-115874545557}</x14:id>
        </ext>
      </extLst>
    </cfRule>
  </conditionalFormatting>
  <conditionalFormatting sqref="Q79">
    <cfRule type="dataBar" priority="3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{8dcd9dd4-f8d8-d9db-8dcd-9dd4f8d8d9db}</x14:id>
        </ext>
      </extLst>
    </cfRule>
  </conditionalFormatting>
  <conditionalFormatting sqref="Q79">
    <cfRule type="dataBar" priority="3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{a9491957-7c5c-5d5f-a949-19577c5c5d5f}</x14:id>
        </ext>
      </extLst>
    </cfRule>
  </conditionalFormatting>
  <conditionalFormatting sqref="Q79">
    <cfRule type="dataBar" priority="3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{95d585cc-e2c7-c1d3-95d5-85cce2c7c1d3}</x14:id>
        </ext>
      </extLst>
    </cfRule>
  </conditionalFormatting>
  <conditionalFormatting sqref="Q79">
    <cfRule type="dataBar" priority="3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{11519148-6444-4557-1151-914864444557}</x14:id>
        </ext>
      </extLst>
    </cfRule>
  </conditionalFormatting>
  <conditionalFormatting sqref="Q79">
    <cfRule type="dataBar" priority="3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{9ddd8dc4-e8c8-c9db-9ddd-8dc4e8c8c9db}</x14:id>
        </ext>
      </extLst>
    </cfRule>
  </conditionalFormatting>
  <conditionalFormatting sqref="Q79">
    <cfRule type="dataBar" priority="2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{19590946-6c4c-4d5f-1959-09466c4c4d5f}</x14:id>
        </ext>
      </extLst>
    </cfRule>
  </conditionalFormatting>
  <conditionalFormatting sqref="Q79">
    <cfRule type="dataBar" priority="2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{a5e5b5fc-d5f0-f1d3-a5e5-b5fcd5f0f1d3}</x14:id>
        </ext>
      </extLst>
    </cfRule>
  </conditionalFormatting>
  <conditionalFormatting sqref="Q79">
    <cfRule type="dataBar" priority="2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{21613178-5474-7557-2161-317854747557}</x14:id>
        </ext>
      </extLst>
    </cfRule>
  </conditionalFormatting>
  <conditionalFormatting sqref="Q79">
    <cfRule type="dataBar" priority="2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{d393c38a-a686-8685-d393-c38aa6868685}</x14:id>
        </ext>
      </extLst>
    </cfRule>
  </conditionalFormatting>
  <conditionalFormatting sqref="Q79">
    <cfRule type="dataBar" priority="2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{5717475e-2242-0281-5717-475e22420281}</x14:id>
        </ext>
      </extLst>
    </cfRule>
  </conditionalFormatting>
  <conditionalFormatting sqref="Q79">
    <cfRule type="dataBar" priority="2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{db9bcb82-ae8e-8e8d-db9b-cb82ae8e8e8d}</x14:id>
        </ext>
      </extLst>
    </cfRule>
  </conditionalFormatting>
  <conditionalFormatting sqref="Q80">
    <cfRule type="dataBar" priority="2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{5f1f4fc6-2ada-9a99-5f1f-4fc62ada9a99}</x14:id>
        </ext>
      </extLst>
    </cfRule>
  </conditionalFormatting>
  <conditionalFormatting sqref="Q80">
    <cfRule type="dataBar" priority="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{c383d39a-b696-9685-c383-d39ab6969685}</x14:id>
        </ext>
      </extLst>
    </cfRule>
  </conditionalFormatting>
  <conditionalFormatting sqref="Q80">
    <cfRule type="dataBar" priority="2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{47f7571e-3212-12a1-47f7-571e321212a1}</x14:id>
        </ext>
      </extLst>
    </cfRule>
  </conditionalFormatting>
  <conditionalFormatting sqref="Q80">
    <cfRule type="dataBar" priority="2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{cb8bdb92-be9e-9e8d-cb8b-db92be9e9e8d}</x14:id>
        </ext>
      </extLst>
    </cfRule>
  </conditionalFormatting>
  <conditionalFormatting sqref="Q80">
    <cfRule type="dataBar" priority="2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{4f6f5f16-3a1a-1ab9-4f6f-5f163a1a1ab9}</x14:id>
        </ext>
      </extLst>
    </cfRule>
  </conditionalFormatting>
  <conditionalFormatting sqref="Q80">
    <cfRule type="dataBar" priority="2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{f3b3e3aa-86a6-a685-f3b3-e3aa86a6a685}</x14:id>
        </ext>
      </extLst>
    </cfRule>
  </conditionalFormatting>
  <conditionalFormatting sqref="Q80">
    <cfRule type="dataBar" priority="2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{7737672e-d222-2281-7737-672ed2222281}</x14:id>
        </ext>
      </extLst>
    </cfRule>
  </conditionalFormatting>
  <conditionalFormatting sqref="Q80">
    <cfRule type="dataBar" priority="2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{1f5f5f46-6a4a-4a49-1f5f-5f466a4a4a49}</x14:id>
        </ext>
      </extLst>
    </cfRule>
  </conditionalFormatting>
  <conditionalFormatting sqref="Q80">
    <cfRule type="dataBar" priority="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{9bdb8bc2-eece-cecd-9bdb-8bc2eecececd}</x14:id>
        </ext>
      </extLst>
    </cfRule>
  </conditionalFormatting>
  <conditionalFormatting sqref="Q80">
    <cfRule type="dataBar" priority="2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{1757c74e-6242-4241-1757-c74e62424241}</x14:id>
        </ext>
      </extLst>
    </cfRule>
  </conditionalFormatting>
  <conditionalFormatting sqref="Q80">
    <cfRule type="dataBar" priority="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{93d383ca-e6c6-c6c5-93d3-83cae6c6c6c5}</x14:id>
        </ext>
      </extLst>
    </cfRule>
  </conditionalFormatting>
  <conditionalFormatting sqref="Q80">
    <cfRule type="dataBar" priority="2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{ff4f1f56-7a5a-5a49-ff4f-1f567a5a5a49}</x14:id>
        </ext>
      </extLst>
    </cfRule>
  </conditionalFormatting>
  <conditionalFormatting sqref="Q80">
    <cfRule type="dataBar" priority="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{8bcb9bd2-fede-decd-8bcb-9bd2fededecd}</x14:id>
        </ext>
      </extLst>
    </cfRule>
  </conditionalFormatting>
  <conditionalFormatting sqref="Q80">
    <cfRule type="dataBar" priority="2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{6747175e-7252-5241-6747-175e72525241}</x14:id>
        </ext>
      </extLst>
    </cfRule>
  </conditionalFormatting>
  <conditionalFormatting sqref="Q80">
    <cfRule type="dataBar" priority="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{83c393da-f6d6-d6c5-83c3-93daf6d6d6c5}</x14:id>
        </ext>
      </extLst>
    </cfRule>
  </conditionalFormatting>
  <conditionalFormatting sqref="Q80">
    <cfRule type="dataBar" priority="2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{3f7f2f66-4a6a-6a49-3f7f-2f664a6a6a49}</x14:id>
        </ext>
      </extLst>
    </cfRule>
  </conditionalFormatting>
  <conditionalFormatting sqref="Q80">
    <cfRule type="dataBar" priority="2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{bbfbabe2-ceee-eecd-bbfb-abe2ceeeeecd}</x14:id>
        </ext>
      </extLst>
    </cfRule>
  </conditionalFormatting>
  <conditionalFormatting sqref="Q80">
    <cfRule type="dataBar" priority="2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{5a1a4a83-2f9f-df1c-5a1a-4a832f9fdf1c}</x14:id>
        </ext>
      </extLst>
    </cfRule>
  </conditionalFormatting>
  <conditionalFormatting sqref="Q80">
    <cfRule type="dataBar" priority="1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{de9ece87-ab8b-8b88-de9e-ce87ab8b8b88}</x14:id>
        </ext>
      </extLst>
    </cfRule>
  </conditionalFormatting>
  <conditionalFormatting sqref="Q80">
    <cfRule type="dataBar" priority="1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{5212421b-2707-4704-5212-421b27074704}</x14:id>
        </ext>
      </extLst>
    </cfRule>
  </conditionalFormatting>
  <conditionalFormatting sqref="Q80">
    <cfRule type="dataBar" priority="1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{d696c68f-a383-8383-d696-c68fa3838383}</x14:id>
        </ext>
      </extLst>
    </cfRule>
  </conditionalFormatting>
  <conditionalFormatting sqref="Q80">
    <cfRule type="dataBar" priority="1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{4a2a5a13-3f1f-1f3c-4a2a-5a133f1f1f3c}</x14:id>
        </ext>
      </extLst>
    </cfRule>
  </conditionalFormatting>
  <conditionalFormatting sqref="Q80">
    <cfRule type="dataBar" priority="1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{ce8ede97-bb9b-9b88-ce8e-de97bb9b9b88}</x14:id>
        </ext>
      </extLst>
    </cfRule>
  </conditionalFormatting>
  <conditionalFormatting sqref="Q80">
    <cfRule type="dataBar" priority="1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{42b2521b-3717-1724-42b2-521b37171724}</x14:id>
        </ext>
      </extLst>
    </cfRule>
  </conditionalFormatting>
  <conditionalFormatting sqref="Q79">
    <cfRule type="dataBar" priority="3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{c686d69f-b393-9382-c686-d69fb3939382}</x14:id>
        </ext>
      </extLst>
    </cfRule>
  </conditionalFormatting>
  <conditionalFormatting sqref="Q79">
    <cfRule type="dataBar" priority="3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{7a3a6a23-0f2f-2f1c-7a3a-6a230f2f2f1c}</x14:id>
        </ext>
      </extLst>
    </cfRule>
  </conditionalFormatting>
  <conditionalFormatting sqref="Q79">
    <cfRule type="dataBar" priority="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{febeeea7-8bab-ab88-febe-eea78babab88}</x14:id>
        </ext>
      </extLst>
    </cfRule>
  </conditionalFormatting>
  <conditionalFormatting sqref="Q79">
    <cfRule type="dataBar" priority="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{96d686cf-e3c3-c3cf-96d6-86cfe3c3c3cf}</x14:id>
        </ext>
      </extLst>
    </cfRule>
  </conditionalFormatting>
  <conditionalFormatting sqref="Q79">
    <cfRule type="dataBar" priority="3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{1252824b-6747-4744-1252-824b67474744}</x14:id>
        </ext>
      </extLst>
    </cfRule>
  </conditionalFormatting>
  <conditionalFormatting sqref="Q79">
    <cfRule type="dataBar" priority="3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{9ede8ec7-ebcb-cbc8-9ede-8ec7ebcbcbc8}</x14:id>
        </ext>
      </extLst>
    </cfRule>
  </conditionalFormatting>
  <conditionalFormatting sqref="Q79">
    <cfRule type="dataBar" priority="3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{1a5a1a43-6f4f-4f4c-1a5a-1a436f4f4f4c}</x14:id>
        </ext>
      </extLst>
    </cfRule>
  </conditionalFormatting>
  <conditionalFormatting sqref="Q79">
    <cfRule type="dataBar" priority="3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{86c696df-f3d3-d3ce-86c6-96dff3d3d3ce}</x14:id>
        </ext>
      </extLst>
    </cfRule>
  </conditionalFormatting>
  <conditionalFormatting sqref="Q79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{2242125b-7757-5744-2242-125b77575744}</x14:id>
        </ext>
      </extLst>
    </cfRule>
  </conditionalFormatting>
  <conditionalFormatting sqref="Q79">
    <cfRule type="dataBar" priority="3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{8ece9ed7-fbdb-dbc8-8ece-9ed7fbdbdbc8}</x14:id>
        </ext>
      </extLst>
    </cfRule>
  </conditionalFormatting>
  <conditionalFormatting sqref="Q79">
    <cfRule type="dataBar" priority="3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{ba4a1a53-7f5f-5f4c-ba4a-1a537f5f5f4c}</x14:id>
        </ext>
      </extLst>
    </cfRule>
  </conditionalFormatting>
  <conditionalFormatting sqref="Q79">
    <cfRule type="dataBar" priority="2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{b6f6a6ef-c3e3-e3c9-b6f6-a6efc3e3e3c9}</x14:id>
        </ext>
      </extLst>
    </cfRule>
  </conditionalFormatting>
  <conditionalFormatting sqref="Q79">
    <cfRule type="dataBar" priority="3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{3272226b-4767-6744-3272-226b47676744}</x14:id>
        </ext>
      </extLst>
    </cfRule>
  </conditionalFormatting>
  <conditionalFormatting sqref="Q79">
    <cfRule type="dataBar" priority="3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{6222723b-1737-3434-6222-723b17373434}</x14:id>
        </ext>
      </extLst>
    </cfRule>
  </conditionalFormatting>
  <conditionalFormatting sqref="Q79">
    <cfRule type="dataBar" priority="3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{e6a6f6bf-93b3-b1bf-e6a6-f6bf93b3b1bf}</x14:id>
        </ext>
      </extLst>
    </cfRule>
  </conditionalFormatting>
  <conditionalFormatting sqref="Q79">
    <cfRule type="dataBar" priority="3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{6a2a7a33-1f3f-3c3c-6a2a-7a331f3f3c3c}</x14:id>
        </ext>
      </extLst>
    </cfRule>
  </conditionalFormatting>
  <conditionalFormatting sqref="Q79">
    <cfRule type="dataBar" priority="3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{eeaefeb7-9bbb-b8b8-eeae-feb79bbbb8b8}</x14:id>
        </ext>
      </extLst>
    </cfRule>
  </conditionalFormatting>
  <conditionalFormatting sqref="Q79">
    <cfRule type="dataBar" priority="3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{7232622b-e727-2434-7232-622be7272434}</x14:id>
        </ext>
      </extLst>
    </cfRule>
  </conditionalFormatting>
  <conditionalFormatting sqref="Q79">
    <cfRule type="dataBar" priority="3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{f6b6e6af-83a3-a0be-f6b6-e6af83a3a0be}</x14:id>
        </ext>
      </extLst>
    </cfRule>
  </conditionalFormatting>
  <conditionalFormatting sqref="Q79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{7a3a6a23-7f2f-2c3c-7a3a-6a237f2f2c3c}</x14:id>
        </ext>
      </extLst>
    </cfRule>
  </conditionalFormatting>
  <conditionalFormatting sqref="Q79">
    <cfRule type="dataBar" priority="3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{febeeea7-8bab-a8b8-febe-eea78baba8b8}</x14:id>
        </ext>
      </extLst>
    </cfRule>
  </conditionalFormatting>
  <conditionalFormatting sqref="Q79">
    <cfRule type="dataBar" priority="3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{42c2521b-3717-1434-42c2-521b37171434}</x14:id>
        </ext>
      </extLst>
    </cfRule>
  </conditionalFormatting>
  <conditionalFormatting sqref="Q79">
    <cfRule type="dataBar" priority="3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{c686d69f-b393-97b9-c686-d69fb39397b9}</x14:id>
        </ext>
      </extLst>
    </cfRule>
  </conditionalFormatting>
  <conditionalFormatting sqref="Q79">
    <cfRule type="dataBar" priority="2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{aeeebef7-dbfb-f8f8-aeee-bef7dbfbf8f8}</x14:id>
        </ext>
      </extLst>
    </cfRule>
  </conditionalFormatting>
  <conditionalFormatting sqref="Q79">
    <cfRule type="dataBar" priority="3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{2a6a3a73-5f7f-7c7c-2a6a-3a735f7f7c7c}</x14:id>
        </ext>
      </extLst>
    </cfRule>
  </conditionalFormatting>
  <conditionalFormatting sqref="Q79">
    <cfRule type="dataBar" priority="3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{a6e6b6ff-d3f3-f9f3-a6e6-b6ffd3f3f9f3}</x14:id>
        </ext>
      </extLst>
    </cfRule>
  </conditionalFormatting>
  <conditionalFormatting sqref="Q79">
    <cfRule type="dataBar" priority="3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{2262327b-5777-7474-2262-327b57777474}</x14:id>
        </ext>
      </extLst>
    </cfRule>
  </conditionalFormatting>
  <conditionalFormatting sqref="Q79">
    <cfRule type="dataBar" priority="3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{befeaee7-cbeb-e8f8-befe-aee7cbebe8f8}</x14:id>
        </ext>
      </extLst>
    </cfRule>
  </conditionalFormatting>
  <conditionalFormatting sqref="Q79">
    <cfRule type="dataBar" priority="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{3a7a2a63-4f6f-6c7c-3a7a-2a634f6f6c7c}</x14:id>
        </ext>
      </extLst>
    </cfRule>
  </conditionalFormatting>
  <conditionalFormatting sqref="Q79">
    <cfRule type="dataBar" priority="2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{b6f6a6ef-c3e3-e8f2-b6f6-a6efc3e3e8f2}</x14:id>
        </ext>
      </extLst>
    </cfRule>
  </conditionalFormatting>
  <conditionalFormatting sqref="Q79">
    <cfRule type="dataBar" priority="2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{3272226b-4767-6474-3272-226b47676474}</x14:id>
        </ext>
      </extLst>
    </cfRule>
  </conditionalFormatting>
  <conditionalFormatting sqref="Q79">
    <cfRule type="dataBar" priority="2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{8ece9ed7-fbdb-d8f8-8ece-9ed7fbdbd8f8}</x14:id>
        </ext>
      </extLst>
    </cfRule>
  </conditionalFormatting>
  <conditionalFormatting sqref="Q79">
    <cfRule type="dataBar" priority="2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{ca4a1a53-7f5f-5c7c-ca4a-1a537f5f5c7c}</x14:id>
        </ext>
      </extLst>
    </cfRule>
  </conditionalFormatting>
  <conditionalFormatting sqref="Q79">
    <cfRule type="dataBar" priority="2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{81c191d8-f4d4-c5d7-81c1-91d8f4d4c5d7}</x14:id>
        </ext>
      </extLst>
    </cfRule>
  </conditionalFormatting>
  <conditionalFormatting sqref="Q79">
    <cfRule type="dataBar" priority="2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{c545155c-7055-4153-c545-155c70554153}</x14:id>
        </ext>
      </extLst>
    </cfRule>
  </conditionalFormatting>
  <conditionalFormatting sqref="Q79">
    <cfRule type="dataBar" priority="2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{89c999d4-fcdc-cddf-89c9-99d4fcdccddf}</x14:id>
        </ext>
      </extLst>
    </cfRule>
  </conditionalFormatting>
  <conditionalFormatting sqref="Q79">
    <cfRule type="dataBar" priority="2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{5d4d1d54-7858-495b-5d4d-1d547858495b}</x14:id>
        </ext>
      </extLst>
    </cfRule>
  </conditionalFormatting>
  <conditionalFormatting sqref="Q79">
    <cfRule type="dataBar" priority="2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{91d181c8-e4c4-d5d7-91d1-81c8e4c4d5d7}</x14:id>
        </ext>
      </extLst>
    </cfRule>
  </conditionalFormatting>
  <conditionalFormatting sqref="Q79">
    <cfRule type="dataBar" priority="2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{1555654c-6144-5153-1555-654c61445153}</x14:id>
        </ext>
      </extLst>
    </cfRule>
  </conditionalFormatting>
  <conditionalFormatting sqref="Q79">
    <cfRule type="dataBar" priority="2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{99d989c5-eccc-dddf-99d9-89c5ecccdddf}</x14:id>
        </ext>
      </extLst>
    </cfRule>
  </conditionalFormatting>
  <conditionalFormatting sqref="Q79">
    <cfRule type="dataBar" priority="2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{1d5dfd44-6848-595b-1d5d-fd446848595b}</x14:id>
        </ext>
      </extLst>
    </cfRule>
  </conditionalFormatting>
  <conditionalFormatting sqref="Q79">
    <cfRule type="dataBar" priority="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{a1e1b1f8-d4f4-e5d7-a1e1-b1f8d4f4e5d7}</x14:id>
        </ext>
      </extLst>
    </cfRule>
  </conditionalFormatting>
  <conditionalFormatting sqref="Q79">
    <cfRule type="dataBar" priority="2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{2565357c-5673-6153-2565-357c56736153}</x14:id>
        </ext>
      </extLst>
    </cfRule>
  </conditionalFormatting>
  <conditionalFormatting sqref="Q79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{4dcd5d14-3818-d91b-4dcd-5d143818d91b}</x14:id>
        </ext>
      </extLst>
    </cfRule>
  </conditionalFormatting>
  <conditionalFormatting sqref="Q79">
    <cfRule type="dataBar" priority="2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{c989d998-bc9c-8d9f-c989-d998bc9c8d9f}</x14:id>
        </ext>
      </extLst>
    </cfRule>
  </conditionalFormatting>
  <conditionalFormatting sqref="Q79">
    <cfRule type="dataBar" priority="2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{4555551c-3c19-4113-4555-551c3c194113}</x14:id>
        </ext>
      </extLst>
    </cfRule>
  </conditionalFormatting>
  <conditionalFormatting sqref="Q79">
    <cfRule type="dataBar" priority="2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{c181d198-b494-8597-c181-d198b4948597}</x14:id>
        </ext>
      </extLst>
    </cfRule>
  </conditionalFormatting>
  <conditionalFormatting sqref="Q79">
    <cfRule type="dataBar" priority="2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{5d1d4d64-2878-191b-5d1d-4d642878191b}</x14:id>
        </ext>
      </extLst>
    </cfRule>
  </conditionalFormatting>
  <conditionalFormatting sqref="Q80">
    <cfRule type="dataBar" priority="2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{d999c989-ac8c-9d9f-d999-c989ac8c9d9f}</x14:id>
        </ext>
      </extLst>
    </cfRule>
  </conditionalFormatting>
  <conditionalFormatting sqref="Q80">
    <cfRule type="dataBar" priority="2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{551545fc-2de8-1113-5515-45fc2de81113}</x14:id>
        </ext>
      </extLst>
    </cfRule>
  </conditionalFormatting>
  <conditionalFormatting sqref="Q80">
    <cfRule type="dataBar" priority="2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{d191c188-a484-9597-d191-c188a4849597}</x14:id>
        </ext>
      </extLst>
    </cfRule>
  </conditionalFormatting>
  <conditionalFormatting sqref="Q80">
    <cfRule type="dataBar" priority="2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{6d2d7d34-1838-291b-6d2d-7d341838291b}</x14:id>
        </ext>
      </extLst>
    </cfRule>
  </conditionalFormatting>
  <conditionalFormatting sqref="Q80">
    <cfRule type="dataBar" priority="2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{e9a9f9be-9cbc-ad9f-e9a9-f9be9cbcad9f}</x14:id>
        </ext>
      </extLst>
    </cfRule>
  </conditionalFormatting>
  <conditionalFormatting sqref="Q80">
    <cfRule type="dataBar" priority="2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{18481851-7d5d-4c5e-1848-18517d5d4c5e}</x14:id>
        </ext>
      </extLst>
    </cfRule>
  </conditionalFormatting>
  <conditionalFormatting sqref="Q80">
    <cfRule type="dataBar" priority="2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{8ccc9cd5-f9d9-c8da-8ccc-9cd5f9d9c8da}</x14:id>
        </ext>
      </extLst>
    </cfRule>
  </conditionalFormatting>
  <conditionalFormatting sqref="Q80">
    <cfRule type="dataBar" priority="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{8d4d1d59-7555-4456-8d4d-1d5975554456}</x14:id>
        </ext>
      </extLst>
    </cfRule>
  </conditionalFormatting>
  <conditionalFormatting sqref="Q80">
    <cfRule type="dataBar" priority="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{84c494dd-f1d1-c0d2-84c4-94ddf1d1c0d2}</x14:id>
        </ext>
      </extLst>
    </cfRule>
  </conditionalFormatting>
  <conditionalFormatting sqref="Q80">
    <cfRule type="dataBar" priority="2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{1858b841-6d4d-5c5e-1858-b8416d4d5c5e}</x14:id>
        </ext>
      </extLst>
    </cfRule>
  </conditionalFormatting>
  <conditionalFormatting sqref="Q80">
    <cfRule type="dataBar" priority="2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{9cdc8cc5-e9c9-d8da-9cdc-8cc5e9c9d8da}</x14:id>
        </ext>
      </extLst>
    </cfRule>
  </conditionalFormatting>
  <conditionalFormatting sqref="Q80">
    <cfRule type="dataBar" priority="1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{1c5c2c49-6545-5456-1c5c-2c4965455456}</x14:id>
        </ext>
      </extLst>
    </cfRule>
  </conditionalFormatting>
  <conditionalFormatting sqref="Q80">
    <cfRule type="dataBar" priority="2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{94d484cd-e1c1-d1d2-94d4-84cde1c1d1d2}</x14:id>
        </ext>
      </extLst>
    </cfRule>
  </conditionalFormatting>
  <conditionalFormatting sqref="Q80">
    <cfRule type="dataBar" priority="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{28683871-5d7d-6c5e-2868-38715d7d6c5e}</x14:id>
        </ext>
      </extLst>
    </cfRule>
  </conditionalFormatting>
  <conditionalFormatting sqref="Q80">
    <cfRule type="dataBar" priority="2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{acecbcf5-d9f9-e8da-acec-bcf5d9f9e8da}</x14:id>
        </ext>
      </extLst>
    </cfRule>
  </conditionalFormatting>
  <conditionalFormatting sqref="Q80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{c484d49d-b191-8892-c484-d49db1918892}</x14:id>
        </ext>
      </extLst>
    </cfRule>
  </conditionalFormatting>
  <conditionalFormatting sqref="Q80">
    <cfRule type="dataBar" priority="2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{41115119-3515-0416-4111-511935150416}</x14:id>
        </ext>
      </extLst>
    </cfRule>
  </conditionalFormatting>
  <conditionalFormatting sqref="Q80">
    <cfRule type="dataBar" priority="2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{cc8cdc95-b999-889a-cc8c-dc95b999889a}</x14:id>
        </ext>
      </extLst>
    </cfRule>
  </conditionalFormatting>
  <conditionalFormatting sqref="Q80">
    <cfRule type="dataBar" priority="1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{48885811-3d1d-9c1e-4888-58113d1d9c1e}</x14:id>
        </ext>
      </extLst>
    </cfRule>
  </conditionalFormatting>
  <conditionalFormatting sqref="Q80">
    <cfRule type="dataBar" priority="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{d494c48d-a181-9992-d494-c48da1819992}</x14:id>
        </ext>
      </extLst>
    </cfRule>
  </conditionalFormatting>
  <conditionalFormatting sqref="Q80">
    <cfRule type="dataBar" priority="1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{501040b9-25a5-1416-5010-40b925a51416}</x14:id>
        </ext>
      </extLst>
    </cfRule>
  </conditionalFormatting>
  <conditionalFormatting sqref="Q80">
    <cfRule type="dataBar" priority="1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{dc9ccc85-a989-989a-dc9c-cc85a989989a}</x14:id>
        </ext>
      </extLst>
    </cfRule>
  </conditionalFormatting>
  <conditionalFormatting sqref="Q80">
    <cfRule type="dataBar" priority="1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{58184821-2d3d-1c1e-5818-48212d3d1c1e}</x14:id>
        </ext>
      </extLst>
    </cfRule>
  </conditionalFormatting>
  <conditionalFormatting sqref="Q80">
    <cfRule type="dataBar" priority="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{e4a4f4bd-91b1-ae92-e4a4-f4bd91b1ae92}</x14:id>
        </ext>
      </extLst>
    </cfRule>
  </conditionalFormatting>
  <conditionalFormatting sqref="Q81">
    <cfRule type="dataBar" priority="3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{67277739-1535-2416-6727-773915352416}</x14:id>
        </ext>
      </extLst>
    </cfRule>
  </conditionalFormatting>
  <conditionalFormatting sqref="Q81">
    <cfRule type="dataBar" priority="3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{92d282cb-e7c7-d7c4-92d2-82cbe7c7d7c4}</x14:id>
        </ext>
      </extLst>
    </cfRule>
  </conditionalFormatting>
  <conditionalFormatting sqref="Q81">
    <cfRule type="dataBar" priority="3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{1656764f-6343-534c-1656-764f6343534c}</x14:id>
        </ext>
      </extLst>
    </cfRule>
  </conditionalFormatting>
  <conditionalFormatting sqref="Q81">
    <cfRule type="dataBar" priority="3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{9ada8ac3-efcf-dfcc-9ada-8ac3efcfdfcc}</x14:id>
        </ext>
      </extLst>
    </cfRule>
  </conditionalFormatting>
  <conditionalFormatting sqref="Q81">
    <cfRule type="dataBar" priority="3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{1e5eee47-6b4b-5b48-1e5e-ee476b4b5b48}</x14:id>
        </ext>
      </extLst>
    </cfRule>
  </conditionalFormatting>
  <conditionalFormatting sqref="Q81">
    <cfRule type="dataBar" priority="3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{82c292db-f7d7-c7c4-82c2-92dbf7d7c7c4}</x14:id>
        </ext>
      </extLst>
    </cfRule>
  </conditionalFormatting>
  <conditionalFormatting sqref="Q81">
    <cfRule type="dataBar" priority="3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{d646165f-7353-434d-d646-165f7353434d}</x14:id>
        </ext>
      </extLst>
    </cfRule>
  </conditionalFormatting>
  <conditionalFormatting sqref="Q81">
    <cfRule type="dataBar" priority="3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{8aca9ad3-ffdf-cfcc-8aca-9ad3ffdfcfcc}</x14:id>
        </ext>
      </extLst>
    </cfRule>
  </conditionalFormatting>
  <conditionalFormatting sqref="Q81">
    <cfRule type="dataBar" priority="3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{4e4e1e57-7b5b-4b48-4e4e-1e577b5b4b48}</x14:id>
        </ext>
      </extLst>
    </cfRule>
  </conditionalFormatting>
  <conditionalFormatting sqref="Q81">
    <cfRule type="dataBar" priority="2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{b2f2a2eb-c7e7-f7c4-b2f2-a2ebc7e7f7c4}</x14:id>
        </ext>
      </extLst>
    </cfRule>
  </conditionalFormatting>
  <conditionalFormatting sqref="Q81">
    <cfRule type="dataBar" priority="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{3676266f-4363-734a-3676-266f4363734a}</x14:id>
        </ext>
      </extLst>
    </cfRule>
  </conditionalFormatting>
  <conditionalFormatting sqref="Q81">
    <cfRule type="dataBar" priority="2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{5e1e4e77-2b6b-1be8-5e1e-4e772b6b1be8}</x14:id>
        </ext>
      </extLst>
    </cfRule>
  </conditionalFormatting>
  <conditionalFormatting sqref="Q81">
    <cfRule type="dataBar" priority="3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{da9aca83-af8f-9f8c-da9a-ca83af8f9f8c}</x14:id>
        </ext>
      </extLst>
    </cfRule>
  </conditionalFormatting>
  <conditionalFormatting sqref="Q81">
    <cfRule type="dataBar" priority="3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{561646ef-23f3-13f0-5616-46ef23f313f0}</x14:id>
        </ext>
      </extLst>
    </cfRule>
  </conditionalFormatting>
  <conditionalFormatting sqref="Q81">
    <cfRule type="dataBar" priority="3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{d292c28b-a787-9784-d292-c28ba7879784}</x14:id>
        </ext>
      </extLst>
    </cfRule>
  </conditionalFormatting>
  <conditionalFormatting sqref="Q81">
    <cfRule type="dataBar" priority="3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{4ede5e17-3b1b-cbc8-4ede-5e173b1bcbc8}</x14:id>
        </ext>
      </extLst>
    </cfRule>
  </conditionalFormatting>
  <conditionalFormatting sqref="Q81">
    <cfRule type="dataBar" priority="3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{ca8ada93-bf9f-8f8c-ca8a-da93bf9f8f8c}</x14:id>
        </ext>
      </extLst>
    </cfRule>
  </conditionalFormatting>
  <conditionalFormatting sqref="Q81">
    <cfRule type="dataBar" priority="3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{4646561f-3313-53d1-4646-561f331353d1}</x14:id>
        </ext>
      </extLst>
    </cfRule>
  </conditionalFormatting>
  <conditionalFormatting sqref="Q81">
    <cfRule type="dataBar" priority="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{c282d29b-b797-8784-c282-d29bb7978784}</x14:id>
        </ext>
      </extLst>
    </cfRule>
  </conditionalFormatting>
  <conditionalFormatting sqref="Q81">
    <cfRule type="dataBar" priority="2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{7e3e6e27-fb2b-3be8-7e3e-6e27fb2b3be8}</x14:id>
        </ext>
      </extLst>
    </cfRule>
  </conditionalFormatting>
  <conditionalFormatting sqref="Q81">
    <cfRule type="dataBar" priority="2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{fabaeaa3-8faf-bf8c-faba-eaa38fafbf8c}</x14:id>
        </ext>
      </extLst>
    </cfRule>
  </conditionalFormatting>
  <conditionalFormatting sqref="Q81">
    <cfRule type="dataBar" priority="2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{1b5bab42-6e4e-5e4d-1b5b-ab426e4e5e4d}</x14:id>
        </ext>
      </extLst>
    </cfRule>
  </conditionalFormatting>
  <conditionalFormatting sqref="Q81">
    <cfRule type="dataBar" priority="2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{9fdf8fc6-eaca-dac9-9fdf-8fc6eacadac9}</x14:id>
        </ext>
      </extLst>
    </cfRule>
  </conditionalFormatting>
  <conditionalFormatting sqref="Q81">
    <cfRule type="dataBar" priority="2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{1353334a-6646-5645-1353-334a66465645}</x14:id>
        </ext>
      </extLst>
    </cfRule>
  </conditionalFormatting>
  <conditionalFormatting sqref="Q81">
    <cfRule type="dataBar" priority="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{97d787ce-e2c2-d2c1-97d7-87cee2c2d2c1}</x14:id>
        </ext>
      </extLst>
    </cfRule>
  </conditionalFormatting>
  <conditionalFormatting sqref="Q81">
    <cfRule type="dataBar" priority="2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{0b4b1b52-7e5e-4e4d-0b4b-1b527e5e4e4d}</x14:id>
        </ext>
      </extLst>
    </cfRule>
  </conditionalFormatting>
  <conditionalFormatting sqref="Q81">
    <cfRule type="dataBar" priority="2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{8fcf9fd6-fada-cac9-8fcf-9fd6fadacac9}</x14:id>
        </ext>
      </extLst>
    </cfRule>
  </conditionalFormatting>
  <conditionalFormatting sqref="Q81">
    <cfRule type="dataBar" priority="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{9343135a-7656-4645-9343-135a76564645}</x14:id>
        </ext>
      </extLst>
    </cfRule>
  </conditionalFormatting>
  <conditionalFormatting sqref="Q81">
    <cfRule type="dataBar" priority="2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{87c797de-f2d2-c2c1-87c7-97def2d2c2c1}</x14:id>
        </ext>
      </extLst>
    </cfRule>
  </conditionalFormatting>
  <conditionalFormatting sqref="Q81">
    <cfRule type="dataBar" priority="2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{3b7b2b62-4e6e-7e4d-3b7b-2b624e6e7e4d}</x14:id>
        </ext>
      </extLst>
    </cfRule>
  </conditionalFormatting>
  <conditionalFormatting sqref="Q81">
    <cfRule type="dataBar" priority="2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{bfffafe6-caea-fac9-bfff-afe6caeafac9}</x14:id>
        </ext>
      </extLst>
    </cfRule>
  </conditionalFormatting>
  <conditionalFormatting sqref="Q81">
    <cfRule type="dataBar" priority="2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{d797c78e-a282-9281-d797-c78ea2829281}</x14:id>
        </ext>
      </extLst>
    </cfRule>
  </conditionalFormatting>
  <conditionalFormatting sqref="Q81">
    <cfRule type="dataBar" priority="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{531343aa-26b6-1675-5313-43aa26b61675}</x14:id>
        </ext>
      </extLst>
    </cfRule>
  </conditionalFormatting>
  <conditionalFormatting sqref="Q81">
    <cfRule type="dataBar" priority="2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{df9fcf86-aa8a-9a89-df9f-cf86aa8a9a89}</x14:id>
        </ext>
      </extLst>
    </cfRule>
  </conditionalFormatting>
  <conditionalFormatting sqref="Q81">
    <cfRule type="dataBar" priority="2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{5b1b4b32-2e2e-1e6d-5b1b-4b322e2e1e6d}</x14:id>
        </ext>
      </extLst>
    </cfRule>
  </conditionalFormatting>
  <conditionalFormatting sqref="Q81">
    <cfRule type="dataBar" priority="2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{c787d79e-b292-8281-c787-d79eb2928281}</x14:id>
        </ext>
      </extLst>
    </cfRule>
  </conditionalFormatting>
  <conditionalFormatting sqref="Q81">
    <cfRule type="dataBar" priority="2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{4303531a-3616-1655-4303-531a36161655}</x14:id>
        </ext>
      </extLst>
    </cfRule>
  </conditionalFormatting>
  <conditionalFormatting sqref="Q81">
    <cfRule type="dataBar" priority="2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{cf8fdf96-ba9a-8a89-cf8f-df96ba9a8a89}</x14:id>
        </ext>
      </extLst>
    </cfRule>
  </conditionalFormatting>
  <conditionalFormatting sqref="Q81">
    <cfRule type="dataBar" priority="2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{4b9b5b12-3e1e-8e4d-4b9b-5b123e1e8e4d}</x14:id>
        </ext>
      </extLst>
    </cfRule>
  </conditionalFormatting>
  <conditionalFormatting sqref="Q81">
    <cfRule type="dataBar" priority="2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{f7b7e7ae-82a2-b281-f7b7-e7ae82a2b281}</x14:id>
        </ext>
      </extLst>
    </cfRule>
  </conditionalFormatting>
  <conditionalFormatting sqref="Q81">
    <cfRule type="dataBar" priority="2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{7333632a-2626-3675-7333-632a26263675}</x14:id>
        </ext>
      </extLst>
    </cfRule>
  </conditionalFormatting>
  <conditionalFormatting sqref="Q81">
    <cfRule type="dataBar" priority="2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{2363337a-5676-6575-2363-337a56766575}</x14:id>
        </ext>
      </extLst>
    </cfRule>
  </conditionalFormatting>
  <conditionalFormatting sqref="Q81">
    <cfRule type="dataBar" priority="2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{a7e7b7fe-d2f2-e1f1-a7e7-b7fed2f2e1f1}</x14:id>
        </ext>
      </extLst>
    </cfRule>
  </conditionalFormatting>
  <conditionalFormatting sqref="Q81">
    <cfRule type="dataBar" priority="2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{2b6b3b72-5e7e-6d7d-2b6b-3b725e7e6d7d}</x14:id>
        </ext>
      </extLst>
    </cfRule>
  </conditionalFormatting>
  <conditionalFormatting sqref="Q81">
    <cfRule type="dataBar" priority="2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{afefbff6-dafa-e9f9-afef-bff6dafae9f9}</x14:id>
        </ext>
      </extLst>
    </cfRule>
  </conditionalFormatting>
  <conditionalFormatting sqref="Q81">
    <cfRule type="dataBar" priority="2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{3373236a-4666-7575-3373-236a46667575}</x14:id>
        </ext>
      </extLst>
    </cfRule>
  </conditionalFormatting>
  <conditionalFormatting sqref="Q81">
    <cfRule type="dataBar" priority="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{b7f7a7ee-c2e2-f1f1-b7f7-a7eec2e2f1f1}</x14:id>
        </ext>
      </extLst>
    </cfRule>
  </conditionalFormatting>
  <conditionalFormatting sqref="Q81">
    <cfRule type="dataBar" priority="2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{3b7b2b62-4e6e-7d7d-3b7b-2b624e6e7d7d}</x14:id>
        </ext>
      </extLst>
    </cfRule>
  </conditionalFormatting>
  <conditionalFormatting sqref="Q82">
    <cfRule type="dataBar" priority="2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{bfffafe6-caea-f9f9-bfff-afe6caeaf9f9}</x14:id>
        </ext>
      </extLst>
    </cfRule>
  </conditionalFormatting>
  <conditionalFormatting sqref="Q82">
    <cfRule type="dataBar" priority="2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{e343135a-7656-4575-e343-135a76564575}</x14:id>
        </ext>
      </extLst>
    </cfRule>
  </conditionalFormatting>
  <conditionalFormatting sqref="Q82">
    <cfRule type="dataBar" priority="2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{87c797de-f2d2-c1f1-87c7-97def2d2c1f1}</x14:id>
        </ext>
      </extLst>
    </cfRule>
  </conditionalFormatting>
  <conditionalFormatting sqref="Q82">
    <cfRule type="dataBar" priority="2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{efafffb6-9aba-a9b9-efaf-ffb69abaa9b9}</x14:id>
        </ext>
      </extLst>
    </cfRule>
  </conditionalFormatting>
  <conditionalFormatting sqref="Q82">
    <cfRule type="dataBar" priority="2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{6b2b7b32-1e3e-2d3d-6b2b-7b321e3e2d3d}</x14:id>
        </ext>
      </extLst>
    </cfRule>
  </conditionalFormatting>
  <conditionalFormatting sqref="Q82">
    <cfRule type="dataBar" priority="2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{e7a7f7be-92b2-a1b1-e7a7-f7be92b2a1b1}</x14:id>
        </ext>
      </extLst>
    </cfRule>
  </conditionalFormatting>
  <conditionalFormatting sqref="Q82">
    <cfRule type="dataBar" priority="2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{6323733a-1636-2535-6323-733a16362535}</x14:id>
        </ext>
      </extLst>
    </cfRule>
  </conditionalFormatting>
  <conditionalFormatting sqref="Q82">
    <cfRule type="dataBar" priority="2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{ffbfefa6-8aaa-b9b9-ffbf-efa68aaab9b9}</x14:id>
        </ext>
      </extLst>
    </cfRule>
  </conditionalFormatting>
  <conditionalFormatting sqref="Q82">
    <cfRule type="dataBar" priority="2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{7b3b6b22-ce2e-3d3d-7b3b-6b22ce2e3d3d}</x14:id>
        </ext>
      </extLst>
    </cfRule>
  </conditionalFormatting>
  <conditionalFormatting sqref="Q82">
    <cfRule type="dataBar" priority="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{f7b7e7ae-82a2-b1b1-f7b7-e7ae82a2b1b1}</x14:id>
        </ext>
      </extLst>
    </cfRule>
  </conditionalFormatting>
  <conditionalFormatting sqref="Q82">
    <cfRule type="dataBar" priority="2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{7333632a-5626-3535-7333-632a56263535}</x14:id>
        </ext>
      </extLst>
    </cfRule>
  </conditionalFormatting>
  <conditionalFormatting sqref="Q82">
    <cfRule type="dataBar" priority="1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{cf8fdf96-ba9a-89b9-cf8f-df96ba9a89b9}</x14:id>
        </ext>
      </extLst>
    </cfRule>
  </conditionalFormatting>
  <conditionalFormatting sqref="Q82">
    <cfRule type="dataBar" priority="2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{4beb5b12-3e1e-fd3d-4beb-5b123e1efd3d}</x14:id>
        </ext>
      </extLst>
    </cfRule>
  </conditionalFormatting>
  <conditionalFormatting sqref="Q82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{4c8c5c15-3919-d81a-4c8c-5c153919d81a}</x14:id>
        </ext>
      </extLst>
    </cfRule>
  </conditionalFormatting>
  <conditionalFormatting sqref="Q82">
    <cfRule type="dataBar" priority="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{c888d891-bd9d-8c9e-c888-d891bd9d8c9e}</x14:id>
        </ext>
      </extLst>
    </cfRule>
  </conditionalFormatting>
  <conditionalFormatting sqref="Q82">
    <cfRule type="dataBar" priority="2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{4414541d-3111-4d12-4414-541d31114d12}</x14:id>
        </ext>
      </extLst>
    </cfRule>
  </conditionalFormatting>
  <conditionalFormatting sqref="Q82">
    <cfRule type="dataBar" priority="2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{c888d899-b595-8496-c888-d899b5958496}</x14:id>
        </ext>
      </extLst>
    </cfRule>
  </conditionalFormatting>
  <conditionalFormatting sqref="Q82">
    <cfRule type="dataBar" priority="1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{5c1c4c25-2939-181a-5c1c-4c252939181a}</x14:id>
        </ext>
      </extLst>
    </cfRule>
  </conditionalFormatting>
  <conditionalFormatting sqref="Q82">
    <cfRule type="dataBar" priority="1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{d898c881-ad8d-9c9e-d898-c881ad8d9c9e}</x14:id>
        </ext>
      </extLst>
    </cfRule>
  </conditionalFormatting>
  <conditionalFormatting sqref="Q82">
    <cfRule type="dataBar" priority="1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{541444bd-21a1-1c12-5414-44bd21a11c12}</x14:id>
        </ext>
      </extLst>
    </cfRule>
  </conditionalFormatting>
  <conditionalFormatting sqref="Q82">
    <cfRule type="dataBar" priority="1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{d999c989-a585-9496-d999-c989a5859496}</x14:id>
        </ext>
      </extLst>
    </cfRule>
  </conditionalFormatting>
  <conditionalFormatting sqref="Q82">
    <cfRule type="dataBar" priority="1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{6c2c7c35-1939-281a-6c2c-7c351939281a}</x14:id>
        </ext>
      </extLst>
    </cfRule>
  </conditionalFormatting>
  <conditionalFormatting sqref="Q82">
    <cfRule type="dataBar" priority="1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{e8a8f8b1-9dbd-ac9e-e8a8-f8b19dbdac9e}</x14:id>
        </ext>
      </extLst>
    </cfRule>
  </conditionalFormatting>
  <conditionalFormatting sqref="Q82">
    <cfRule type="dataBar" priority="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{84c494d9-f5d5-c4d6-84c4-94d9f5d5c4d6}</x14:id>
        </ext>
      </extLst>
    </cfRule>
  </conditionalFormatting>
  <conditionalFormatting sqref="Q81">
    <cfRule type="dataBar" priority="2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{8444145d-7151-4552-8444-145d71514552}</x14:id>
        </ext>
      </extLst>
    </cfRule>
  </conditionalFormatting>
  <conditionalFormatting sqref="Q81">
    <cfRule type="dataBar" priority="2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{88c898d1-fddd-ccde-88c8-98d1fdddccde}</x14:id>
        </ext>
      </extLst>
    </cfRule>
  </conditionalFormatting>
  <conditionalFormatting sqref="Q81">
    <cfRule type="dataBar" priority="2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{1c4c1c55-7959-485a-1c4c-1c557959485a}</x14:id>
        </ext>
      </extLst>
    </cfRule>
  </conditionalFormatting>
  <conditionalFormatting sqref="Q81">
    <cfRule type="dataBar" priority="2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{95d585c9-e5c5-d4d6-95d5-85c9e5c5d4d6}</x14:id>
        </ext>
      </extLst>
    </cfRule>
  </conditionalFormatting>
  <conditionalFormatting sqref="Q81">
    <cfRule type="dataBar" priority="2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{1454244d-6141-5452-1454-244d61415452}</x14:id>
        </ext>
      </extLst>
    </cfRule>
  </conditionalFormatting>
  <conditionalFormatting sqref="Q81">
    <cfRule type="dataBar" priority="2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{98d888c1-edcd-dcde-98d8-88c1edcddcde}</x14:id>
        </ext>
      </extLst>
    </cfRule>
  </conditionalFormatting>
  <conditionalFormatting sqref="Q81">
    <cfRule type="dataBar" priority="2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{1c5cbc45-6949-585a-1c5c-bc456949585a}</x14:id>
        </ext>
      </extLst>
    </cfRule>
  </conditionalFormatting>
  <conditionalFormatting sqref="Q81">
    <cfRule type="dataBar" priority="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{a2e2b2f9-d5f5-e4d6-a2e2-b2f9d5f5e4d6}</x14:id>
        </ext>
      </extLst>
    </cfRule>
  </conditionalFormatting>
  <conditionalFormatting sqref="Q81">
    <cfRule type="dataBar" priority="2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{2464347d-5171-6352-2464-347d51716352}</x14:id>
        </ext>
      </extLst>
    </cfRule>
  </conditionalFormatting>
  <conditionalFormatting sqref="Q81">
    <cfRule type="dataBar" priority="2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{c585d59c-b590-8193-c585-d59cb5908193}</x14:id>
        </ext>
      </extLst>
    </cfRule>
  </conditionalFormatting>
  <conditionalFormatting sqref="Q81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{41515118-3414-0517-4151-511834140517}</x14:id>
        </ext>
      </extLst>
    </cfRule>
  </conditionalFormatting>
  <conditionalFormatting sqref="Q81">
    <cfRule type="dataBar" priority="2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{cd8ddd94-b898-899b-cd8d-dd94b898899b}</x14:id>
        </ext>
      </extLst>
    </cfRule>
  </conditionalFormatting>
  <conditionalFormatting sqref="Q81">
    <cfRule type="dataBar" priority="2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{49c95911-3c1c-9d1f-49c9-59113c1c9d1f}</x14:id>
        </ext>
      </extLst>
    </cfRule>
  </conditionalFormatting>
  <conditionalFormatting sqref="Q81">
    <cfRule type="dataBar" priority="2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{d595c58c-a481-9193-d595-c58ca4819193}</x14:id>
        </ext>
      </extLst>
    </cfRule>
  </conditionalFormatting>
  <conditionalFormatting sqref="Q81">
    <cfRule type="dataBar" priority="2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{511141f8-24e4-1517-5111-41f824e41517}</x14:id>
        </ext>
      </extLst>
    </cfRule>
  </conditionalFormatting>
  <conditionalFormatting sqref="Q81">
    <cfRule type="dataBar" priority="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{dd9dcd84-a888-999b-dd9d-cd84a888999b}</x14:id>
        </ext>
      </extLst>
    </cfRule>
  </conditionalFormatting>
  <conditionalFormatting sqref="Q81">
    <cfRule type="dataBar" priority="2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{59194960-2c7c-1d1f-5919-49602c7c1d1f}</x14:id>
        </ext>
      </extLst>
    </cfRule>
  </conditionalFormatting>
  <conditionalFormatting sqref="Q81">
    <cfRule type="dataBar" priority="2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{e5a5f5bc-93b6-a193-e5a5-f5bc93b6a193}</x14:id>
        </ext>
      </extLst>
    </cfRule>
  </conditionalFormatting>
  <conditionalFormatting sqref="Q81">
    <cfRule type="dataBar" priority="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{61217138-1434-2517-6121-713814342517}</x14:id>
        </ext>
      </extLst>
    </cfRule>
  </conditionalFormatting>
  <conditionalFormatting sqref="Q81">
    <cfRule type="dataBar" priority="2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{5949195d-7c5c-4d5f-5949-195d7c5c4d5f}</x14:id>
        </ext>
      </extLst>
    </cfRule>
  </conditionalFormatting>
  <conditionalFormatting sqref="Q81">
    <cfRule type="dataBar" priority="2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{8dcd9dd4-f8d8-c9db-8dcd-9dd4f8d8c9db}</x14:id>
        </ext>
      </extLst>
    </cfRule>
  </conditionalFormatting>
  <conditionalFormatting sqref="Q81">
    <cfRule type="dataBar" priority="2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{c1411158-7454-4557-c141-115874544557}</x14:id>
        </ext>
      </extLst>
    </cfRule>
  </conditionalFormatting>
  <conditionalFormatting sqref="Q81">
    <cfRule type="dataBar" priority="2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{85c595dc-f9dc-c1d3-85c5-95dcf9dcc1d3}</x14:id>
        </ext>
      </extLst>
    </cfRule>
  </conditionalFormatting>
  <conditionalFormatting sqref="Q81">
    <cfRule type="dataBar" priority="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{1959f94c-6c4c-5d5f-1959-f94c6c4c5d5f}</x14:id>
        </ext>
      </extLst>
    </cfRule>
  </conditionalFormatting>
  <conditionalFormatting sqref="Q81">
    <cfRule type="dataBar" priority="2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{9ddd8dc4-e8c8-d9db-9ddd-8dc4e8c8d9db}</x14:id>
        </ext>
      </extLst>
    </cfRule>
  </conditionalFormatting>
  <conditionalFormatting sqref="Q81">
    <cfRule type="dataBar" priority="2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{11516148-6444-5557-1151-614864445557}</x14:id>
        </ext>
      </extLst>
    </cfRule>
  </conditionalFormatting>
  <conditionalFormatting sqref="Q81">
    <cfRule type="dataBar" priority="2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{95d585cc-e8cd-d1d3-95d5-85cce8cdd1d3}</x14:id>
        </ext>
      </extLst>
    </cfRule>
  </conditionalFormatting>
  <conditionalFormatting sqref="Q81">
    <cfRule type="dataBar" priority="2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{2969397b-5c7c-6d5f-2969-397b5c7c6d5f}</x14:id>
        </ext>
      </extLst>
    </cfRule>
  </conditionalFormatting>
  <conditionalFormatting sqref="Q81">
    <cfRule type="dataBar" priority="2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{adedbdf4-d8f8-e9db-aded-bdf4d8f8e9db}</x14:id>
        </ext>
      </extLst>
    </cfRule>
  </conditionalFormatting>
  <conditionalFormatting sqref="Q81">
    <cfRule type="dataBar" priority="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{5f1f4f36-2a2a-1aa9-5f1f-4f362a2a1aa9}</x14:id>
        </ext>
      </extLst>
    </cfRule>
  </conditionalFormatting>
  <conditionalFormatting sqref="Q81">
    <cfRule type="dataBar" priority="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{db9bcb82-ae8e-9e8d-db9b-cb82ae8e9e8d}</x14:id>
        </ext>
      </extLst>
    </cfRule>
  </conditionalFormatting>
  <conditionalFormatting sqref="Q81">
    <cfRule type="dataBar" priority="2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{571747ae-22b2-12b1-5717-47ae22b212b1}</x14:id>
        </ext>
      </extLst>
    </cfRule>
  </conditionalFormatting>
  <conditionalFormatting sqref="Q81">
    <cfRule type="dataBar" priority="2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{d393c38a-a686-9685-d393-c38aa6869685}</x14:id>
        </ext>
      </extLst>
    </cfRule>
  </conditionalFormatting>
  <conditionalFormatting sqref="Q81">
    <cfRule type="dataBar" priority="2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{4f9f5f16-3a1a-ca89-4f9f-5f163a1aca89}</x14:id>
        </ext>
      </extLst>
    </cfRule>
  </conditionalFormatting>
  <conditionalFormatting sqref="Q81">
    <cfRule type="dataBar" priority="2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{cb8bdb92-be9e-8e8d-cb8b-db92be9e8e8d}</x14:id>
        </ext>
      </extLst>
    </cfRule>
  </conditionalFormatting>
  <conditionalFormatting sqref="Q81">
    <cfRule type="dataBar" priority="2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{4707571e-3212-5291-4707-571e32125291}</x14:id>
        </ext>
      </extLst>
    </cfRule>
  </conditionalFormatting>
  <conditionalFormatting sqref="Q81">
    <cfRule type="dataBar" priority="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{c383d39a-b696-8685-c383-d39ab6968685}</x14:id>
        </ext>
      </extLst>
    </cfRule>
  </conditionalFormatting>
  <conditionalFormatting sqref="Q81">
    <cfRule type="dataBar" priority="2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{7f3f6f26-ba2a-3aa9-7f3f-6f26ba2a3aa9}</x14:id>
        </ext>
      </extLst>
    </cfRule>
  </conditionalFormatting>
  <conditionalFormatting sqref="Q81">
    <cfRule type="dataBar" priority="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{fbbbeba2-8eae-be8d-fbbb-eba28eaebe8d}</x14:id>
        </ext>
      </extLst>
    </cfRule>
  </conditionalFormatting>
  <conditionalFormatting sqref="Q81">
    <cfRule type="dataBar" priority="2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{93d383ca-e6c6-d6c5-93d3-83cae6c6d6c5}</x14:id>
        </ext>
      </extLst>
    </cfRule>
  </conditionalFormatting>
  <conditionalFormatting sqref="Q81">
    <cfRule type="dataBar" priority="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{1757374e-6242-5241-1757-374e62425241}</x14:id>
        </ext>
      </extLst>
    </cfRule>
  </conditionalFormatting>
  <conditionalFormatting sqref="Q81">
    <cfRule type="dataBar" priority="2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{9bdb8bc2-eece-decd-9bdb-8bc2eecedecd}</x14:id>
        </ext>
      </extLst>
    </cfRule>
  </conditionalFormatting>
  <conditionalFormatting sqref="Q81">
    <cfRule type="dataBar" priority="2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{1f5faf46-6a4a-5a49-1f5f-af466a4a5a49}</x14:id>
        </ext>
      </extLst>
    </cfRule>
  </conditionalFormatting>
  <conditionalFormatting sqref="Q81">
    <cfRule type="dataBar" priority="2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{83c393da-f6d6-c6c5-83c3-93daf6d6c6c5}</x14:id>
        </ext>
      </extLst>
    </cfRule>
  </conditionalFormatting>
  <conditionalFormatting sqref="Q81">
    <cfRule type="dataBar" priority="2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{9747175e-7252-4241-9747-175e72524241}</x14:id>
        </ext>
      </extLst>
    </cfRule>
  </conditionalFormatting>
  <conditionalFormatting sqref="Q81">
    <cfRule type="dataBar" priority="2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{8bcb9bd2-fede-cecd-8bcb-9bd2fedececd}</x14:id>
        </ext>
      </extLst>
    </cfRule>
  </conditionalFormatting>
  <conditionalFormatting sqref="Q81">
    <cfRule type="dataBar" priority="2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{0f4f1f56-7a5a-4a49-0f4f-1f567a5a4a49}</x14:id>
        </ext>
      </extLst>
    </cfRule>
  </conditionalFormatting>
  <conditionalFormatting sqref="Q81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{b3f3a3ea-c6e6-f6c5-b3f3-a3eac6e6f6c5}</x14:id>
        </ext>
      </extLst>
    </cfRule>
  </conditionalFormatting>
  <conditionalFormatting sqref="Q82">
    <cfRule type="dataBar" priority="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{3777276e-4262-7241-3777-276e42627241}</x14:id>
        </ext>
      </extLst>
    </cfRule>
  </conditionalFormatting>
  <conditionalFormatting sqref="Q82">
    <cfRule type="dataBar" priority="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{d696c68f-a383-9389-d696-c68fa3839389}</x14:id>
        </ext>
      </extLst>
    </cfRule>
  </conditionalFormatting>
  <conditionalFormatting sqref="Q82">
    <cfRule type="dataBar" priority="2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{521242eb-27f7-1734-5212-42eb27f71734}</x14:id>
        </ext>
      </extLst>
    </cfRule>
  </conditionalFormatting>
  <conditionalFormatting sqref="Q82">
    <cfRule type="dataBar" priority="2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{de9ece87-ab8b-9b88-de9e-ce87ab8b9b88}</x14:id>
        </ext>
      </extLst>
    </cfRule>
  </conditionalFormatting>
  <conditionalFormatting sqref="Q82">
    <cfRule type="dataBar" priority="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{5a1a4a73-2f6f-1f2c-5a1a-4a732f6f1f2c}</x14:id>
        </ext>
      </extLst>
    </cfRule>
  </conditionalFormatting>
  <conditionalFormatting sqref="Q82">
    <cfRule type="dataBar" priority="2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{c686d69f-b393-8388-c686-d69fb3938388}</x14:id>
        </ext>
      </extLst>
    </cfRule>
  </conditionalFormatting>
  <conditionalFormatting sqref="Q82">
    <cfRule type="dataBar" priority="2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{4242521b-3717-1714-4242-521b37171714}</x14:id>
        </ext>
      </extLst>
    </cfRule>
  </conditionalFormatting>
  <conditionalFormatting sqref="Q82">
    <cfRule type="dataBar" priority="2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{ce8ede97-bb9b-8b88-ce8e-de97bb9b8b88}</x14:id>
        </ext>
      </extLst>
    </cfRule>
  </conditionalFormatting>
  <conditionalFormatting sqref="Q82">
    <cfRule type="dataBar" priority="2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{4ada5a13-3f1f-8f0c-4ada-5a133f1f8f0c}</x14:id>
        </ext>
      </extLst>
    </cfRule>
  </conditionalFormatting>
  <conditionalFormatting sqref="Q82">
    <cfRule type="dataBar" priority="2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{f6b6e6af-83a3-b38f-f6b6-e6af83a3b38f}</x14:id>
        </ext>
      </extLst>
    </cfRule>
  </conditionalFormatting>
  <conditionalFormatting sqref="Q82">
    <cfRule type="dataBar" priority="2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{7232622b-6727-3734-7232-622b67273734}</x14:id>
        </ext>
      </extLst>
    </cfRule>
  </conditionalFormatting>
  <conditionalFormatting sqref="Q82">
    <cfRule type="dataBar" priority="1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{1a5aea43-6f4f-5f4c-1a5a-ea436f4f5f4c}</x14:id>
        </ext>
      </extLst>
    </cfRule>
  </conditionalFormatting>
  <conditionalFormatting sqref="Q82">
    <cfRule type="dataBar" priority="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{9ede8ec7-ebcb-dbc8-9ede-8ec7ebcbdbc8}</x14:id>
        </ext>
      </extLst>
    </cfRule>
  </conditionalFormatting>
  <conditionalFormatting sqref="Q82">
    <cfRule type="dataBar" priority="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{1252724b-6747-5744-1252-724b67475744}</x14:id>
        </ext>
      </extLst>
    </cfRule>
  </conditionalFormatting>
  <conditionalFormatting sqref="Q82">
    <cfRule type="dataBar" priority="1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{96d686cf-e3c3-d3c5-96d6-86cfe3c3d3c5}</x14:id>
        </ext>
      </extLst>
    </cfRule>
  </conditionalFormatting>
  <conditionalFormatting sqref="Q82">
    <cfRule type="dataBar" priority="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{4a4a1a53-7f5f-4f4c-4a4a-1a537f5f4f4c}</x14:id>
        </ext>
      </extLst>
    </cfRule>
  </conditionalFormatting>
  <conditionalFormatting sqref="Q82">
    <cfRule type="dataBar" priority="1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{8ece9ed7-fbdb-cbc8-8ece-9ed7fbdbcbc8}</x14:id>
        </ext>
      </extLst>
    </cfRule>
  </conditionalFormatting>
  <conditionalFormatting sqref="Q82">
    <cfRule type="dataBar" priority="1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{d242125b-7757-4744-d242-125b77574744}</x14:id>
        </ext>
      </extLst>
    </cfRule>
  </conditionalFormatting>
  <conditionalFormatting sqref="Q82">
    <cfRule type="dataBar" priority="1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{86c696df-f3d3-c3c4-86c6-96dff3d3c3c4}</x14:id>
        </ext>
      </extLst>
    </cfRule>
  </conditionalFormatting>
  <conditionalFormatting sqref="Q82">
    <cfRule type="dataBar" priority="1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{3a7a2a63-4f6f-7f4c-3a7a-2a634f6f7f4c}</x14:id>
        </ext>
      </extLst>
    </cfRule>
  </conditionalFormatting>
  <conditionalFormatting sqref="Q82">
    <cfRule type="dataBar" priority="1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{befeaee7-cbeb-fbc8-befe-aee7cbebfbc8}</x14:id>
        </ext>
      </extLst>
    </cfRule>
  </conditionalFormatting>
  <conditionalFormatting sqref="Q82">
    <cfRule type="dataBar" priority="1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{eeaefeb7-9bbb-a8b8-eeae-feb79bbba8b8}</x14:id>
        </ext>
      </extLst>
    </cfRule>
  </conditionalFormatting>
  <conditionalFormatting sqref="Q82">
    <cfRule type="dataBar" priority="1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{6a2a7a33-1f3f-2c3c-6a2a-7a331f3f2c3c}</x14:id>
        </ext>
      </extLst>
    </cfRule>
  </conditionalFormatting>
  <conditionalFormatting sqref="Q82">
    <cfRule type="dataBar" priority="1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{e6a6f6bf-93b3-abb5-e6a6-f6bf93b3abb5}</x14:id>
        </ext>
      </extLst>
    </cfRule>
  </conditionalFormatting>
  <conditionalFormatting sqref="Q52">
    <cfRule type="dataBar" priority="5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{6222723b-1737-2434-6222-723b17372434}</x14:id>
        </ext>
      </extLst>
    </cfRule>
  </conditionalFormatting>
  <conditionalFormatting sqref="Q52">
    <cfRule type="dataBar" priority="5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{febeeea7-8bab-b8b8-febe-eea78babb8b8}</x14:id>
        </ext>
      </extLst>
    </cfRule>
  </conditionalFormatting>
  <conditionalFormatting sqref="Q52">
    <cfRule type="dataBar" priority="5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{7a3a6a23-8f2f-3c3c-7a3a-6a238f2f3c3c}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194964-2c7c-1d3f-5919-49642c7c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90-8183-c585-d59cb190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4-4507-4151-5118341445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98b-cd8d-dd94b89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5-3c1c-dd1f-49c9-59153c1cd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a7-b183-f5b5-e5ac86a7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4-3527-7131-61287424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8-6c4c-5d4f-1959-f9486c4c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9cb-9ddd-8dc4e8c8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4-5547-1151-61486444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cd-d1c3-95d5-85cceccd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9-7c5c-4d4f-5949-19597c5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9cb-8dcd-9dd4f8d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4-4547-c141-1158745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dc-c1c3-85c5-95dcfddc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6c-7d4f-3979-296e4c6c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9cb-bdfd-ade4c8e8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1a-8a19-4f9f-5f163a1a8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e9d-cb8b-db92be9e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2-1211-4707-571e321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695-c383-d39ab696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2a-1a19-5f1f-4f362a2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e9d-db9b-cb82ae8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b2-1211-5717-47ae22b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695-d393-c38aa68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a19-6f2f-7f361a3a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e9d-ebab-fbb29ebe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6d5-83c3-93daf6d6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52-4251-9747-175e7252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edd-8bcb-9bd2fede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a-4a59-0f4f-1f567a5a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6d5-93d3-83cae6c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42-5251-1757-374e624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edd-9bdb-8bc2eec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a-5a59-1f5f-af466a4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6d5-a3e3-b3fad6f6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251-2767-377e5272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39c-c686-d69fb39383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7-5714-4242-521b37175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b98-ce8e-de97bb9b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1f-cf1c-4ada-5a133f1fc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39d-d696-c68fa38393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f7-1714-5212-42eb27f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b98-de9e-ce87ab8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6f-1f1c-5a1a-4a732f6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39a-e6a6-f6bf93b3a3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714-6222-723b1737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5f-4f5c-4a4a-1a537f5f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bd8-8ece-9ed7fbdb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57-4754-d242-125b7757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3d0-86c6-96dff3d3c3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4f-5f5c-1a5a-ea436f4f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bd8-9ede-8ec7ebcb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47-5754-1252-724b674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3d1-96d6-86cfe3c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f5c-2a6a-3a735f7f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bd8-aeee-bef7dbfb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b8a8-febe-eea78babb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2f-3c2c-7a3a-6a238f2f3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ea0-f6b6-e6af83a3be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27-3424-7232-622b17273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8a8-eeae-feb79bbba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c2c-6a2a-7a331f3f2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fa1-e6a6-f6bf93b3af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424-6222-723b1737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8a8-de9e-ce87ab8b9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f-1c2c-5a1a-4a032f1f1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7464-3272-226b47677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f6ec-b6f6-a6efc3e3f6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c6c-3a7a-2a634f6f7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8e8-befe-aee7cbebf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464-2262-327b57776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7ed-a6e6-b6ffd3f3e7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c6c-2a6a-3a735f7f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8e8-aeee-bef7dbfb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47-5464-1252-024b67475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0ea-96d6-86cfe3c3d0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5c7-91d1-81c8e4c4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544-5143-1555-654c6544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cc-ddcf-99d9-89c1eccc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48-594b-1d5d-fd446848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5c7-81c1-91d8f4d4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455-4143-c545-155c7455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dc-cdcf-89c9-99d0fcd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58-494b-5d4d-1d54785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5c7-b1f1-a1e8c4e4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62-7143-3575-256c4362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78-19fb-5d1d-4d6428781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8c-9d8f-d999-c98dac8c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9e8-11e3-5515-45fc29e81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587-d191-c188a484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18-99db-4dcd-5d1438189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9c-8d8f-c989-d99cbc9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819-01c3-4555-551c38190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587-c181-d198b49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28-39fb-7d3d-6d24e8283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ac-bd8f-f9b9-e9ab8cac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d-5c4e-1858-b8416d4d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8ca-9cdc-8cc5e9c9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9-6545-5446-1858-28496545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5c2-94d4-84cde1c1d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d-4c4e-1848-18517d5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8ca-8ccc-9cd5f9d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9-7555-4446-8949-1959755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4c2-84c4-94ddf1d1c4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c4e-3878-28614d6d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8ca-bcfc-ace5c9e9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d82-d494-c48da1819d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9-25a5-1466-5414-44b925a51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88a-dc9c-cc85a989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3d-1c7e-5818-48212d3d1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c82-c484-d49db1918c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155519-3515-4446-4515-5519351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88a-cc8c-dc95b99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d-dc5e-4888-58113d1dd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b82-f4b4-e4ad81a1bb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3525-3466-7232-622935253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7d4-82c2-92dbf7d7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53-4359-d646-165f735343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fdc-8aca-9ad3ffdf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b-4b58-4e4e-1e577b5b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7d4-92d2-82cbe7c7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43-5358-1656-764f634353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fdc-9ada-8ac3efc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b-5b58-1e5e-ee476b4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7d4-a2e2-b2fbd7f7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35f-2666-367f537363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1b-8b18-4ede-5e173b1b8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f9c-ca8a-da93bf9f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3-1315-4646-561f331313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794-c282-d29bb797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6b-1b18-5e1e-4e772b6b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f9c-da9a-ca83af8f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f3-1314-5616-46ef23f313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794-d292-c28ba78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b18-6e2e-7e371b3b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f9c-eaaa-fab39fbf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5e-4e5d-0b4b-1b527e5e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ad9-8fcf-9fd6fada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56-4655-9343-135a7656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2d1-87c7-97def2d2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4e-5e5d-1b5b-ab426e4e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ad9-9fdf-8fc6eaca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46-5655-1353-334a664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2d1-97d7-87cee2c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e5d-2b6b-3b725e7e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ad9-afef-bff6dafa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291-c787-d79eb292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16-5615-4303-531a36165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a99-cf8f-df96ba9a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1e-ce1d-4b9b-5b123e1ec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291-d797-c78ea282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b6-1615-5313-43aa26b6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a99-df9f-cf86aa8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2e-1e1d-5b1b-4b322e2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291-e7a7-f7be92b2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615-6323-733a1636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7565-3373-236a46667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f1e1-b7f7-a7eec2e2f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d6d-3b7b-2b624e6e7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9e9-bfff-afe6caeaf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565-2363-337a56766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1e1-a7e7-b7fed2f2e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d6d-2b6b-3b725e7e6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9e9-afef-bff6dafae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46-5565-1353-434a66465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1e1-97d7-87cee2c2d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b9a9-ffbf-efa68aaab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2e-3d2d-7b3b-6b22ce2e3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1a1-f7b7-e7ae82a2b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26-3525-7333-632a56263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9a9-efaf-ffb69abaa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d2d-6b2b-7b321e3e2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1a1-e7a7-f7be92b2a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525-6323-733a1636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9a9-df9f-cf86aa8a9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5e-1d2d-5b1b-4b422e5e1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381-d797-c78ea28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66-17a5-5313-437a26661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b89-df9f-cf86aa8a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fe-1fbd-5b1b-4be22efe1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381-c787-d79eb29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16-4785-43d3-531a36164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b89-cf8f-df96ba9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e-df9d-4b4b-5b123e1ed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381-f7b7-e7ae82a2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26-37a5-7333-632af6263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4e-5f4d-1b5b-7b426e4e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bc9-9fdf-8fc6eaca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46-5745-1353-e34a6646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3c1-97d7-87cee2c2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5e-4f4d-db4b-1b527e5e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bc9-8fcf-9fd6fad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56-4745-4343-135a765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3c1-87c7-97def2d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f4d-3b7b-2b624e6e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bc9-bfff-afe6caea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bb-1a38-5e1e-4ea72bbb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e8c-da9a-ca83af8f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23-1226-5616-463f232312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684-d292-c28ba787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b-9a18-4e0e-5e173b1b9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e8c-ca8a-da93bf9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3-0207-4696-561f331302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684-c282-d29bb79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b-3a38-7e3e-6e272b2b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e8c-faba-eaa38faf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6c4-92d2-82cbe7c7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3-524a-1656-a64f634352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ecc-9ada-8ac3efcf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b-5a48-1e5e-3e476b4b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6c4-82c2-92dbf7d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3-424b-0646-165f735342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ecc-8aca-9ad3ffd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b-4a48-9e4e-1e577b5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6c4-b2f2-a2ebc7e7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24c-3676-266f436372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192-c484-d49db19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9-3515-5516-47c7-571935155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99a-cc8c-dc95b999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d-cd1e-4858-58113d1dc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192-d494-c48da18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9-2575-1516-5616-4669257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99a-dc9c-cc85a98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ed-1d1e-5818-48f12de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192-e4a4-f4bd91b1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35-2516-6121-71391535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5d-4d5e-c848-18517d5d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9da-8ccc-9cd5f9d9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9-7555-4556-5b4b-1b597555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1d2-84c4-94ddf1d1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4d-5d5e-1858-68416d4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9da-9cdc-8cc5e9c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fa49-6545-5556-1a5a-fa49654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1d2-94d4-84cde1c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d5e-2868-38715d7d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9da-acec-bcf5d9f9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18-881b-4d1d-5d1438188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9c-8c9f-c989-d99ebc9c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a1b-1313-4585-551c3a1b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497-c181-d198b494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a8-181b-5d1d-4db428a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8c-9c9f-d999-c98fac8c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b3a-1213-5515-452c2b3a1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497-d191-c188a48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81b-6d2d-7d341838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bc-ac9f-e9a9-f9b89cbc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4d7-81c1-91d8f4d4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657-4b53-1545-155c76574b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dc-ccdf-89c9-99d2fcdc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58-485b-8d4d-1d547858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4d7-91d1-81c8e4c4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746-5a53-1555-b54c67465a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cc-dcdf-99d9-89c3ecc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48-585b-1d5d-2d44684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4d7-a1e1-b1f8d4f4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71-6d53-2565-357c50716d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627-3323-7535-652cd627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b7a7-f1b1-e1a884a4b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28-3b2b-7d3d-6d2448283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2-8cac-bfaf-f9b9-e9a28cacb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736-2323-6525-753c1736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a7a7-e1a1-f1b894b4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b2b-6d2d-7d341838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3-9cbc-afaf-e9a9-f9b39cbc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041-1323-5515-455c20411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7a7-d191-c188a4849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e-ccec-ffef-b9f9-a9eeccecf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7b6b-3d7d-2d6448687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7e7-b1f1-a1e8c4e4f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a6b-7363-3575-256c4a6b7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f-dcfc-efef-a9e9-b9ffdcfce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6b6b-2d6d-3d7458786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7e7-a1e1-b1f8d4f4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b7a-6363-2565-357c5b7a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8-eccc-dfef-99d9-89c8ecccd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48-5b6b-1d5d-5d4468485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4f-5e4c-1a5a-3a436f4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ac8-9ede-8ec7ebc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47-5644-1252-a24b674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2c3-96d6-86cfe3c3d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5f-4e4c-9a4a-1a537f5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ac8-8ece-9ed7fbd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57-4644-0242-125b775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2c2-86c6-96dff3d3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e4c-3a7a-2a634f6f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ac8-befe-aee7cbeb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28f-d696-c68fa38392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27-16e4-5212-423b27271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a88-de9e-ce87ab8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bf-1efc-5a1a-4aa32fbf1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28e-c686-d69fb39382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17-46c4-4292-521b37174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a88-ce8e-de97bb9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f-dedc-4a0a-5a133f1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289-f6b6-e6af83a3b2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27-36e4-7232-622bb7273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7c5-93d3-83cae6c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2-5341-1757-e74e624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fcd-9bdb-8bc2eec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a-5b49-1f5f-7f466a4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7c5-83c3-93daf6d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2-4341-4747-175e725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fcd-8bcb-9bd2fed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a-4b49-df4f-1f567a5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7c5-b3f3-a3eac6e6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341-3777-276e4262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fa-1b79-5f1f-4fe62afa1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f8d-db9b-cb82ae8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62-1361-5717-477e22621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785-d393-c38aa68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a-9b59-4f4f-5f163a1a9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f8d-cb8b-db92be9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2-0341-47d7-571e32120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785-c383-d39ab69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a-3b79-7f3f-6f266a2a3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f8d-fbbb-eba28eae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b-7c5c-4c5f-8949-195b7c5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8db-8dcd-9dd4f8d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4-4457-1141-1158745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de-ced3-85c5-95dcffdece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a-6c4c-5c5f-1959-294a6c4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8db-9ddd-8dc4e8c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44-5457-1151-b148644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cf-dfd3-95d5-85cceecfdf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7c-6c5f-2969-397d5c7c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8db-aded-bdf4d8f8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92-8693-c585-d59cb39286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4-5417-4181-511834145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89b-cd8d-dd94b89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7-3c1c-cc1f-4919-59173c1cc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83-9793-d595-c58ca28397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34-1417-5111-4128243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89b-dd9d-cd84a88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6-2cac-1c1f-5919-49b62ca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b4-a093-e5a5-f5bc95b4a0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417-6121-71381434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d5-c5d6-82c2-92d9f5d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51-4152-5444-145d715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dde-88c8-98d1fdd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59-495a-cc4c-1c55795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c5-d5d6-93d3-83c9e5c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41-5152-1454-f44d614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dde-98d8-88c1edc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49-595a-1c5c-6c45694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f5-e5d6-a4e4-b4f9d5f5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152-2464-347d517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19-891a-4c5c-5c1539198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d9e-c888-d891bd9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11-1112-44c4-541d311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95-8596-ce8e-de99b59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e9-191a-5c1c-4cf529e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d9e-d898-c881ad8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71-1112-5414-446d217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85-9596-df9f-cf89a58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91a-6c2c-7c351939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d9e-e8a8-f8b19dbd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feee-b8f8-a8e1cdedf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7a6a-3c7c-2c6549697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9-c5e5-f6e6-befe-aee9c5e5f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262-3474-246d4161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eeee-a8e8-b8f1ddfde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6a6a-2c6c-3c7559796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9-d5f5-e6e6-afef-bff9d5f5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262-2464-347d5171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eee-98d8-88c1edcdd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49-5a6a-1c5c-1c4569495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21-3222-7434-642d9121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9-85a5-b6a6-f2b2-e2a985a5b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29-3a2a-7c3c-6c2509293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eae-f8b8-e8a18dadb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2222-6424-743d1131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9-95b5-a6a6-e3a3-f3b995b5a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a2a-6c2c-7c351939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eae-e8a8-f8b19dbd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01-1222-5414-441d21011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9-a585-96a6-d494-c489a5859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a587-d191-c188a484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3c-2c2d-21e3-5515-453c2c2d2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8c-ad8f-d999-c988ac8ca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a4-28b8-29fb-5d1d-4da428b82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b587-c181-d198b494b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c-3d1c-31c3-4595-551c3d1c3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9c-bd8f-c989-d999bc9c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0d5d14-3818-39db-4d0d-5d1438183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8587-f1b1-e1a884a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ba2b-a1e3-7535-652cba2ba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3d44-6848-694b-1d5d-3d446848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cc-edcf-99d9-89c4eccc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c-6041-6143-1555-a54c6041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e5c7-91d1-81c8e4c4e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4d1d54-7858-794b-9d4d-1d5478587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dc-fdcf-89c9-99d5fcdcf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c-7150-7143-0545-155c7150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f5c7-81c1-91d8f4d4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494b-3d7d-2d64486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2-ccec-cdcf-b9f9-a9e2cce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fd-2c7e-5818-48e12dfd2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a88a-dc9c-cc85a989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9-2565-2466-5111-417925652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ac82-d494-c48da181ac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1d-3c5e-4848-58113d1d3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b88a-cc8c-dc95b999b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0d05019-3515-3446-40d0-501935153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bd82-c484-d49db191bd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6d2d-7c7e-7838-68216d2d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888a-fcbc-eca589a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e4c2-94d4-84cde1c1e4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ed49-6545-6446-1d5d-ed496545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e8ca-9cdc-8cc5e9c9e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4d-6c4e-1858-78416d4d6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f5c2-84c4-94ddf1d1f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9-7555-7446-4c4c-1c5975557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f8ca-8ccc-9cd5f9d9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5d-7c4e-d848-18517d5d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c2c2-b4f4-a4edc1e1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9-4565-4446-3b7b-2b69456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b794-c282-d29bb797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13-3310-4686-561f331333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bf9c-ca8a-da93bf9f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1b-3b18-4e1e-5e173b1b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794-d292-c28ba787a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33-2311-5616-462f2333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af9c-da9a-ca83af8f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ab-2b18-5e1e-4eb72bab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9794-e2a2-f2bb97b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1316-6626-763f133313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5b-7b58-8e4e-1e577b5b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ffdc-8aca-9ad3ffdf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53-735c-1646-165f735373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f7d4-82c2-92dbf7d7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4b-6b58-1e5e-2e476b4b6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fdc-9ada-8ac3efcfe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43-635d-1656-b64f634363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e7d4-92d2-82cbe7c7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5b58-2e6e-3e775b7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dfdc-aaea-baf3dff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1e-3e1d-4b5b-5b123e1e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ba99-cf8f-df96ba9a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16-3615-43c3-531a3616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b291-c787-d79eb292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ee-2e1d-5b1b-4bf22eee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aa99-df9f-cf86aa8aa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76-2615-5313-436a2676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a291-d797-c78ea282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1e1d-6b2b-7b321e3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9a99-efaf-ffb69ab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f2d1-87c7-97def2d2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56-7655-5343-135a7656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fad9-8fcf-9fd6fada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5e-7e5d-cb4b-1b527e5e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e2d1-97d7-87cee2c2e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46-6655-1353-f34a66466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ead9-9fdf-8fc6eaca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4e-6e5d-1b5b-6b426e4e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d2d1-a7e7-b7fed2f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5655-2363-337a567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9626-8525-7333-632a96268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81a1-f7b7-e7ae82a28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2e-1d2d-7b3b-6b220e2e1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89a9-ffbf-efa68aaa8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1525-6323-733a16361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91a1-e7a7-f7be92b29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1d2d-6b2b-7b321e3e1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99a9-efaf-ffb69aba9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1a-2606-2525-5313-431a2606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a1a1-d797-c78ea282a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c9e9-bfff-afe6caeac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4d6d-3b7b-2b624e6e4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c1e1-b7f7-a7eec2e2c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4565-3373-236a46664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d9e9-afef-bff6dafad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5d6d-2b6b-3b725e7e5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d1e1-a7e7-b7fed2f2d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5565-2363-337a56765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e9e9-9fdf-8fc6eacae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1b42-6e4e-6d6d-1b5b-1b426e4e6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5-6949-684a-1c5c-7c456949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ecce-98d8-88c1edcd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d-6141-6142-1454-e44d61416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c5-e4c6-94d4-84c9e5c5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5-7959-784a-dc4c-1c5579597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fcce-88c8-98d1fdddf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145d-7151-7042-4444-145d715170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d5-f4c6-85c5-95d9f5d5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484a-3c7c-2c65496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ccce-b8f8-a8e1cde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85-a486-d898-c889a585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7d-2161-29a2-5414-447d216129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ac8e-d898-c881ad8d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5-29f9-28ba-5c1c-4ce529f92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95-b486-c989-d999b595b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d-3111-3882-44d4-541d311138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bc8e-c888-d891bd9d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5-3919-389a-4c4c-5c1539193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9-85a5-8486-febe-eea985a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f121-afa2-7434-642df121af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9c8-e1c3-95d5-85cce9c8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44-6547-1151-a1486444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e9cb-9ddd-8dc4e8c8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d-6c4c-6d4f-1959-394d6c4c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8d9-f1c3-85c5-95dcf8d9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54-7547-0141-115874547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f9cb-8dcd-9dd4f8d8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c-7c5c-7d4f-9949-195c7c5c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ee-c1c3-b5f5-a5eccfee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547-3171-2168446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1-2cbc-2d3f-5919-49a12cb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a98b-dd9d-cd84a888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24-2527-5111-41382424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584-a183-d595-c58ca584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0-3c1c-3d1f-4909-59103c1c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b98b-cd8d-dd94b898b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14-3507-4191-5118341435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495-b183-c585-d59cb495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2c2c-7d3f-7939-69272c2c7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98b-fdbd-eda488a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5a-7a59-cf4f-1f567a5a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fedd-8bcb-9bd2fede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52-7251-5747-175e7252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f6d5-83c3-93daf6d6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4a-6a59-1f5f-6f466a4a6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edd-9bdb-8bc2eecee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42-6251-1757-f74e6242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6d5-93d3-83cae6c6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5a59-2f6f-3f765a7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dedd-abeb-bbf2def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b695-c383-d39ab696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12-3211-47c7-571e3212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be9d-cb8b-db92be9e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1a-3a19-4f5f-5f163a1a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695-d393-c38aa686a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72-2211-5717-476e22722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e9d-db9b-cb82ae8e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ea-2a19-5f1f-4ff62aea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9695-e3a3-f3ba96b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1211-6727-773e123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f3d5-86c6-96dff3d3f3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57-7754-1242-125b7757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fbd8-8ece-9ed7fbdb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5f-7f5c-8a4a-1a537f5f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e3d4-96d6-86cfe3c3e3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47-6754-1252-b24b67476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ebd8-9ede-8ec7ebcb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4f-6f5c-1a5a-2a436f4f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d3d3-a6e6-b6ffd3f3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5754-2262-327b577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1f-3f1c-4a1a-5a133f1f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bb98-ce8e-de97bb9b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17-3714-4282-521b3717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b399-c686-d69fb393b3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af-2f1c-5a1a-4ab32faf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b98-de9e-ce87ab8ba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37-2714-5212-422b2737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398-d696-c68fa383a3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1f1c-6a2a-7a331f3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9b98-eeae-feb79bb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c8e8-befe-aee7cbebc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4c6c-3a7a-2a634f6f4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c7e9-b6f6-a6efc3e3c7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4464-3272-226b47674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d8e8-aeee-bef7dbfbd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5c6c-2a6a-3a735f7f5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d6e8-a6e6-b6ffd3f3d6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5464-2262-327b57775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e8e8-9ede-8ec7ebcb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5a43-6f4f-6c6c-1a5a-5a436f4f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d727-8424-7232-622bd7278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8fa5-f6b6-e6af83a38f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2f-1c2c-7a3a-6a234f2f1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88a8-febe-eea78bab8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1424-6222-723b17371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9ea4-e6a6-f6bf93b39e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1c2c-6a2a-7a331f3f1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98a8-eeae-feb79bbb9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5b-2747-2424-5212-425b2747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9a3-d696-c68fa383a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2dc-86c6-96dff3d3d2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57-5654-f242-125b775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ad8-8ece-9ed7fbd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5f-5e5c-6a4a-1a537f5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2dd-96d6-86cfe3c3c2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47-4654-1252-524b674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ad8-9ede-8ec7ebc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4f-4e5c-1a5a-ca436f4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2da-a6e6-b6ffd3f3f2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654-2262-327b5777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f-1e1c-4afa-5a133f1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a98-ce8e-de97bb9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7-1614-4262-521b371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290-c686-d69fb39392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4f-ce1c-5a1a-4a532f4fc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a98-de9e-ce87ab8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d7-5614-5212-42cb27d75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291-d696-c68fa38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e1c-6a2a-7a331f3f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a98-eeae-feb79bbb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a-5b59-2f4f-1f567a5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fdd-8bcb-9bd2fed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2-5351-b747-175e725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7d5-83c3-93daf6d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4b59-1f5f-8f466a4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fdd-9bdb-8bc2eec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2-4351-1757-174e624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7d5-93d3-83cae6c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b59-2f6f-3f765a7a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fdd-abeb-bbf2defe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795-c383-d39ab69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2-1311-4727-571e321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f9d-cb8b-db92be9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a-1b19-4fbf-5f163a1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795-d393-c38aa68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92-1311-5717-478e229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f9d-db9b-cb82ae8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0a-8b19-5f1f-4f162a0a8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795-e3a3-f3ba96b6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311-6727-773e123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5-c1c3-95d5-85cce0c5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4-4447-1151-4148644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8cb-9ddd-8dc4e8c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4-6c4c-4c4f-1959-d9446c4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d4-d0c3-85c5-95dcf1d4d0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54-5447-e141-1158745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8cb-8dcd-9dd4f8d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5-7c5c-5c4f-7949-19557c5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e3-e7c3-b5f5-a5ecc6e3e7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447-3171-21684464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8-2c5c-dcdf-5919-49482c5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88b-dd9d-cd84a88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c4-44c7-5111-41d824c44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89-8983-d595-c58cac898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9-3c1c-1cff-49e9-59193c1c1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88b-cd8d-dd94b89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4-14e7-4171-511834141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8-9883-c585-d59cbd9898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cc2c-2cdf-7939-692ecc2c2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88b-fdbd-eda488a8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49-494a-1c5c-9c45694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dce-98d8-88c1edc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41-4142-1454-044d614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c5-c5c6-9ddd-8dc9e5c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59-594a-3c4c-1c55795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dce-88c8-98d1fdd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51-5142-a444-145d715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d5-d5c6-8ccc-9cd9f5d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94a-3c7c-2c654969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dce-b8f8-a8e1cded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85-8586-d191-c189a58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81-0142-5414-449d21810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d8e-d898-c881ad8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9-995a-5c1c-4c0529199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95-9586-c080-d099b59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11-1162-4434-541d31111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d8e-c888-d891bd9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19-197a-4cac-5c1539191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a5-a586-f7b7-e7a985a5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21-2142-7434-642d11212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272-2464-347d5171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9-d5f5-f6f6-a1e1-b1f9d5f5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a7a-2c6c-3c755979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efe-a8e8-b8f1ddfd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272-3474-246d4161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f0a0e9-c5e5-e6f6-b0f0-a0e9c5e5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a7a-3c7c-2c654969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efe-b8f8-a8e1cded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51-5272-d444-145d7151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9-f5d5-d6f6-87c7-97d9f5d5d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bebe-e8a8-f8b19dbd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3a3a-6c2c-7c351939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9-95b5-b6b6-edad-fdb995b5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232-6424-743d1131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ebe-f8b8-e8a18dad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29-2a3a-7c3c-6c25f929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9-85a5-a6b6-fcbc-eca985a5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21-2232-7434-642d6121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ebe-c888-d891bd9d9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19-1a3a-4cdc-5c1539191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1e-1f1d-4bbb-5b123e1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b99-cf8f-df96ba9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16-1715-4323-531a361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391-c787-d79eb29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0e-cf1d-5b1b-4b122e0ec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b99-df9f-cf86aa8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96-5715-5313-438a26965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391-d797-c78ea28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f1d-6b2b-7b321e3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b99-efaf-ffb69aba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3d1-87c7-97def2d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56-5755-b343-135a765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bd9-8fcf-9fd6fad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5e-5f5d-2b4b-1b527e5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3d1-97d7-87cee2c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46-4755-1353-134a664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bd9-9fdf-8fc6eac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4e-4f5d-1b5b-8b426e4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3d1-a7e7-b7fed2f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755-2363-337a5676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694-c282-d29bb79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3-1219-4666-561f331312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e9c-ca8a-da93bf9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b-1a18-4efe-5e173b1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694-d292-c28ba78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d3-1218-5616-46cf23d312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e9c-da9a-ca83af8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4b-8a18-5e1e-4e572b4b8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694-e2a2-f2bb97b7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21f-6626-763f133332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b-5a58-6e4e-1e577b5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edc-8aca-9ad3ffd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3-5255-f646-165f735352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6d4-82c2-92dbf7d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b-4a58-1e5e-ce476b4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edc-9ada-8ac3efc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3-4254-1656-564f634342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6d4-92d2-82cbe7c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a58-2e6e-3e775b7b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edc-aaea-baf3dfff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d-dd9e-5818-48012d1dd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98a-dc9c-cc85a98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99-2585-4586-5818-489925854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182-d494-c48da18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1d-1dbe-48a8-58113d1d1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98a-cc8c-dc95b99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9-3515-15a6-4939-591935151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182-c484-d49db19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2d-2d9e-7838-68218d2d2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98a-fcbc-eca589a9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1c2-94d4-84cde1c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9-6545-4546-1454-0449654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9ca-9cdc-8cc5e9c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d-4d4e-1858-98416d4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1c2-84c4-94ddf1d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9-7555-5546-a545-1559755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9ca-8ccc-9cd5f9d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d-5d4e-3848-18517d5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1c2-b4f4-a4edc1e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65-6546-3272-22694565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487-d191-c188a48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5c0-0c03-5515-45dc25c00c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8c-8c8f-d999-c981ac8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58-981b-5d1d-4d4428589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487-c181-d198b49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411-1d23-4575-551c34111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9c-9c8f-c989-d990bc9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18-183b-4ded-5d143818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487-f1b1-e1a884a4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326-2a03-7535-652c53262a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48-484b-1d5d-dd44684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c-cccf-99d9-89cdecc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94c-4443-1555-454c694c44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4c7-91d1-81c8e4c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58-584b-7d4d-1d54785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dc-dccf-89c9-99dcfcd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85d-5543-e545-155c785d55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4c7-81c1-91d8f4d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84b-3d7d-2d644868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ec-eccf-b9f9-a9ebccec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d-9cbc-bfbf-e9a9-f9bd9cbc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b3b-6d2d-7d341838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7b7-e1a1-f1b894b4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93c-3333-6525-753c193c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c-8cac-afbf-f9b9-e9ac8cac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28-2b3b-7d3d-6d24b828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7b7-f1b1-e1a884a4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82d-2333-7535-652c282d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b-bc9c-9fbf-c989-d99bbc9c9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18-1b3b-4d9d-5d1438181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570-7373-2565-357c5570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f7f7-a1e1-b1f8d4f4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b7b-2d6d-3d745878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1-dcfc-ffff-a9e9-b9f1dcfc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461-6373-3575-256c4461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7f7-b1f1-a1e8c4e4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b7b-3d7d-2d644868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0-ccec-efff-b9f9-a9e0ccec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356-5373-9545-155c73565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7f7-81c1-91d8f4d4d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58-595b-ad4d-1d54785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dc-dddf-89c9-99defcd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a5f-5153-3545-155c7a5f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5d7-81c1-91d8f4d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48-495b-1d5d-0d44684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cc-cddf-99d9-89cfecc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b4e-4153-1555-954c6b4e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5d7-91d1-81c8e4c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95b-2d6d-3d745878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fc-fddf-a9e9-b9f8dcfc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597-c181-d198b49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613-1113-45a5-551c361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9c-9d9f-c989-d992bc9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18-191b-4d3d-5d14381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597-d191-c188a48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712-1113-5515-450c2712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8c-8d9f-d999-c983ac8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88-891b-5d1d-4d9428888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597-e1a1-f1b894b4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35-3113-6525-753c1035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ad2-84c4-94ddf1d1da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471759-7555-5456-7747-1759755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8da-8ccc-9cd5f9d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d-5c5e-e848-18517d5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bd2-94d4-84cde1c1cb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9-6545-4456-1656-d649654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8da-9cdc-8cc5e9c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d-4c5e-1858-48416d4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cd2-a4e4-b4fdd1f1fc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75-7456-2161-31795575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d-1c1e-4878-58113d1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89a-cc8c-dc95b99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9-3515-1416-4beb-5b19351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292-c484-d49db191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cd-cc1e-5818-48d12dcdc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89a-dc9c-cc85a98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9-2555-5416-5a1a-4a4925555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392-d494-c48da1818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c1e-6828-78311d3d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89a-ecac-fcb599b9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4b-4b48-1e5e-1e476b4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fcc-9ada-8ac3efc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3-4346-1656-864f634343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7c4-92d2-82cbe7c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5b-5b48-be4e-1e577b5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fcc-8aca-9ad3ffd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3-5347-2646-165f735353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7c4-82c2-92dbf7d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b48-3e7e-2e674b6b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fcc-bafa-aae3cfef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784-d292-c28ba78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03-03ca-5616-461f230303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f8c-da9a-ca83af8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9b-9bd8-5e1e-4e872b9b9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784-c282-d29bb79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13-13eb-46b6-561f331313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f8c-ca8a-da93bf9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b-1bf8-4e2e-5e173b1b1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784-f2b2-e2ab87a7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23-23cc-7636-662f932323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2c1-97d7-87cee2c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46-4645-1353-c34a664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ac9-9fdf-8fc6eac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4e-4e4d-1b5b-5b426e4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2c1-87c7-97def2d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56-5645-6343-135a765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ac9-8fcf-9fd6fad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5e-5e4d-fb4b-1b527e5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2c1-b7f7-a7eec2e2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645-3373-236a4666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de-de5d-5b1b-4bc22eded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a89-df9f-cf86aa8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46-4645-5313-435a264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281-d797-c78ea28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1e-1e7d-4b6b-5b123e1e1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a89-cf8f-df96ba9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16-1665-43f3-531a36161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281-c787-d79eb29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2e-2e5d-7b3b-6b224e2e2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a89-ffbf-efa68aaa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f9f9-afef-bff6dafa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7d7d-2b6b-3b725e7e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1f1-a7e7-b7fed2f2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575-2363-337a5676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9f9-bfff-afe6caea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d7d-3b7b-2b624e6e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1f1-b7f7-a7eec2e2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575-3373-236a4666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9f9-8fcf-9fd6fadad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e-5d7d-8b4b-1b527e5e5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3535-6323-733a1636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b1b1-e7a7-f7be92b2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d3d-6b2b-7b321e3e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9b9-efaf-ffb69aba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26-2535-7333-632aa626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1b1-f7b7-e7ae82a2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2e-2d3d-7b3b-6b223e2e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9b9-ffbf-efa68aaa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6-1535-4383-531a36161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1b1-c787-d79eb2929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5-9496-c282-d299b59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11-1712-44e4-541d311117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c9e-c888-d891bd9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9-181a-4c7c-5c15391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85-8496-d393-c389a58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51-1612-5414-444d215116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c9e-d898-c881ad8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c9-881a-5c1c-4cd529c98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b5-b496-e4a4-f4b995b5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112-6424-743d113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59-585a-ec4c-1c55795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cde-88c8-98d1fdd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1-5f52-7444-145d71515f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d5-d4d6-8ece-9ed9f5d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49-485a-1c5c-4c45694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cde-98d8-88c1edc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41-4e52-1454-d44d61414e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c5-c4d6-9fdf-8fc9e5c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85a-2c6c-3c755979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cde-a8e8-b8f1ddfd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b-3c1c-1d1f-4939-591b3c1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99b-cd8d-dd94b89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4-1517-41a1-5118341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9a-9193-c585-d59cbf9a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a-2c8c-cd1f-5919-499a2c8cc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99b-dd9d-cd84a88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4-5517-5111-410824145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8b-8193-d595-c58cae8b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3c-3d1f-6929-793d1c3c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99b-edad-fdb498b8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6-d1d3-85c5-95dcf3d6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4-5557-3141-1158745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9db-8dcd-9dd4f8d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7-7c5c-5d5f-a949-19577c5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c7-c1d3-95d5-85cce2c7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4-4557-1151-9148644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9db-9ddd-8dc4e8c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6-6c4c-4d5f-1959-09466c4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f0-f1d3-a5e5-b5fcd5f0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557-2161-31785474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685-d393-c38aa68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42-0281-5717-475e22420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e8d-db9b-cb82ae8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da-9a99-5f1f-4fc62ad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685-c383-d39ab69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12-12a1-47f7-571e32121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e8d-cb8b-db92be9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a-1ab9-4f6f-5f163a1a1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685-f3b3-e3aa86a6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22-2281-7737-672ed2222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4a-4a49-1f5f-5f466a4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ecd-9bdb-8bc2eec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2-4241-1757-c74e624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6c5-93d3-83cae6c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5a-5a49-ff4f-1f567a5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ecd-8bcb-9bd2fed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2-5241-6747-175e725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6c5-83c3-93daf6d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a49-3f7f-2f664a6a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ecd-bbfb-abe2ceee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9f-df1c-5a1a-4a832f9fd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b88-de9e-ce87ab8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07-4704-5212-421b270747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383-d696-c68fa383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1f-1f3c-4a2a-5a133f1f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b88-ce8e-de97bb9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17-1724-42b2-521b3717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382-c686-d69fb3939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2f-2f1c-7a3a-6a230f2f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b88-febe-eea78bab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3cf-96d6-86cfe3c3c3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47-4744-1252-824b674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bc8-9ede-8ec7ebc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4f-4f4c-1a5a-1a436f4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3ce-86c6-96dff3d3d3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57-5744-2242-125b775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bc8-8ece-9ed7fbd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5f-5f4c-ba4a-1a537f5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3c9-b6f6-a6efc3e3e3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744-3272-226b4767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3434-6222-723b1737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1bf-e6a6-f6bf93b3b1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c3c-6a2a-7a331f3f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8b8-eeae-feb79bbb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27-2434-7232-622be727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0be-f6b6-e6af83a3a0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2f-2c3c-7a3a-6a237f2f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8b8-febe-eea78bab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7-1434-42c2-521b37171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7b9-c686-d69fb39397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f8f8-aeee-bef7dbfb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7c7c-2a6a-3a735f7f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9f3-a6e6-b6ffd3f3f9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474-2262-327b5777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8f8-befe-aee7cbeb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c7c-3a7a-2a634f6f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8f2-b6f6-a6efc3e3e8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474-3272-226b4767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8f8-8ece-9ed7fbdbd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f-5c7c-ca4a-1a537f5f5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5d7-81c1-91d8f4d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055-4153-c545-155c7055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dc-cddf-89c9-99d4fcd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58-495b-5d4d-1d54785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5d7-91d1-81c8e4c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144-5153-1555-654c6144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cc-dddf-99d9-89c5ecc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48-595b-1d5d-fd44684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5d7-a1e1-b1f8d4f4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73-6153-2565-357c5673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18-d91b-4dcd-5d143818d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9c-8d9f-c989-d998bc9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c19-4113-4555-551c3c194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597-c181-d198b49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78-191b-5d1d-4d64287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8c-9d9f-d999-c989ac8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de8-1113-5515-45fc2de8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597-d191-c188a48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91b-6d2d-7d341838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bc-ad9f-e9a9-f9be9cbc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d-4c5e-1848-18517d5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8da-8ccc-9cd5f9d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9-7555-4456-8d4d-1d59755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0d2-84c4-94ddf1d1c0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d-5c5e-1858-b8416d4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8da-9cdc-8cc5e9c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9-6545-5456-1c5c-2c49654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1d2-94d4-84cde1c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c5e-2868-38715d7d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8da-acec-bcf5d9f9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892-c484-d49db19188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115119-3515-0416-4111-511935150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89a-cc8c-dc95b99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d-9c1e-4888-58113d1d9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992-d494-c48da18199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b9-25a5-1416-5010-40b925a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89a-dc9c-cc85a98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3d-1c1e-5818-48212d3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e92-e4a4-f4bd91b1ae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35-2416-6727-77391535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7c4-92d2-82cbe7c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43-534c-1656-764f634353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fcc-9ada-8ac3efc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b-5b48-1e5e-ee476b4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7c4-82c2-92dbf7d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53-434d-d646-165f735343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fcc-8aca-9ad3ffd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b-4b48-4e4e-1e577b5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7c4-b2f2-a2ebc7e7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34a-3676-266f436373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6b-1be8-5e1e-4e772b6b1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f8c-da9a-ca83af8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f3-13f0-5616-46ef23f313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784-d292-c28ba78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1b-cbc8-4ede-5e173b1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f8c-ca8a-da93bf9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3-53d1-4646-561f33135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784-c282-d29bb79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2b-3be8-7e3e-6e27fb2b3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f8c-faba-eaa38faf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4e-5e4d-1b5b-ab426e4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ac9-9fdf-8fc6eac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46-5645-1353-334a664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2c1-97d7-87cee2c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5e-4e4d-0b4b-1b527e5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ac9-8fcf-9fd6fad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56-4645-9343-135a765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2c1-87c7-97def2d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e4d-3b7b-2b624e6e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ac9-bfff-afe6caea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281-d797-c78ea28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b6-1675-5313-43aa26b61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a89-df9f-cf86aa8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2e-1e6d-5b1b-4b322e2e1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281-c787-d79eb29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16-1655-4303-531a36161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a89-cf8f-df96ba9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1e-8e4d-4b9b-5b123e1e8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281-f7b7-e7ae82a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26-3675-7333-632a26263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575-2363-337a5676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1f1-a7e7-b7fed2f2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d7d-2b6b-3b725e7e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9f9-afef-bff6dafa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7575-3373-236a4666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f1f1-b7f7-a7eec2e2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d7d-3b7b-2b624e6e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9f9-bfff-afe6caea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56-4575-e343-135a76564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1f1-87c7-97def2d2c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9b9-efaf-ffb69aba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d3d-6b2b-7b321e3e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1b1-e7a7-f7be92b2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535-6323-733a1636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b9b9-ffbf-efa68aaa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2e-3d3d-7b3b-6b22ce2e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1b1-f7b7-e7ae82a2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26-3535-7333-632a5626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9b9-cf8f-df96ba9a8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1e-fd3d-4beb-5b123e1ef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9-d81a-4c8c-5c153919d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c9e-c888-d891bd9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11-4d12-4414-541d31114d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95-8496-c888-d899b59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39-181a-5c1c-4c25293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c9e-d898-c881ad8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a1-1c12-5414-44bd21a11c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85-9496-d999-c989a58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81a-6c2c-7c351939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c9e-e8a8-f8b19dbd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d5-c4d6-84c4-94d9f5d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51-4552-8444-145d715145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cde-88c8-98d1fdd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59-485a-1c4c-1c55795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c5-d4d6-95d5-85c9e5c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41-5452-1454-244d614154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cde-98d8-88c1edc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49-585a-1c5c-bc45694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f5-e4d6-a2e2-b2f9d5f5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352-2464-347d51716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90-8193-c585-d59cb590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4-0517-4151-511834140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99b-cd8d-dd94b89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1-3c1c-9d1f-49c9-59113c1c9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81-9193-d595-c58ca48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e4-1517-5111-41f824e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99b-dd9d-cd84a88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0-2c7c-1d1f-5919-49602c7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b6-a193-e5a5-f5bc93b6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517-6121-71381434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d-7c5c-4d5f-5949-195d7c5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9db-8dcd-9dd4f8d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4-4557-c141-1158745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dc-c1d3-85c5-95dcf9dc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c-6c4c-5d5f-1959-f94c6c4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9db-9ddd-8dc4e8c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4-5557-1151-6148644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cd-d1d3-95d5-85cce8cd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7c-6d5f-2969-397b5c7c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9db-aded-bdf4d8f8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2a-1aa9-5f1f-4f362a2a1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e8d-db9b-cb82ae8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b2-12b1-5717-47ae22b21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685-d393-c38aa68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1a-ca89-4f9f-5f163a1ac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e8d-cb8b-db92be9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2-5291-4707-571e32125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685-c383-d39ab69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2a-3aa9-7f3f-6f26ba2a3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e8d-fbbb-eba28eae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6c5-93d3-83cae6c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42-5241-1757-374e624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ecd-9bdb-8bc2eec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a-5a49-1f5f-af466a4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6c5-83c3-93daf6d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52-4241-9747-175e725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ecd-8bcb-9bd2fed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a-4a49-0f4f-1f567a5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6c5-b3f3-a3eac6e6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241-3777-276e4262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389-d696-c68fa38393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f7-1734-5212-42eb27f71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b88-de9e-ce87ab8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6f-1f2c-5a1a-4a732f6f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388-c686-d69fb39383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7-1714-4242-521b371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b88-ce8e-de97bb9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1f-8f0c-4ada-5a133f1f8f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38f-f6b6-e6af83a3b3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27-3734-7232-622b6727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4f-5f4c-1a5a-ea436f4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bc8-9ede-8ec7ebc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47-5744-1252-724b674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3c5-96d6-86cfe3c3d3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5f-4f4c-4a4a-1a537f5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bc8-8ece-9ed7fbd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57-4744-d242-125b775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3c4-86c6-96dff3d3c3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f4c-3a7a-2a634f6f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bc8-befe-aee7cbeb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8b8-eeae-feb79bbb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c3c-6a2a-7a331f3f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bb5-e6a6-f6bf93b3ab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434-6222-723b1737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b8b8-febe-eea78bab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2f-3c3c-7a3a-6a238f2f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