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2017双十二活动策划" sheetId="1" r:id="rId1"/>
    <sheet name="2016流行女鞋双十二销售表" sheetId="4" r:id="rId2"/>
    <sheet name="Sheet3" sheetId="3" r:id="rId3"/>
  </sheets>
  <calcPr calcId="144525"/>
</workbook>
</file>

<file path=xl/sharedStrings.xml><?xml version="1.0" encoding="utf-8"?>
<sst xmlns="http://schemas.openxmlformats.org/spreadsheetml/2006/main" count="88">
  <si>
    <t>双十二活动策划-C店</t>
  </si>
  <si>
    <t>活动主题</t>
  </si>
  <si>
    <t>时间</t>
  </si>
  <si>
    <t>预热期间</t>
  </si>
  <si>
    <t>活动形式</t>
  </si>
  <si>
    <t>备注</t>
  </si>
  <si>
    <t>双十二</t>
  </si>
  <si>
    <t>12月12号</t>
  </si>
  <si>
    <t>12月5-12月11</t>
  </si>
  <si>
    <t>商品</t>
  </si>
  <si>
    <t>除29元款式以外所有商品</t>
  </si>
  <si>
    <t>报名活动的10款产品35-31.5 39-35 49-44
未报名款式按原价销售</t>
  </si>
  <si>
    <t>C店</t>
  </si>
  <si>
    <t>满减优惠/红包</t>
  </si>
  <si>
    <t xml:space="preserve">跨店满200-20（上不封顶）
进店无门槛5元红包 （不限量）                  </t>
  </si>
  <si>
    <t>发放/预热时间:
2017/12/01 00:00:00 至 2017/12/12 23:59:59
使用时间:
2017/12/12 00:00:00 至 2017/12/12 23:59:59</t>
  </si>
  <si>
    <t>39元款最终成交33.32元</t>
  </si>
  <si>
    <t>店铺自主活动</t>
  </si>
  <si>
    <t xml:space="preserve">发放满减优惠券
（仅限未报名活动的款式）
</t>
  </si>
  <si>
    <t>内容为满70减5元（不限量）全时段发放</t>
  </si>
  <si>
    <t>39元款最终成交30.2元
35元款式最终成交价26.5元</t>
  </si>
  <si>
    <t>自主活动目的</t>
  </si>
  <si>
    <t>增加多双的单量,12月5号开始发放
仅限12号当天使用</t>
  </si>
  <si>
    <t>订单编号</t>
  </si>
  <si>
    <t>标题</t>
  </si>
  <si>
    <t>价格</t>
  </si>
  <si>
    <t>购买数量</t>
  </si>
  <si>
    <t>外部系统编号</t>
  </si>
  <si>
    <t>商品属性</t>
  </si>
  <si>
    <t>套餐信息</t>
  </si>
  <si>
    <t>订单状态</t>
  </si>
  <si>
    <t>商家编码</t>
  </si>
  <si>
    <t>hotmarzz人字拖女夏平底防滑沙滩拖夹脚女凉拖鞋室外旅游夹脚拖鞋</t>
  </si>
  <si>
    <t>HM0704-737</t>
  </si>
  <si>
    <t>颜色分类：红色;尺码：37【全款偏小一码】</t>
  </si>
  <si>
    <t>null</t>
  </si>
  <si>
    <t>交易成功</t>
  </si>
  <si>
    <t>hotmarzz夏季室外平底人字拖女防滑软底沙滩拖室外情侣夹脚凉拖鞋</t>
  </si>
  <si>
    <t>HM0701-138</t>
  </si>
  <si>
    <t>颜色分类：黑色;尺码：38 【全款偏小一码】</t>
  </si>
  <si>
    <t>HM0701-2537</t>
  </si>
  <si>
    <t>颜色分类：杏色;尺码：37【全款偏小一码】</t>
  </si>
  <si>
    <t>HM0701-2535</t>
  </si>
  <si>
    <t>颜色分类：杏色;尺码：35【全款偏小一码】</t>
  </si>
  <si>
    <t>HM0701-140</t>
  </si>
  <si>
    <t>颜色分类：黑色;尺码：40【全款偏小一码】</t>
  </si>
  <si>
    <t>HM0701-136</t>
  </si>
  <si>
    <t>颜色分类：黑色;尺码：36【全款偏小一码】</t>
  </si>
  <si>
    <t>hotmarzz新款日常情侣人字拖男女休闲凉拖鞋夏夹脚防滑平底沙滩鞋</t>
  </si>
  <si>
    <t>HM0803-3040</t>
  </si>
  <si>
    <t>颜色分类：浅灰色;尺码：40【全款偏小一码】</t>
  </si>
  <si>
    <t>hotmarzz 2015夏款心形沙滩拖女款人字拖室外防滑夹趾凉拖鞋休闲</t>
  </si>
  <si>
    <t>HM0702-1037</t>
  </si>
  <si>
    <t>颜色分类：粉色;尺码：37【全款码数偏小】</t>
  </si>
  <si>
    <t>hotmarzz2016人字拖女夏季花朵夹脚拖鞋平底防滑耐磨休闲沙滩拖女</t>
  </si>
  <si>
    <t>HM0724-1039</t>
  </si>
  <si>
    <t>颜色分类：粉红色;尺码：39【全款偏小一码】</t>
  </si>
  <si>
    <t>hotmarzz2016人字拖男士运动休闲凉拖鞋夏夹脚防滑平底沙滩鞋夏</t>
  </si>
  <si>
    <t>HM0805-742</t>
  </si>
  <si>
    <t>颜色分类：红色;尺码：42【全款偏小一码】</t>
  </si>
  <si>
    <t>hotmarzz/黑玛人字拖男夏韩版室外防滑平底沙滩鞋情侣夹脚凉拖鞋</t>
  </si>
  <si>
    <t>HM0804-1443</t>
  </si>
  <si>
    <t>颜色分类：蓝色;尺码：43【全款偏小半码】</t>
  </si>
  <si>
    <t>HM0724-2739</t>
  </si>
  <si>
    <t>颜色分类：红色;尺码：39【全款偏小一码】</t>
  </si>
  <si>
    <t>hotmarzz 纯色情侣人字拖男女休闲凉拖鞋夏夹脚防滑平底沙滩鞋男</t>
  </si>
  <si>
    <t>HM0801-2039</t>
  </si>
  <si>
    <t>颜色分类：绿色;尺码：39【全款偏小一码】</t>
  </si>
  <si>
    <t>hotmarzz/黑玛夏季豹纹女款人字拖鞋女平底防滑夹趾女凉拖沙滩鞋</t>
  </si>
  <si>
    <t>HM0727-136</t>
  </si>
  <si>
    <t>统计日期</t>
  </si>
  <si>
    <t>老买家数占比</t>
  </si>
  <si>
    <t>店铺首页访客数</t>
  </si>
  <si>
    <t>店铺收藏次数</t>
  </si>
  <si>
    <t>访客数</t>
  </si>
  <si>
    <t>商品详情页支付转化率</t>
  </si>
  <si>
    <t>商品详情页访客数</t>
  </si>
  <si>
    <t>商品收藏次数</t>
  </si>
  <si>
    <t>手机淘宝APP访客数</t>
  </si>
  <si>
    <t>下单金额</t>
  </si>
  <si>
    <t>下单买家数</t>
  </si>
  <si>
    <t>下单且支付商品件数</t>
  </si>
  <si>
    <t>支付金额</t>
  </si>
  <si>
    <t>支付商品数</t>
  </si>
  <si>
    <t>新访客数</t>
  </si>
  <si>
    <t>支付买家数</t>
  </si>
  <si>
    <t>支付商品件数</t>
  </si>
  <si>
    <t>2017-12-12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</si>
</sst>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##,##0.00"/>
    <numFmt numFmtId="177" formatCode="##,##0"/>
    <numFmt numFmtId="178" formatCode="##0.00%"/>
  </numFmts>
  <fonts count="27">
    <font>
      <sz val="11"/>
      <color theme="1"/>
      <name val="宋体"/>
      <charset val="134"/>
      <scheme val="minor"/>
    </font>
    <font>
      <sz val="11"/>
      <name val="宋体"/>
      <charset val="0"/>
    </font>
    <font>
      <sz val="10"/>
      <name val="Arial"/>
      <charset val="0"/>
    </font>
    <font>
      <b/>
      <sz val="11"/>
      <color theme="1"/>
      <name val="宋体"/>
      <charset val="134"/>
      <scheme val="minor"/>
    </font>
    <font>
      <b/>
      <sz val="22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1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24" fillId="10" borderId="14" applyNumberFormat="0" applyAlignment="0" applyProtection="0">
      <alignment vertical="center"/>
    </xf>
    <xf numFmtId="0" fontId="9" fillId="3" borderId="8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/>
    <xf numFmtId="177" fontId="2" fillId="0" borderId="0" xfId="0" applyNumberFormat="1" applyFont="1" applyFill="1" applyBorder="1" applyAlignment="1"/>
    <xf numFmtId="0" fontId="3" fillId="0" borderId="0" xfId="0" applyFont="1">
      <alignment vertical="center"/>
    </xf>
    <xf numFmtId="176" fontId="2" fillId="0" borderId="0" xfId="0" applyNumberFormat="1" applyFont="1" applyFill="1" applyBorder="1" applyAlignment="1"/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162560</xdr:colOff>
      <xdr:row>3</xdr:row>
      <xdr:rowOff>9525</xdr:rowOff>
    </xdr:from>
    <xdr:to>
      <xdr:col>4</xdr:col>
      <xdr:colOff>133350</xdr:colOff>
      <xdr:row>31</xdr:row>
      <xdr:rowOff>75565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2560" y="523875"/>
          <a:ext cx="2818765" cy="4866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16</xdr:col>
      <xdr:colOff>494030</xdr:colOff>
      <xdr:row>29</xdr:row>
      <xdr:rowOff>66040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33775" y="514350"/>
          <a:ext cx="8037830" cy="4523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28575</xdr:colOff>
      <xdr:row>31</xdr:row>
      <xdr:rowOff>76200</xdr:rowOff>
    </xdr:from>
    <xdr:to>
      <xdr:col>16</xdr:col>
      <xdr:colOff>284480</xdr:colOff>
      <xdr:row>57</xdr:row>
      <xdr:rowOff>85090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562350" y="5391150"/>
          <a:ext cx="7799705" cy="4466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59</xdr:row>
      <xdr:rowOff>0</xdr:rowOff>
    </xdr:from>
    <xdr:to>
      <xdr:col>16</xdr:col>
      <xdr:colOff>494030</xdr:colOff>
      <xdr:row>84</xdr:row>
      <xdr:rowOff>151765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533775" y="10115550"/>
          <a:ext cx="8037830" cy="44380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86</xdr:row>
      <xdr:rowOff>0</xdr:rowOff>
    </xdr:from>
    <xdr:to>
      <xdr:col>13</xdr:col>
      <xdr:colOff>455930</xdr:colOff>
      <xdr:row>116</xdr:row>
      <xdr:rowOff>56515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14744700"/>
          <a:ext cx="9476105" cy="52000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zoomScale="85" zoomScaleNormal="85" workbookViewId="0">
      <selection activeCell="B2" sqref="B2:I2"/>
    </sheetView>
  </sheetViews>
  <sheetFormatPr defaultColWidth="9" defaultRowHeight="13.5"/>
  <cols>
    <col min="5" max="5" width="24.5" customWidth="1"/>
    <col min="6" max="6" width="39" customWidth="1"/>
    <col min="7" max="7" width="44.75" customWidth="1"/>
    <col min="8" max="8" width="10.5" customWidth="1"/>
  </cols>
  <sheetData>
    <row r="2" ht="31.5" spans="2:9">
      <c r="B2" s="7" t="s">
        <v>0</v>
      </c>
      <c r="C2" s="7"/>
      <c r="D2" s="7"/>
      <c r="E2" s="7"/>
      <c r="F2" s="7"/>
      <c r="G2" s="7"/>
      <c r="H2" s="7"/>
      <c r="I2" s="7"/>
    </row>
    <row r="3" ht="18" spans="2:9">
      <c r="B3" s="8" t="s">
        <v>1</v>
      </c>
      <c r="C3" s="8" t="s">
        <v>2</v>
      </c>
      <c r="D3" s="8" t="s">
        <v>3</v>
      </c>
      <c r="E3" s="9" t="s">
        <v>4</v>
      </c>
      <c r="F3" s="10"/>
      <c r="G3" s="10"/>
      <c r="H3" s="11"/>
      <c r="I3" s="8" t="s">
        <v>5</v>
      </c>
    </row>
    <row r="4" ht="36" customHeight="1" spans="2:9">
      <c r="B4" s="12" t="s">
        <v>6</v>
      </c>
      <c r="C4" s="12" t="s">
        <v>7</v>
      </c>
      <c r="D4" s="12" t="s">
        <v>8</v>
      </c>
      <c r="E4" s="13" t="s">
        <v>9</v>
      </c>
      <c r="F4" s="13" t="s">
        <v>10</v>
      </c>
      <c r="G4" s="12" t="s">
        <v>11</v>
      </c>
      <c r="H4" s="13"/>
      <c r="I4" s="12" t="s">
        <v>12</v>
      </c>
    </row>
    <row r="5" ht="20" customHeight="1" spans="2:9">
      <c r="B5" s="12"/>
      <c r="C5" s="12"/>
      <c r="D5" s="12"/>
      <c r="E5" s="13" t="s">
        <v>13</v>
      </c>
      <c r="F5" s="14" t="s">
        <v>14</v>
      </c>
      <c r="G5" s="12" t="s">
        <v>15</v>
      </c>
      <c r="H5" s="12" t="s">
        <v>16</v>
      </c>
      <c r="I5" s="12"/>
    </row>
    <row r="6" ht="55" customHeight="1" spans="2:9">
      <c r="B6" s="12"/>
      <c r="C6" s="12"/>
      <c r="D6" s="12"/>
      <c r="E6" s="13"/>
      <c r="F6" s="14"/>
      <c r="G6" s="12"/>
      <c r="H6" s="12"/>
      <c r="I6" s="12"/>
    </row>
    <row r="7" ht="20" customHeight="1" spans="2:9">
      <c r="B7" s="12"/>
      <c r="C7" s="12"/>
      <c r="D7" s="12"/>
      <c r="E7" s="13" t="s">
        <v>17</v>
      </c>
      <c r="F7" s="15" t="s">
        <v>18</v>
      </c>
      <c r="G7" s="16" t="s">
        <v>19</v>
      </c>
      <c r="H7" s="17" t="s">
        <v>20</v>
      </c>
      <c r="I7" s="12"/>
    </row>
    <row r="8" ht="20" customHeight="1" spans="2:9">
      <c r="B8" s="12"/>
      <c r="C8" s="12"/>
      <c r="D8" s="12"/>
      <c r="E8" s="13"/>
      <c r="F8" s="18"/>
      <c r="G8" s="19"/>
      <c r="H8" s="20"/>
      <c r="I8" s="12"/>
    </row>
    <row r="9" ht="20" customHeight="1" spans="2:9">
      <c r="B9" s="12"/>
      <c r="C9" s="12"/>
      <c r="D9" s="12"/>
      <c r="E9" s="21" t="s">
        <v>21</v>
      </c>
      <c r="F9" s="18"/>
      <c r="G9" s="15" t="s">
        <v>22</v>
      </c>
      <c r="H9" s="20"/>
      <c r="I9" s="12"/>
    </row>
    <row r="10" ht="46" customHeight="1" spans="2:9">
      <c r="B10" s="12"/>
      <c r="C10" s="12"/>
      <c r="D10" s="12"/>
      <c r="E10" s="22"/>
      <c r="F10" s="22"/>
      <c r="G10" s="22"/>
      <c r="H10" s="23"/>
      <c r="I10" s="12"/>
    </row>
    <row r="19" spans="7:7">
      <c r="G19" s="24"/>
    </row>
  </sheetData>
  <mergeCells count="17">
    <mergeCell ref="B2:I2"/>
    <mergeCell ref="E3:H3"/>
    <mergeCell ref="G4:H4"/>
    <mergeCell ref="B4:B10"/>
    <mergeCell ref="C4:C10"/>
    <mergeCell ref="D4:D10"/>
    <mergeCell ref="E5:E6"/>
    <mergeCell ref="E7:E8"/>
    <mergeCell ref="E9:E10"/>
    <mergeCell ref="F5:F6"/>
    <mergeCell ref="F7:F10"/>
    <mergeCell ref="G5:G6"/>
    <mergeCell ref="G7:G8"/>
    <mergeCell ref="G9:G10"/>
    <mergeCell ref="H5:H6"/>
    <mergeCell ref="H7:H10"/>
    <mergeCell ref="I4:I10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topLeftCell="A73" workbookViewId="0">
      <selection activeCell="P34" sqref="P34"/>
    </sheetView>
  </sheetViews>
  <sheetFormatPr defaultColWidth="9" defaultRowHeight="13.5"/>
  <cols>
    <col min="2" max="2" width="24.5" customWidth="1"/>
    <col min="5" max="5" width="13.25" customWidth="1"/>
  </cols>
  <sheetData>
    <row r="1" spans="1:11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5</v>
      </c>
      <c r="I1" s="6" t="s">
        <v>30</v>
      </c>
      <c r="J1" s="6" t="s">
        <v>31</v>
      </c>
      <c r="K1" s="6"/>
    </row>
    <row r="2" spans="1:11">
      <c r="A2" s="6" t="str">
        <f>"2826013886544899"</f>
        <v>2826013886544899</v>
      </c>
      <c r="B2" s="6" t="s">
        <v>32</v>
      </c>
      <c r="C2" s="6">
        <v>239</v>
      </c>
      <c r="D2" s="6">
        <v>1</v>
      </c>
      <c r="E2" s="6" t="s">
        <v>33</v>
      </c>
      <c r="F2" s="6" t="s">
        <v>34</v>
      </c>
      <c r="G2" s="6" t="s">
        <v>35</v>
      </c>
      <c r="H2" s="6" t="s">
        <v>35</v>
      </c>
      <c r="I2" s="6" t="s">
        <v>36</v>
      </c>
      <c r="J2" s="6" t="s">
        <v>33</v>
      </c>
      <c r="K2" s="6"/>
    </row>
    <row r="3" spans="1:11">
      <c r="A3" s="6" t="str">
        <f>"2826013886544899"</f>
        <v>2826013886544899</v>
      </c>
      <c r="B3" s="6" t="s">
        <v>37</v>
      </c>
      <c r="C3" s="6">
        <v>129</v>
      </c>
      <c r="D3" s="6">
        <v>1</v>
      </c>
      <c r="E3" s="6" t="s">
        <v>38</v>
      </c>
      <c r="F3" s="6" t="s">
        <v>39</v>
      </c>
      <c r="G3" s="6" t="s">
        <v>35</v>
      </c>
      <c r="H3" s="6" t="s">
        <v>35</v>
      </c>
      <c r="I3" s="6" t="s">
        <v>36</v>
      </c>
      <c r="J3" s="6" t="s">
        <v>38</v>
      </c>
      <c r="K3" s="6"/>
    </row>
    <row r="4" spans="1:11">
      <c r="A4" s="6" t="str">
        <f>"2825461083978961"</f>
        <v>2825461083978961</v>
      </c>
      <c r="B4" s="6" t="s">
        <v>37</v>
      </c>
      <c r="C4" s="6">
        <v>129</v>
      </c>
      <c r="D4" s="6">
        <v>1</v>
      </c>
      <c r="E4" s="6" t="s">
        <v>40</v>
      </c>
      <c r="F4" s="6" t="s">
        <v>41</v>
      </c>
      <c r="G4" s="6" t="s">
        <v>35</v>
      </c>
      <c r="H4" s="6" t="s">
        <v>35</v>
      </c>
      <c r="I4" s="6" t="s">
        <v>36</v>
      </c>
      <c r="J4" s="6" t="s">
        <v>40</v>
      </c>
      <c r="K4" s="6"/>
    </row>
    <row r="5" spans="1:11">
      <c r="A5" s="6" t="str">
        <f>"2825461083978961"</f>
        <v>2825461083978961</v>
      </c>
      <c r="B5" s="6" t="s">
        <v>37</v>
      </c>
      <c r="C5" s="6">
        <v>129</v>
      </c>
      <c r="D5" s="6">
        <v>1</v>
      </c>
      <c r="E5" s="6" t="s">
        <v>42</v>
      </c>
      <c r="F5" s="6" t="s">
        <v>43</v>
      </c>
      <c r="G5" s="6" t="s">
        <v>35</v>
      </c>
      <c r="H5" s="6" t="s">
        <v>35</v>
      </c>
      <c r="I5" s="6" t="s">
        <v>36</v>
      </c>
      <c r="J5" s="6" t="s">
        <v>42</v>
      </c>
      <c r="K5" s="6"/>
    </row>
    <row r="6" spans="1:11">
      <c r="A6" s="6" t="str">
        <f>"2826515690902158"</f>
        <v>2826515690902158</v>
      </c>
      <c r="B6" s="6" t="s">
        <v>37</v>
      </c>
      <c r="C6" s="6">
        <v>129</v>
      </c>
      <c r="D6" s="6">
        <v>1</v>
      </c>
      <c r="E6" s="6" t="s">
        <v>44</v>
      </c>
      <c r="F6" s="6" t="s">
        <v>45</v>
      </c>
      <c r="G6" s="6" t="s">
        <v>35</v>
      </c>
      <c r="H6" s="6" t="s">
        <v>35</v>
      </c>
      <c r="I6" s="6" t="s">
        <v>36</v>
      </c>
      <c r="J6" s="6" t="s">
        <v>44</v>
      </c>
      <c r="K6" s="6"/>
    </row>
    <row r="7" spans="1:11">
      <c r="A7" s="6" t="str">
        <f>"2826515690902158"</f>
        <v>2826515690902158</v>
      </c>
      <c r="B7" s="6" t="s">
        <v>37</v>
      </c>
      <c r="C7" s="6">
        <v>129</v>
      </c>
      <c r="D7" s="6">
        <v>1</v>
      </c>
      <c r="E7" s="6" t="s">
        <v>46</v>
      </c>
      <c r="F7" s="6" t="s">
        <v>47</v>
      </c>
      <c r="G7" s="6" t="s">
        <v>35</v>
      </c>
      <c r="H7" s="6" t="s">
        <v>35</v>
      </c>
      <c r="I7" s="6" t="s">
        <v>36</v>
      </c>
      <c r="J7" s="6" t="s">
        <v>46</v>
      </c>
      <c r="K7" s="6"/>
    </row>
    <row r="8" spans="1:11">
      <c r="A8" s="6" t="str">
        <f>"2827108104830783"</f>
        <v>2827108104830783</v>
      </c>
      <c r="B8" s="6" t="s">
        <v>48</v>
      </c>
      <c r="C8" s="6">
        <v>199</v>
      </c>
      <c r="D8" s="6">
        <v>1</v>
      </c>
      <c r="E8" s="6" t="s">
        <v>49</v>
      </c>
      <c r="F8" s="6" t="s">
        <v>50</v>
      </c>
      <c r="G8" s="6" t="s">
        <v>35</v>
      </c>
      <c r="H8" s="6" t="s">
        <v>35</v>
      </c>
      <c r="I8" s="6" t="s">
        <v>36</v>
      </c>
      <c r="J8" s="6" t="s">
        <v>49</v>
      </c>
      <c r="K8" s="6"/>
    </row>
    <row r="9" spans="1:11">
      <c r="A9" s="6" t="str">
        <f>"2827108104830783"</f>
        <v>2827108104830783</v>
      </c>
      <c r="B9" s="6" t="s">
        <v>51</v>
      </c>
      <c r="C9" s="6">
        <v>189</v>
      </c>
      <c r="D9" s="6">
        <v>1</v>
      </c>
      <c r="E9" s="6" t="s">
        <v>52</v>
      </c>
      <c r="F9" s="6" t="s">
        <v>53</v>
      </c>
      <c r="G9" s="6" t="s">
        <v>35</v>
      </c>
      <c r="H9" s="6" t="s">
        <v>35</v>
      </c>
      <c r="I9" s="6" t="s">
        <v>36</v>
      </c>
      <c r="J9" s="6" t="s">
        <v>52</v>
      </c>
      <c r="K9" s="6"/>
    </row>
    <row r="10" spans="1:11">
      <c r="A10" s="6" t="str">
        <f>"2395210973331728"</f>
        <v>2395210973331728</v>
      </c>
      <c r="B10" s="6" t="s">
        <v>54</v>
      </c>
      <c r="C10" s="6">
        <v>189</v>
      </c>
      <c r="D10" s="6">
        <v>1</v>
      </c>
      <c r="E10" s="6" t="s">
        <v>55</v>
      </c>
      <c r="F10" s="6" t="s">
        <v>56</v>
      </c>
      <c r="G10" s="6" t="s">
        <v>35</v>
      </c>
      <c r="H10" s="6" t="s">
        <v>35</v>
      </c>
      <c r="I10" s="6" t="s">
        <v>36</v>
      </c>
      <c r="J10" s="6" t="s">
        <v>55</v>
      </c>
      <c r="K10" s="6"/>
    </row>
    <row r="11" spans="1:11">
      <c r="A11" s="6" t="str">
        <f>"2395210973331728"</f>
        <v>2395210973331728</v>
      </c>
      <c r="B11" s="6" t="s">
        <v>57</v>
      </c>
      <c r="C11" s="6">
        <v>199</v>
      </c>
      <c r="D11" s="6">
        <v>1</v>
      </c>
      <c r="E11" s="6" t="s">
        <v>58</v>
      </c>
      <c r="F11" s="6" t="s">
        <v>59</v>
      </c>
      <c r="G11" s="6" t="s">
        <v>35</v>
      </c>
      <c r="H11" s="6" t="s">
        <v>35</v>
      </c>
      <c r="I11" s="6" t="s">
        <v>36</v>
      </c>
      <c r="J11" s="6" t="s">
        <v>58</v>
      </c>
      <c r="K11" s="6"/>
    </row>
    <row r="12" spans="1:11">
      <c r="A12" s="6" t="str">
        <f>"2394008772090832"</f>
        <v>2394008772090832</v>
      </c>
      <c r="B12" s="6" t="s">
        <v>60</v>
      </c>
      <c r="C12" s="6">
        <v>239</v>
      </c>
      <c r="D12" s="6">
        <v>1</v>
      </c>
      <c r="E12" s="6" t="s">
        <v>61</v>
      </c>
      <c r="F12" s="6" t="s">
        <v>62</v>
      </c>
      <c r="G12" s="6" t="s">
        <v>35</v>
      </c>
      <c r="H12" s="6" t="s">
        <v>35</v>
      </c>
      <c r="I12" s="6" t="s">
        <v>36</v>
      </c>
      <c r="J12" s="6" t="s">
        <v>61</v>
      </c>
      <c r="K12" s="6"/>
    </row>
    <row r="13" spans="1:11">
      <c r="A13" s="6" t="str">
        <f>"2394008772090832"</f>
        <v>2394008772090832</v>
      </c>
      <c r="B13" s="6" t="s">
        <v>54</v>
      </c>
      <c r="C13" s="6">
        <v>189</v>
      </c>
      <c r="D13" s="6">
        <v>1</v>
      </c>
      <c r="E13" s="6" t="s">
        <v>63</v>
      </c>
      <c r="F13" s="6" t="s">
        <v>64</v>
      </c>
      <c r="G13" s="6" t="s">
        <v>35</v>
      </c>
      <c r="H13" s="6" t="s">
        <v>35</v>
      </c>
      <c r="I13" s="6" t="s">
        <v>36</v>
      </c>
      <c r="J13" s="6" t="s">
        <v>63</v>
      </c>
      <c r="K13" s="6"/>
    </row>
    <row r="14" spans="1:11">
      <c r="A14" s="6" t="str">
        <f>"2816244092100085"</f>
        <v>2816244092100085</v>
      </c>
      <c r="B14" s="6" t="s">
        <v>65</v>
      </c>
      <c r="C14" s="6">
        <v>129</v>
      </c>
      <c r="D14" s="6">
        <v>1</v>
      </c>
      <c r="E14" s="6" t="s">
        <v>66</v>
      </c>
      <c r="F14" s="6" t="s">
        <v>67</v>
      </c>
      <c r="G14" s="6" t="s">
        <v>35</v>
      </c>
      <c r="H14" s="6" t="s">
        <v>35</v>
      </c>
      <c r="I14" s="6" t="s">
        <v>36</v>
      </c>
      <c r="J14" s="6" t="s">
        <v>66</v>
      </c>
      <c r="K14" s="6"/>
    </row>
    <row r="15" spans="1:11">
      <c r="A15" s="6" t="str">
        <f>"2816244092100085"</f>
        <v>2816244092100085</v>
      </c>
      <c r="B15" s="6" t="s">
        <v>68</v>
      </c>
      <c r="C15" s="6">
        <v>89</v>
      </c>
      <c r="D15" s="6">
        <v>1</v>
      </c>
      <c r="E15" s="6" t="s">
        <v>69</v>
      </c>
      <c r="F15" s="6" t="s">
        <v>47</v>
      </c>
      <c r="G15" s="6" t="s">
        <v>35</v>
      </c>
      <c r="H15" s="6" t="s">
        <v>35</v>
      </c>
      <c r="I15" s="6" t="s">
        <v>36</v>
      </c>
      <c r="J15" s="6" t="s">
        <v>69</v>
      </c>
      <c r="K15" s="6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0"/>
  <sheetViews>
    <sheetView tabSelected="1" workbookViewId="0">
      <selection activeCell="Q98" sqref="Q98"/>
    </sheetView>
  </sheetViews>
  <sheetFormatPr defaultColWidth="9" defaultRowHeight="13.5"/>
  <cols>
    <col min="1" max="1" width="10.375" customWidth="1"/>
  </cols>
  <sheetData>
    <row r="1" spans="1:17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P1" s="1" t="s">
        <v>85</v>
      </c>
      <c r="Q1" s="1" t="s">
        <v>86</v>
      </c>
    </row>
    <row r="2" spans="1:17">
      <c r="A2" s="1" t="s">
        <v>87</v>
      </c>
      <c r="B2" s="2">
        <v>0.0874</v>
      </c>
      <c r="C2" s="3">
        <v>100</v>
      </c>
      <c r="D2" s="3">
        <v>4</v>
      </c>
      <c r="E2" s="3">
        <v>409</v>
      </c>
      <c r="F2" s="2">
        <v>0.2601</v>
      </c>
      <c r="G2" s="3">
        <v>396</v>
      </c>
      <c r="H2" s="3">
        <v>13</v>
      </c>
      <c r="I2" s="3">
        <v>378</v>
      </c>
      <c r="J2" s="5">
        <v>3933.71</v>
      </c>
      <c r="K2" s="3">
        <v>104</v>
      </c>
      <c r="L2" s="3">
        <v>130</v>
      </c>
      <c r="M2" s="5">
        <v>3482.86</v>
      </c>
      <c r="N2" s="3">
        <v>15</v>
      </c>
      <c r="O2" s="3">
        <v>347</v>
      </c>
      <c r="P2" s="3">
        <v>103</v>
      </c>
      <c r="Q2" s="3">
        <v>130</v>
      </c>
    </row>
    <row r="60" spans="6:6">
      <c r="F60" s="4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2017双十二活动策划</vt:lpstr>
      <vt:lpstr>2016流行女鞋双十二销售表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2017-11-19T09:26:00Z</dcterms:created>
  <dcterms:modified xsi:type="dcterms:W3CDTF">2017-12-15T03:20:12Z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