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atch-IGT-Conversion-Script\RelativeStudyIGT\RAW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Relative_study_67009000" localSheetId="0">Sheet1!$A$1:$K$101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R3" i="1"/>
  <c r="L4" i="1"/>
  <c r="M4" i="1"/>
  <c r="N4" i="1"/>
  <c r="O4" i="1"/>
  <c r="P4" i="1"/>
  <c r="Q4" i="1"/>
  <c r="R4" i="1"/>
  <c r="L5" i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L18" i="1"/>
  <c r="M18" i="1"/>
  <c r="N18" i="1"/>
  <c r="O18" i="1"/>
  <c r="P18" i="1"/>
  <c r="Q18" i="1"/>
  <c r="R18" i="1"/>
  <c r="L19" i="1"/>
  <c r="M19" i="1"/>
  <c r="N19" i="1"/>
  <c r="O19" i="1"/>
  <c r="P19" i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M22" i="1"/>
  <c r="N22" i="1"/>
  <c r="O22" i="1"/>
  <c r="P22" i="1"/>
  <c r="Q22" i="1"/>
  <c r="R22" i="1"/>
  <c r="L23" i="1"/>
  <c r="M23" i="1"/>
  <c r="N23" i="1"/>
  <c r="O23" i="1"/>
  <c r="P23" i="1"/>
  <c r="Q23" i="1"/>
  <c r="R23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L26" i="1"/>
  <c r="M26" i="1"/>
  <c r="N26" i="1"/>
  <c r="O26" i="1"/>
  <c r="P26" i="1"/>
  <c r="Q26" i="1"/>
  <c r="R26" i="1"/>
  <c r="L27" i="1"/>
  <c r="M27" i="1"/>
  <c r="N27" i="1"/>
  <c r="O27" i="1"/>
  <c r="P27" i="1"/>
  <c r="Q27" i="1"/>
  <c r="R27" i="1"/>
  <c r="L28" i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L30" i="1"/>
  <c r="M30" i="1"/>
  <c r="N30" i="1"/>
  <c r="O30" i="1"/>
  <c r="P30" i="1"/>
  <c r="Q30" i="1"/>
  <c r="R30" i="1"/>
  <c r="L31" i="1"/>
  <c r="M31" i="1"/>
  <c r="N31" i="1"/>
  <c r="O31" i="1"/>
  <c r="P31" i="1"/>
  <c r="Q31" i="1"/>
  <c r="R31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L51" i="1"/>
  <c r="M51" i="1"/>
  <c r="N51" i="1"/>
  <c r="O51" i="1"/>
  <c r="P51" i="1"/>
  <c r="Q51" i="1"/>
  <c r="R51" i="1"/>
  <c r="L52" i="1"/>
  <c r="M52" i="1"/>
  <c r="N52" i="1"/>
  <c r="O52" i="1"/>
  <c r="P52" i="1"/>
  <c r="Q52" i="1"/>
  <c r="R52" i="1"/>
  <c r="L53" i="1"/>
  <c r="M53" i="1"/>
  <c r="N53" i="1"/>
  <c r="O53" i="1"/>
  <c r="P53" i="1"/>
  <c r="Q53" i="1"/>
  <c r="R53" i="1"/>
  <c r="L54" i="1"/>
  <c r="M54" i="1"/>
  <c r="N54" i="1"/>
  <c r="O54" i="1"/>
  <c r="P54" i="1"/>
  <c r="Q54" i="1"/>
  <c r="R54" i="1"/>
  <c r="L55" i="1"/>
  <c r="M55" i="1"/>
  <c r="N55" i="1"/>
  <c r="O55" i="1"/>
  <c r="P55" i="1"/>
  <c r="Q55" i="1"/>
  <c r="R55" i="1"/>
  <c r="L56" i="1"/>
  <c r="M56" i="1"/>
  <c r="N56" i="1"/>
  <c r="O56" i="1"/>
  <c r="P56" i="1"/>
  <c r="Q56" i="1"/>
  <c r="R56" i="1"/>
  <c r="L57" i="1"/>
  <c r="M57" i="1"/>
  <c r="N57" i="1"/>
  <c r="O57" i="1"/>
  <c r="P57" i="1"/>
  <c r="Q57" i="1"/>
  <c r="R57" i="1"/>
  <c r="L58" i="1"/>
  <c r="M58" i="1"/>
  <c r="N58" i="1"/>
  <c r="O58" i="1"/>
  <c r="P58" i="1"/>
  <c r="Q58" i="1"/>
  <c r="R58" i="1"/>
  <c r="L59" i="1"/>
  <c r="M59" i="1"/>
  <c r="N59" i="1"/>
  <c r="O59" i="1"/>
  <c r="P59" i="1"/>
  <c r="Q59" i="1"/>
  <c r="R59" i="1"/>
  <c r="L60" i="1"/>
  <c r="M60" i="1"/>
  <c r="N60" i="1"/>
  <c r="O60" i="1"/>
  <c r="P60" i="1"/>
  <c r="Q60" i="1"/>
  <c r="R60" i="1"/>
  <c r="L61" i="1"/>
  <c r="M61" i="1"/>
  <c r="N61" i="1"/>
  <c r="O61" i="1"/>
  <c r="P61" i="1"/>
  <c r="Q61" i="1"/>
  <c r="R61" i="1"/>
  <c r="L62" i="1"/>
  <c r="M62" i="1"/>
  <c r="N62" i="1"/>
  <c r="O62" i="1"/>
  <c r="P62" i="1"/>
  <c r="Q62" i="1"/>
  <c r="R62" i="1"/>
  <c r="L63" i="1"/>
  <c r="M63" i="1"/>
  <c r="N63" i="1"/>
  <c r="O63" i="1"/>
  <c r="P63" i="1"/>
  <c r="Q63" i="1"/>
  <c r="R63" i="1"/>
  <c r="L64" i="1"/>
  <c r="M64" i="1"/>
  <c r="N64" i="1"/>
  <c r="O64" i="1"/>
  <c r="P64" i="1"/>
  <c r="Q64" i="1"/>
  <c r="R64" i="1"/>
  <c r="L65" i="1"/>
  <c r="M65" i="1"/>
  <c r="N65" i="1"/>
  <c r="O65" i="1"/>
  <c r="P65" i="1"/>
  <c r="Q65" i="1"/>
  <c r="R65" i="1"/>
  <c r="L66" i="1"/>
  <c r="M66" i="1"/>
  <c r="N66" i="1"/>
  <c r="O66" i="1"/>
  <c r="P66" i="1"/>
  <c r="Q66" i="1"/>
  <c r="R66" i="1"/>
  <c r="L67" i="1"/>
  <c r="M67" i="1"/>
  <c r="N67" i="1"/>
  <c r="O67" i="1"/>
  <c r="P67" i="1"/>
  <c r="Q67" i="1"/>
  <c r="R67" i="1"/>
  <c r="L68" i="1"/>
  <c r="M68" i="1"/>
  <c r="N68" i="1"/>
  <c r="O68" i="1"/>
  <c r="P68" i="1"/>
  <c r="Q68" i="1"/>
  <c r="R68" i="1"/>
  <c r="L69" i="1"/>
  <c r="M69" i="1"/>
  <c r="N69" i="1"/>
  <c r="O69" i="1"/>
  <c r="P69" i="1"/>
  <c r="Q69" i="1"/>
  <c r="R69" i="1"/>
  <c r="L70" i="1"/>
  <c r="M70" i="1"/>
  <c r="N70" i="1"/>
  <c r="O70" i="1"/>
  <c r="P70" i="1"/>
  <c r="Q70" i="1"/>
  <c r="R70" i="1"/>
  <c r="L71" i="1"/>
  <c r="M71" i="1"/>
  <c r="N71" i="1"/>
  <c r="O71" i="1"/>
  <c r="P71" i="1"/>
  <c r="Q71" i="1"/>
  <c r="R71" i="1"/>
  <c r="L72" i="1"/>
  <c r="M72" i="1"/>
  <c r="N72" i="1"/>
  <c r="O72" i="1"/>
  <c r="P72" i="1"/>
  <c r="Q72" i="1"/>
  <c r="R72" i="1"/>
  <c r="L73" i="1"/>
  <c r="M73" i="1"/>
  <c r="N73" i="1"/>
  <c r="O73" i="1"/>
  <c r="P73" i="1"/>
  <c r="Q73" i="1"/>
  <c r="R73" i="1"/>
  <c r="L74" i="1"/>
  <c r="M74" i="1"/>
  <c r="N74" i="1"/>
  <c r="O74" i="1"/>
  <c r="P74" i="1"/>
  <c r="Q74" i="1"/>
  <c r="R74" i="1"/>
  <c r="L75" i="1"/>
  <c r="M75" i="1"/>
  <c r="N75" i="1"/>
  <c r="O75" i="1"/>
  <c r="P75" i="1"/>
  <c r="Q75" i="1"/>
  <c r="R75" i="1"/>
  <c r="L76" i="1"/>
  <c r="M76" i="1"/>
  <c r="N76" i="1"/>
  <c r="O76" i="1"/>
  <c r="P76" i="1"/>
  <c r="Q76" i="1"/>
  <c r="R76" i="1"/>
  <c r="L77" i="1"/>
  <c r="M77" i="1"/>
  <c r="N77" i="1"/>
  <c r="O77" i="1"/>
  <c r="P77" i="1"/>
  <c r="Q77" i="1"/>
  <c r="R77" i="1"/>
  <c r="L78" i="1"/>
  <c r="M78" i="1"/>
  <c r="N78" i="1"/>
  <c r="O78" i="1"/>
  <c r="P78" i="1"/>
  <c r="Q78" i="1"/>
  <c r="R78" i="1"/>
  <c r="L79" i="1"/>
  <c r="M79" i="1"/>
  <c r="N79" i="1"/>
  <c r="O79" i="1"/>
  <c r="P79" i="1"/>
  <c r="Q79" i="1"/>
  <c r="R79" i="1"/>
  <c r="L80" i="1"/>
  <c r="M80" i="1"/>
  <c r="N80" i="1"/>
  <c r="O80" i="1"/>
  <c r="P80" i="1"/>
  <c r="Q80" i="1"/>
  <c r="R80" i="1"/>
  <c r="L81" i="1"/>
  <c r="M81" i="1"/>
  <c r="N81" i="1"/>
  <c r="O81" i="1"/>
  <c r="P81" i="1"/>
  <c r="Q81" i="1"/>
  <c r="R81" i="1"/>
  <c r="L82" i="1"/>
  <c r="M82" i="1"/>
  <c r="N82" i="1"/>
  <c r="O82" i="1"/>
  <c r="P82" i="1"/>
  <c r="Q82" i="1"/>
  <c r="R82" i="1"/>
  <c r="L83" i="1"/>
  <c r="M83" i="1"/>
  <c r="N83" i="1"/>
  <c r="O83" i="1"/>
  <c r="P83" i="1"/>
  <c r="Q83" i="1"/>
  <c r="R83" i="1"/>
  <c r="L84" i="1"/>
  <c r="M84" i="1"/>
  <c r="N84" i="1"/>
  <c r="O84" i="1"/>
  <c r="P84" i="1"/>
  <c r="Q84" i="1"/>
  <c r="R84" i="1"/>
  <c r="L85" i="1"/>
  <c r="M85" i="1"/>
  <c r="N85" i="1"/>
  <c r="O85" i="1"/>
  <c r="P85" i="1"/>
  <c r="Q85" i="1"/>
  <c r="R85" i="1"/>
  <c r="L86" i="1"/>
  <c r="M86" i="1"/>
  <c r="N86" i="1"/>
  <c r="O86" i="1"/>
  <c r="P86" i="1"/>
  <c r="Q86" i="1"/>
  <c r="R86" i="1"/>
  <c r="L87" i="1"/>
  <c r="M87" i="1"/>
  <c r="N87" i="1"/>
  <c r="O87" i="1"/>
  <c r="P87" i="1"/>
  <c r="Q87" i="1"/>
  <c r="R87" i="1"/>
  <c r="L88" i="1"/>
  <c r="M88" i="1"/>
  <c r="N88" i="1"/>
  <c r="O88" i="1"/>
  <c r="P88" i="1"/>
  <c r="Q88" i="1"/>
  <c r="R88" i="1"/>
  <c r="L89" i="1"/>
  <c r="M89" i="1"/>
  <c r="N89" i="1"/>
  <c r="O89" i="1"/>
  <c r="P89" i="1"/>
  <c r="Q89" i="1"/>
  <c r="R89" i="1"/>
  <c r="L90" i="1"/>
  <c r="M90" i="1"/>
  <c r="N90" i="1"/>
  <c r="O90" i="1"/>
  <c r="P90" i="1"/>
  <c r="Q90" i="1"/>
  <c r="R90" i="1"/>
  <c r="L91" i="1"/>
  <c r="M91" i="1"/>
  <c r="N91" i="1"/>
  <c r="O91" i="1"/>
  <c r="P91" i="1"/>
  <c r="Q91" i="1"/>
  <c r="R91" i="1"/>
  <c r="L92" i="1"/>
  <c r="M92" i="1"/>
  <c r="N92" i="1"/>
  <c r="O92" i="1"/>
  <c r="P92" i="1"/>
  <c r="Q92" i="1"/>
  <c r="R92" i="1"/>
  <c r="L93" i="1"/>
  <c r="M93" i="1"/>
  <c r="N93" i="1"/>
  <c r="O93" i="1"/>
  <c r="P93" i="1"/>
  <c r="Q93" i="1"/>
  <c r="R93" i="1"/>
  <c r="L94" i="1"/>
  <c r="M94" i="1"/>
  <c r="N94" i="1"/>
  <c r="O94" i="1"/>
  <c r="P94" i="1"/>
  <c r="Q94" i="1"/>
  <c r="R94" i="1"/>
  <c r="L95" i="1"/>
  <c r="M95" i="1"/>
  <c r="N95" i="1"/>
  <c r="O95" i="1"/>
  <c r="P95" i="1"/>
  <c r="Q95" i="1"/>
  <c r="R95" i="1"/>
  <c r="L96" i="1"/>
  <c r="M96" i="1"/>
  <c r="N96" i="1"/>
  <c r="O96" i="1"/>
  <c r="P96" i="1"/>
  <c r="Q96" i="1"/>
  <c r="R96" i="1"/>
  <c r="L97" i="1"/>
  <c r="M97" i="1"/>
  <c r="N97" i="1"/>
  <c r="O97" i="1"/>
  <c r="P97" i="1"/>
  <c r="Q97" i="1"/>
  <c r="R97" i="1"/>
  <c r="L98" i="1"/>
  <c r="M98" i="1"/>
  <c r="N98" i="1"/>
  <c r="O98" i="1"/>
  <c r="P98" i="1"/>
  <c r="Q98" i="1"/>
  <c r="R98" i="1"/>
  <c r="L99" i="1"/>
  <c r="M99" i="1"/>
  <c r="N99" i="1"/>
  <c r="O99" i="1"/>
  <c r="P99" i="1"/>
  <c r="Q99" i="1"/>
  <c r="R99" i="1"/>
  <c r="L100" i="1"/>
  <c r="M100" i="1"/>
  <c r="N100" i="1"/>
  <c r="O100" i="1"/>
  <c r="P100" i="1"/>
  <c r="Q100" i="1"/>
  <c r="R100" i="1"/>
  <c r="L101" i="1"/>
  <c r="M101" i="1"/>
  <c r="N101" i="1"/>
  <c r="O101" i="1"/>
  <c r="P101" i="1"/>
  <c r="Q101" i="1"/>
  <c r="R101" i="1"/>
  <c r="R2" i="1"/>
  <c r="Q2" i="1"/>
  <c r="P2" i="1"/>
  <c r="O2" i="1"/>
  <c r="N2" i="1"/>
  <c r="M2" i="1"/>
  <c r="L2" i="1"/>
</calcChain>
</file>

<file path=xl/connections.xml><?xml version="1.0" encoding="utf-8"?>
<connections xmlns="http://schemas.openxmlformats.org/spreadsheetml/2006/main">
  <connection id="1" name="Relative study_67009000" type="6" refreshedVersion="5" background="1" saveData="1">
    <textPr codePage="850" sourceFile="K:\ResearchData\2009-09 Suicide Relatives MRI Project\Raw Scanner Data\68023\Behavioural Measures\Relative study_68023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<sst xmlns="http://schemas.openxmlformats.org/spreadsheetml/2006/main" count="228" uniqueCount="23">
  <si>
    <t>Sno</t>
  </si>
  <si>
    <t>VisitNo</t>
  </si>
  <si>
    <t>TrialNo</t>
  </si>
  <si>
    <t>Cond</t>
  </si>
  <si>
    <t>Change</t>
  </si>
  <si>
    <t>Total</t>
  </si>
  <si>
    <t>Picked</t>
  </si>
  <si>
    <t>RT</t>
  </si>
  <si>
    <t>TPick</t>
  </si>
  <si>
    <t>Exptl</t>
  </si>
  <si>
    <t>A</t>
  </si>
  <si>
    <t>C</t>
  </si>
  <si>
    <t>D</t>
  </si>
  <si>
    <t>B</t>
  </si>
  <si>
    <t>TFixOn</t>
  </si>
  <si>
    <t>TStart</t>
  </si>
  <si>
    <t>OnsetA</t>
  </si>
  <si>
    <t>OnsetB</t>
  </si>
  <si>
    <t>OnsetC</t>
  </si>
  <si>
    <t>OnsetD</t>
  </si>
  <si>
    <t>OnsetNone</t>
  </si>
  <si>
    <t>OnsetWin</t>
  </si>
  <si>
    <t>OnsetLose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</si>
</sst>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lative study_67009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J1" activeCellId="2" sqref="L1:R101 A1:A101 J1:K101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7.42578125" bestFit="1" customWidth="1"/>
    <col min="4" max="4" width="5.5703125" bestFit="1" customWidth="1"/>
    <col min="5" max="5" width="7.5703125" bestFit="1" customWidth="1"/>
    <col min="6" max="6" width="5.42578125" bestFit="1" customWidth="1"/>
    <col min="7" max="7" width="6.85546875" bestFit="1" customWidth="1"/>
    <col min="8" max="8" width="5" bestFit="1" customWidth="1"/>
    <col min="9" max="9" width="8" bestFit="1" customWidth="1"/>
    <col min="10" max="10" width="12.28515625" bestFit="1" customWidth="1"/>
    <col min="11" max="11" width="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  <c r="R1" s="3" t="s">
        <v>22</v>
      </c>
    </row>
    <row r="2" spans="1:18" x14ac:dyDescent="0.25">
      <c r="A2" s="1">
        <v>68023</v>
      </c>
      <c r="B2" s="1">
        <v>1</v>
      </c>
      <c r="C2" s="1">
        <v>1</v>
      </c>
      <c r="D2" s="1" t="s">
        <v>9</v>
      </c>
      <c r="E2" s="1">
        <v>190</v>
      </c>
      <c r="F2" s="1">
        <v>2190</v>
      </c>
      <c r="G2" s="1" t="s">
        <v>13</v>
      </c>
      <c r="H2" s="1">
        <v>1719</v>
      </c>
      <c r="I2" s="1">
        <v>3.72</v>
      </c>
      <c r="J2" s="1">
        <v>5.74</v>
      </c>
      <c r="K2" s="1">
        <v>0</v>
      </c>
      <c r="L2" s="4" t="str">
        <f t="shared" ref="L2" si="0">IF(G2="A",I2,"NaN")</f>
        <v>NaN</v>
      </c>
      <c r="M2" s="4">
        <f t="shared" ref="M2" si="1">IF(G2="B",I2,"NaN")</f>
        <v>3.72</v>
      </c>
      <c r="N2" s="4" t="str">
        <f t="shared" ref="N2" si="2">IF(G2="C",I2,"NaN")</f>
        <v>NaN</v>
      </c>
      <c r="O2" s="4" t="str">
        <f t="shared" ref="O2" si="3">IF(G2="D",I2,"NaN")</f>
        <v>NaN</v>
      </c>
      <c r="P2" s="4" t="str">
        <f t="shared" ref="P2" si="4">IF(G2="None",I2,"NaN")</f>
        <v>NaN</v>
      </c>
      <c r="Q2" s="4">
        <f t="shared" ref="Q2" si="5">IF(E2&gt;0,I2,"NaN")</f>
        <v>3.72</v>
      </c>
      <c r="R2" s="4" t="str">
        <f t="shared" ref="R2" si="6">IF(E2&lt;0,I2,"NaN")</f>
        <v>NaN</v>
      </c>
    </row>
    <row r="3" spans="1:18" x14ac:dyDescent="0.25">
      <c r="A3" s="1">
        <v>68023</v>
      </c>
      <c r="B3" s="1">
        <v>1</v>
      </c>
      <c r="C3" s="1">
        <v>2</v>
      </c>
      <c r="D3" s="1" t="s">
        <v>9</v>
      </c>
      <c r="E3" s="1">
        <v>90</v>
      </c>
      <c r="F3" s="1">
        <v>2280</v>
      </c>
      <c r="G3" s="1" t="s">
        <v>11</v>
      </c>
      <c r="H3" s="1">
        <v>1008</v>
      </c>
      <c r="I3" s="1">
        <v>13.01</v>
      </c>
      <c r="J3" s="1">
        <v>15.03</v>
      </c>
      <c r="K3" s="1">
        <v>10</v>
      </c>
      <c r="L3" s="4" t="str">
        <f t="shared" ref="L3:L66" si="7">IF(G3="A",I3,"NaN")</f>
        <v>NaN</v>
      </c>
      <c r="M3" s="4" t="str">
        <f t="shared" ref="M3:M66" si="8">IF(G3="B",I3,"NaN")</f>
        <v>NaN</v>
      </c>
      <c r="N3" s="4">
        <f t="shared" ref="N3:N66" si="9">IF(G3="C",I3,"NaN")</f>
        <v>13.01</v>
      </c>
      <c r="O3" s="4" t="str">
        <f t="shared" ref="O3:O66" si="10">IF(G3="D",I3,"NaN")</f>
        <v>NaN</v>
      </c>
      <c r="P3" s="4" t="str">
        <f t="shared" ref="P3:P66" si="11">IF(G3="None",I3,"NaN")</f>
        <v>NaN</v>
      </c>
      <c r="Q3" s="4">
        <f t="shared" ref="Q3:Q66" si="12">IF(E3&gt;0,I3,"NaN")</f>
        <v>13.01</v>
      </c>
      <c r="R3" s="4" t="str">
        <f t="shared" ref="R3:R66" si="13">IF(E3&lt;0,I3,"NaN")</f>
        <v>NaN</v>
      </c>
    </row>
    <row r="4" spans="1:18" x14ac:dyDescent="0.25">
      <c r="A4" s="1">
        <v>68023</v>
      </c>
      <c r="B4" s="1">
        <v>1</v>
      </c>
      <c r="C4" s="1">
        <v>3</v>
      </c>
      <c r="D4" s="1" t="s">
        <v>9</v>
      </c>
      <c r="E4" s="1">
        <v>-240</v>
      </c>
      <c r="F4" s="1">
        <v>2040</v>
      </c>
      <c r="G4" s="1" t="s">
        <v>13</v>
      </c>
      <c r="H4" s="1">
        <v>1300</v>
      </c>
      <c r="I4" s="1">
        <v>25.3</v>
      </c>
      <c r="J4" s="1">
        <v>27.33</v>
      </c>
      <c r="K4" s="1">
        <v>22</v>
      </c>
      <c r="L4" s="4" t="str">
        <f t="shared" si="7"/>
        <v>NaN</v>
      </c>
      <c r="M4" s="4">
        <f t="shared" si="8"/>
        <v>25.3</v>
      </c>
      <c r="N4" s="4" t="str">
        <f t="shared" si="9"/>
        <v>NaN</v>
      </c>
      <c r="O4" s="4" t="str">
        <f t="shared" si="10"/>
        <v>NaN</v>
      </c>
      <c r="P4" s="4" t="str">
        <f t="shared" si="11"/>
        <v>NaN</v>
      </c>
      <c r="Q4" s="4" t="str">
        <f t="shared" si="12"/>
        <v>NaN</v>
      </c>
      <c r="R4" s="4">
        <f t="shared" si="13"/>
        <v>25.3</v>
      </c>
    </row>
    <row r="5" spans="1:18" x14ac:dyDescent="0.25">
      <c r="A5" s="1">
        <v>68023</v>
      </c>
      <c r="B5" s="1">
        <v>1</v>
      </c>
      <c r="C5" s="1">
        <v>4</v>
      </c>
      <c r="D5" s="1" t="s">
        <v>9</v>
      </c>
      <c r="E5" s="1">
        <v>200</v>
      </c>
      <c r="F5" s="1">
        <v>2240</v>
      </c>
      <c r="G5" s="1" t="s">
        <v>10</v>
      </c>
      <c r="H5" s="1">
        <v>789</v>
      </c>
      <c r="I5" s="1">
        <v>36.79</v>
      </c>
      <c r="J5" s="1">
        <v>38.82</v>
      </c>
      <c r="K5" s="1">
        <v>34</v>
      </c>
      <c r="L5" s="4">
        <f t="shared" si="7"/>
        <v>36.79</v>
      </c>
      <c r="M5" s="4" t="str">
        <f t="shared" si="8"/>
        <v>NaN</v>
      </c>
      <c r="N5" s="4" t="str">
        <f t="shared" si="9"/>
        <v>NaN</v>
      </c>
      <c r="O5" s="4" t="str">
        <f t="shared" si="10"/>
        <v>NaN</v>
      </c>
      <c r="P5" s="4" t="str">
        <f t="shared" si="11"/>
        <v>NaN</v>
      </c>
      <c r="Q5" s="4">
        <f t="shared" si="12"/>
        <v>36.79</v>
      </c>
      <c r="R5" s="4" t="str">
        <f t="shared" si="13"/>
        <v>NaN</v>
      </c>
    </row>
    <row r="6" spans="1:18" x14ac:dyDescent="0.25">
      <c r="A6" s="1">
        <v>68023</v>
      </c>
      <c r="B6" s="1">
        <v>1</v>
      </c>
      <c r="C6" s="1">
        <v>5</v>
      </c>
      <c r="D6" s="1" t="s">
        <v>9</v>
      </c>
      <c r="E6" s="1">
        <v>100</v>
      </c>
      <c r="F6" s="1">
        <v>2340</v>
      </c>
      <c r="G6" s="1" t="s">
        <v>12</v>
      </c>
      <c r="H6" s="1">
        <v>975</v>
      </c>
      <c r="I6" s="1">
        <v>47.98</v>
      </c>
      <c r="J6" s="1">
        <v>50.01</v>
      </c>
      <c r="K6" s="1">
        <v>45</v>
      </c>
      <c r="L6" s="4" t="str">
        <f t="shared" si="7"/>
        <v>NaN</v>
      </c>
      <c r="M6" s="4" t="str">
        <f t="shared" si="8"/>
        <v>NaN</v>
      </c>
      <c r="N6" s="4" t="str">
        <f t="shared" si="9"/>
        <v>NaN</v>
      </c>
      <c r="O6" s="4">
        <f t="shared" si="10"/>
        <v>47.98</v>
      </c>
      <c r="P6" s="4" t="str">
        <f t="shared" si="11"/>
        <v>NaN</v>
      </c>
      <c r="Q6" s="4">
        <f t="shared" si="12"/>
        <v>47.98</v>
      </c>
      <c r="R6" s="4" t="str">
        <f t="shared" si="13"/>
        <v>NaN</v>
      </c>
    </row>
    <row r="7" spans="1:18" x14ac:dyDescent="0.25">
      <c r="A7" s="1">
        <v>68023</v>
      </c>
      <c r="B7" s="1">
        <v>1</v>
      </c>
      <c r="C7" s="1">
        <v>6</v>
      </c>
      <c r="D7" s="1" t="s">
        <v>9</v>
      </c>
      <c r="E7" s="1">
        <v>190</v>
      </c>
      <c r="F7" s="1">
        <v>2530</v>
      </c>
      <c r="G7" s="1" t="s">
        <v>10</v>
      </c>
      <c r="H7" s="1">
        <v>1021</v>
      </c>
      <c r="I7" s="1">
        <v>59.02</v>
      </c>
      <c r="J7" s="1">
        <v>61.05</v>
      </c>
      <c r="K7" s="1">
        <v>56</v>
      </c>
      <c r="L7" s="4">
        <f t="shared" si="7"/>
        <v>59.02</v>
      </c>
      <c r="M7" s="4" t="str">
        <f t="shared" si="8"/>
        <v>NaN</v>
      </c>
      <c r="N7" s="4" t="str">
        <f t="shared" si="9"/>
        <v>NaN</v>
      </c>
      <c r="O7" s="4" t="str">
        <f t="shared" si="10"/>
        <v>NaN</v>
      </c>
      <c r="P7" s="4" t="str">
        <f t="shared" si="11"/>
        <v>NaN</v>
      </c>
      <c r="Q7" s="4">
        <f t="shared" si="12"/>
        <v>59.02</v>
      </c>
      <c r="R7" s="4" t="str">
        <f t="shared" si="13"/>
        <v>NaN</v>
      </c>
    </row>
    <row r="8" spans="1:18" x14ac:dyDescent="0.25">
      <c r="A8" s="1">
        <v>68023</v>
      </c>
      <c r="B8" s="1">
        <v>1</v>
      </c>
      <c r="C8" s="1">
        <v>7</v>
      </c>
      <c r="D8" s="1" t="s">
        <v>9</v>
      </c>
      <c r="E8" s="1">
        <v>-40</v>
      </c>
      <c r="F8" s="1">
        <v>2490</v>
      </c>
      <c r="G8" s="1" t="s">
        <v>11</v>
      </c>
      <c r="H8" s="1">
        <v>692</v>
      </c>
      <c r="I8" s="1">
        <v>69.69</v>
      </c>
      <c r="J8" s="1">
        <v>71.72</v>
      </c>
      <c r="K8" s="1">
        <v>67</v>
      </c>
      <c r="L8" s="4" t="str">
        <f t="shared" si="7"/>
        <v>NaN</v>
      </c>
      <c r="M8" s="4" t="str">
        <f t="shared" si="8"/>
        <v>NaN</v>
      </c>
      <c r="N8" s="4">
        <f t="shared" si="9"/>
        <v>69.69</v>
      </c>
      <c r="O8" s="4" t="str">
        <f t="shared" si="10"/>
        <v>NaN</v>
      </c>
      <c r="P8" s="4" t="str">
        <f t="shared" si="11"/>
        <v>NaN</v>
      </c>
      <c r="Q8" s="4" t="str">
        <f t="shared" si="12"/>
        <v>NaN</v>
      </c>
      <c r="R8" s="4">
        <f t="shared" si="13"/>
        <v>69.69</v>
      </c>
    </row>
    <row r="9" spans="1:18" x14ac:dyDescent="0.25">
      <c r="A9" s="1">
        <v>68023</v>
      </c>
      <c r="B9" s="1">
        <v>1</v>
      </c>
      <c r="C9" s="1">
        <v>8</v>
      </c>
      <c r="D9" s="1" t="s">
        <v>9</v>
      </c>
      <c r="E9" s="1">
        <v>90</v>
      </c>
      <c r="F9" s="1">
        <v>2580</v>
      </c>
      <c r="G9" s="1" t="s">
        <v>12</v>
      </c>
      <c r="H9" s="1">
        <v>787</v>
      </c>
      <c r="I9" s="1">
        <v>79.790000000000006</v>
      </c>
      <c r="J9" s="1">
        <v>81.81</v>
      </c>
      <c r="K9" s="1">
        <v>77</v>
      </c>
      <c r="L9" s="4" t="str">
        <f t="shared" si="7"/>
        <v>NaN</v>
      </c>
      <c r="M9" s="4" t="str">
        <f t="shared" si="8"/>
        <v>NaN</v>
      </c>
      <c r="N9" s="4" t="str">
        <f t="shared" si="9"/>
        <v>NaN</v>
      </c>
      <c r="O9" s="4">
        <f t="shared" si="10"/>
        <v>79.790000000000006</v>
      </c>
      <c r="P9" s="4" t="str">
        <f t="shared" si="11"/>
        <v>NaN</v>
      </c>
      <c r="Q9" s="4">
        <f t="shared" si="12"/>
        <v>79.790000000000006</v>
      </c>
      <c r="R9" s="4" t="str">
        <f t="shared" si="13"/>
        <v>NaN</v>
      </c>
    </row>
    <row r="10" spans="1:18" x14ac:dyDescent="0.25">
      <c r="A10" s="1">
        <v>68023</v>
      </c>
      <c r="B10" s="1">
        <v>1</v>
      </c>
      <c r="C10" s="1">
        <v>9</v>
      </c>
      <c r="D10" s="1" t="s">
        <v>9</v>
      </c>
      <c r="E10" s="1">
        <v>-250</v>
      </c>
      <c r="F10" s="1">
        <v>2330</v>
      </c>
      <c r="G10" s="1" t="s">
        <v>10</v>
      </c>
      <c r="H10" s="1">
        <v>930</v>
      </c>
      <c r="I10" s="1">
        <v>89.93</v>
      </c>
      <c r="J10" s="1">
        <v>91.96</v>
      </c>
      <c r="K10" s="1">
        <v>87</v>
      </c>
      <c r="L10" s="4">
        <f t="shared" si="7"/>
        <v>89.93</v>
      </c>
      <c r="M10" s="4" t="str">
        <f t="shared" si="8"/>
        <v>NaN</v>
      </c>
      <c r="N10" s="4" t="str">
        <f t="shared" si="9"/>
        <v>NaN</v>
      </c>
      <c r="O10" s="4" t="str">
        <f t="shared" si="10"/>
        <v>NaN</v>
      </c>
      <c r="P10" s="4" t="str">
        <f t="shared" si="11"/>
        <v>NaN</v>
      </c>
      <c r="Q10" s="4" t="str">
        <f t="shared" si="12"/>
        <v>NaN</v>
      </c>
      <c r="R10" s="4">
        <f t="shared" si="13"/>
        <v>89.93</v>
      </c>
    </row>
    <row r="11" spans="1:18" x14ac:dyDescent="0.25">
      <c r="A11" s="1">
        <v>68023</v>
      </c>
      <c r="B11" s="1">
        <v>1</v>
      </c>
      <c r="C11" s="1">
        <v>10</v>
      </c>
      <c r="D11" s="1" t="s">
        <v>9</v>
      </c>
      <c r="E11" s="1">
        <v>-50</v>
      </c>
      <c r="F11" s="1">
        <v>2280</v>
      </c>
      <c r="G11" s="1" t="s">
        <v>12</v>
      </c>
      <c r="H11" s="1">
        <v>1010</v>
      </c>
      <c r="I11" s="1">
        <v>100.01</v>
      </c>
      <c r="J11" s="1">
        <v>102.04</v>
      </c>
      <c r="K11" s="1">
        <v>97</v>
      </c>
      <c r="L11" s="4" t="str">
        <f t="shared" si="7"/>
        <v>NaN</v>
      </c>
      <c r="M11" s="4" t="str">
        <f t="shared" si="8"/>
        <v>NaN</v>
      </c>
      <c r="N11" s="4" t="str">
        <f t="shared" si="9"/>
        <v>NaN</v>
      </c>
      <c r="O11" s="4">
        <f t="shared" si="10"/>
        <v>100.01</v>
      </c>
      <c r="P11" s="4" t="str">
        <f t="shared" si="11"/>
        <v>NaN</v>
      </c>
      <c r="Q11" s="4" t="str">
        <f t="shared" si="12"/>
        <v>NaN</v>
      </c>
      <c r="R11" s="4">
        <f t="shared" si="13"/>
        <v>100.01</v>
      </c>
    </row>
    <row r="12" spans="1:18" x14ac:dyDescent="0.25">
      <c r="A12" s="1">
        <v>68023</v>
      </c>
      <c r="B12" s="1">
        <v>1</v>
      </c>
      <c r="C12" s="1">
        <v>11</v>
      </c>
      <c r="D12" s="1" t="s">
        <v>9</v>
      </c>
      <c r="E12" s="1">
        <v>100</v>
      </c>
      <c r="F12" s="1">
        <v>2380</v>
      </c>
      <c r="G12" s="1" t="s">
        <v>11</v>
      </c>
      <c r="H12" s="1">
        <v>1282</v>
      </c>
      <c r="I12" s="1">
        <v>111.28</v>
      </c>
      <c r="J12" s="1">
        <v>113.31</v>
      </c>
      <c r="K12" s="1">
        <v>108</v>
      </c>
      <c r="L12" s="4" t="str">
        <f t="shared" si="7"/>
        <v>NaN</v>
      </c>
      <c r="M12" s="4" t="str">
        <f t="shared" si="8"/>
        <v>NaN</v>
      </c>
      <c r="N12" s="4">
        <f t="shared" si="9"/>
        <v>111.28</v>
      </c>
      <c r="O12" s="4" t="str">
        <f t="shared" si="10"/>
        <v>NaN</v>
      </c>
      <c r="P12" s="4" t="str">
        <f t="shared" si="11"/>
        <v>NaN</v>
      </c>
      <c r="Q12" s="4">
        <f t="shared" si="12"/>
        <v>111.28</v>
      </c>
      <c r="R12" s="4" t="str">
        <f t="shared" si="13"/>
        <v>NaN</v>
      </c>
    </row>
    <row r="13" spans="1:18" x14ac:dyDescent="0.25">
      <c r="A13" s="1">
        <v>68023</v>
      </c>
      <c r="B13" s="1">
        <v>1</v>
      </c>
      <c r="C13" s="1">
        <v>12</v>
      </c>
      <c r="D13" s="1" t="s">
        <v>9</v>
      </c>
      <c r="E13" s="1">
        <v>110</v>
      </c>
      <c r="F13" s="1">
        <v>2490</v>
      </c>
      <c r="G13" s="1" t="s">
        <v>12</v>
      </c>
      <c r="H13" s="1">
        <v>1262</v>
      </c>
      <c r="I13" s="1">
        <v>123.26</v>
      </c>
      <c r="J13" s="1">
        <v>125.3</v>
      </c>
      <c r="K13" s="1">
        <v>120</v>
      </c>
      <c r="L13" s="4" t="str">
        <f t="shared" si="7"/>
        <v>NaN</v>
      </c>
      <c r="M13" s="4" t="str">
        <f t="shared" si="8"/>
        <v>NaN</v>
      </c>
      <c r="N13" s="4" t="str">
        <f t="shared" si="9"/>
        <v>NaN</v>
      </c>
      <c r="O13" s="4">
        <f t="shared" si="10"/>
        <v>123.26</v>
      </c>
      <c r="P13" s="4" t="str">
        <f t="shared" si="11"/>
        <v>NaN</v>
      </c>
      <c r="Q13" s="4">
        <f t="shared" si="12"/>
        <v>123.26</v>
      </c>
      <c r="R13" s="4" t="str">
        <f t="shared" si="13"/>
        <v>NaN</v>
      </c>
    </row>
    <row r="14" spans="1:18" x14ac:dyDescent="0.25">
      <c r="A14" s="1">
        <v>68023</v>
      </c>
      <c r="B14" s="1">
        <v>1</v>
      </c>
      <c r="C14" s="1">
        <v>13</v>
      </c>
      <c r="D14" s="1" t="s">
        <v>9</v>
      </c>
      <c r="E14" s="1">
        <v>-40</v>
      </c>
      <c r="F14" s="1">
        <v>2450</v>
      </c>
      <c r="G14" s="1" t="s">
        <v>12</v>
      </c>
      <c r="H14" s="1">
        <v>1020</v>
      </c>
      <c r="I14" s="1">
        <v>135.02000000000001</v>
      </c>
      <c r="J14" s="1">
        <v>137.05000000000001</v>
      </c>
      <c r="K14" s="1">
        <v>132</v>
      </c>
      <c r="L14" s="4" t="str">
        <f t="shared" si="7"/>
        <v>NaN</v>
      </c>
      <c r="M14" s="4" t="str">
        <f t="shared" si="8"/>
        <v>NaN</v>
      </c>
      <c r="N14" s="4" t="str">
        <f t="shared" si="9"/>
        <v>NaN</v>
      </c>
      <c r="O14" s="4">
        <f t="shared" si="10"/>
        <v>135.02000000000001</v>
      </c>
      <c r="P14" s="4" t="str">
        <f t="shared" si="11"/>
        <v>NaN</v>
      </c>
      <c r="Q14" s="4" t="str">
        <f t="shared" si="12"/>
        <v>NaN</v>
      </c>
      <c r="R14" s="4">
        <f t="shared" si="13"/>
        <v>135.02000000000001</v>
      </c>
    </row>
    <row r="15" spans="1:18" x14ac:dyDescent="0.25">
      <c r="A15" s="1">
        <v>68023</v>
      </c>
      <c r="B15" s="1">
        <v>1</v>
      </c>
      <c r="C15" s="1">
        <v>14</v>
      </c>
      <c r="D15" s="1" t="s">
        <v>9</v>
      </c>
      <c r="E15" s="1">
        <v>210</v>
      </c>
      <c r="F15" s="1">
        <v>2660</v>
      </c>
      <c r="G15" s="1" t="s">
        <v>10</v>
      </c>
      <c r="H15" s="1">
        <v>831</v>
      </c>
      <c r="I15" s="1">
        <v>145.83000000000001</v>
      </c>
      <c r="J15" s="1">
        <v>147.85</v>
      </c>
      <c r="K15" s="1">
        <v>143</v>
      </c>
      <c r="L15" s="4">
        <f t="shared" si="7"/>
        <v>145.83000000000001</v>
      </c>
      <c r="M15" s="4" t="str">
        <f t="shared" si="8"/>
        <v>NaN</v>
      </c>
      <c r="N15" s="4" t="str">
        <f t="shared" si="9"/>
        <v>NaN</v>
      </c>
      <c r="O15" s="4" t="str">
        <f t="shared" si="10"/>
        <v>NaN</v>
      </c>
      <c r="P15" s="4" t="str">
        <f t="shared" si="11"/>
        <v>NaN</v>
      </c>
      <c r="Q15" s="4">
        <f t="shared" si="12"/>
        <v>145.83000000000001</v>
      </c>
      <c r="R15" s="4" t="str">
        <f t="shared" si="13"/>
        <v>NaN</v>
      </c>
    </row>
    <row r="16" spans="1:18" x14ac:dyDescent="0.25">
      <c r="A16" s="1">
        <v>68023</v>
      </c>
      <c r="B16" s="1">
        <v>1</v>
      </c>
      <c r="C16" s="1">
        <v>15</v>
      </c>
      <c r="D16" s="1" t="s">
        <v>9</v>
      </c>
      <c r="E16" s="1">
        <v>90</v>
      </c>
      <c r="F16" s="1">
        <v>2750</v>
      </c>
      <c r="G16" s="1" t="s">
        <v>12</v>
      </c>
      <c r="H16" s="1">
        <v>637</v>
      </c>
      <c r="I16" s="1">
        <v>156.63999999999999</v>
      </c>
      <c r="J16" s="1">
        <v>158.66</v>
      </c>
      <c r="K16" s="1">
        <v>154</v>
      </c>
      <c r="L16" s="4" t="str">
        <f t="shared" si="7"/>
        <v>NaN</v>
      </c>
      <c r="M16" s="4" t="str">
        <f t="shared" si="8"/>
        <v>NaN</v>
      </c>
      <c r="N16" s="4" t="str">
        <f t="shared" si="9"/>
        <v>NaN</v>
      </c>
      <c r="O16" s="4">
        <f t="shared" si="10"/>
        <v>156.63999999999999</v>
      </c>
      <c r="P16" s="4" t="str">
        <f t="shared" si="11"/>
        <v>NaN</v>
      </c>
      <c r="Q16" s="4">
        <f t="shared" si="12"/>
        <v>156.63999999999999</v>
      </c>
      <c r="R16" s="4" t="str">
        <f t="shared" si="13"/>
        <v>NaN</v>
      </c>
    </row>
    <row r="17" spans="1:18" x14ac:dyDescent="0.25">
      <c r="A17" s="1">
        <v>68023</v>
      </c>
      <c r="B17" s="1">
        <v>1</v>
      </c>
      <c r="C17" s="1">
        <v>16</v>
      </c>
      <c r="D17" s="1" t="s">
        <v>9</v>
      </c>
      <c r="E17" s="1">
        <v>-60</v>
      </c>
      <c r="F17" s="1">
        <v>2690</v>
      </c>
      <c r="G17" s="1" t="s">
        <v>12</v>
      </c>
      <c r="H17" s="1">
        <v>736</v>
      </c>
      <c r="I17" s="1">
        <v>168.74</v>
      </c>
      <c r="J17" s="1">
        <v>170.76</v>
      </c>
      <c r="K17" s="1">
        <v>166</v>
      </c>
      <c r="L17" s="4" t="str">
        <f t="shared" si="7"/>
        <v>NaN</v>
      </c>
      <c r="M17" s="4" t="str">
        <f t="shared" si="8"/>
        <v>NaN</v>
      </c>
      <c r="N17" s="4" t="str">
        <f t="shared" si="9"/>
        <v>NaN</v>
      </c>
      <c r="O17" s="4">
        <f t="shared" si="10"/>
        <v>168.74</v>
      </c>
      <c r="P17" s="4" t="str">
        <f t="shared" si="11"/>
        <v>NaN</v>
      </c>
      <c r="Q17" s="4" t="str">
        <f t="shared" si="12"/>
        <v>NaN</v>
      </c>
      <c r="R17" s="4">
        <f t="shared" si="13"/>
        <v>168.74</v>
      </c>
    </row>
    <row r="18" spans="1:18" x14ac:dyDescent="0.25">
      <c r="A18" s="1">
        <v>68023</v>
      </c>
      <c r="B18" s="1">
        <v>1</v>
      </c>
      <c r="C18" s="1">
        <v>17</v>
      </c>
      <c r="D18" s="1" t="s">
        <v>9</v>
      </c>
      <c r="E18" s="1">
        <v>-240</v>
      </c>
      <c r="F18" s="1">
        <v>2450</v>
      </c>
      <c r="G18" s="1" t="s">
        <v>10</v>
      </c>
      <c r="H18" s="1">
        <v>531</v>
      </c>
      <c r="I18" s="1">
        <v>178.53</v>
      </c>
      <c r="J18" s="1">
        <v>180.55</v>
      </c>
      <c r="K18" s="1">
        <v>176</v>
      </c>
      <c r="L18" s="4">
        <f t="shared" si="7"/>
        <v>178.53</v>
      </c>
      <c r="M18" s="4" t="str">
        <f t="shared" si="8"/>
        <v>NaN</v>
      </c>
      <c r="N18" s="4" t="str">
        <f t="shared" si="9"/>
        <v>NaN</v>
      </c>
      <c r="O18" s="4" t="str">
        <f t="shared" si="10"/>
        <v>NaN</v>
      </c>
      <c r="P18" s="4" t="str">
        <f t="shared" si="11"/>
        <v>NaN</v>
      </c>
      <c r="Q18" s="4" t="str">
        <f t="shared" si="12"/>
        <v>NaN</v>
      </c>
      <c r="R18" s="4">
        <f t="shared" si="13"/>
        <v>178.53</v>
      </c>
    </row>
    <row r="19" spans="1:18" x14ac:dyDescent="0.25">
      <c r="A19" s="1">
        <v>68023</v>
      </c>
      <c r="B19" s="1">
        <v>1</v>
      </c>
      <c r="C19" s="1">
        <v>18</v>
      </c>
      <c r="D19" s="1" t="s">
        <v>9</v>
      </c>
      <c r="E19" s="1">
        <v>200</v>
      </c>
      <c r="F19" s="1">
        <v>2650</v>
      </c>
      <c r="G19" s="1" t="s">
        <v>13</v>
      </c>
      <c r="H19" s="1">
        <v>1166</v>
      </c>
      <c r="I19" s="1">
        <v>190.17</v>
      </c>
      <c r="J19" s="1">
        <v>192.19</v>
      </c>
      <c r="K19" s="1">
        <v>187</v>
      </c>
      <c r="L19" s="4" t="str">
        <f t="shared" si="7"/>
        <v>NaN</v>
      </c>
      <c r="M19" s="4">
        <f t="shared" si="8"/>
        <v>190.17</v>
      </c>
      <c r="N19" s="4" t="str">
        <f t="shared" si="9"/>
        <v>NaN</v>
      </c>
      <c r="O19" s="4" t="str">
        <f t="shared" si="10"/>
        <v>NaN</v>
      </c>
      <c r="P19" s="4" t="str">
        <f t="shared" si="11"/>
        <v>NaN</v>
      </c>
      <c r="Q19" s="4">
        <f t="shared" si="12"/>
        <v>190.17</v>
      </c>
      <c r="R19" s="4" t="str">
        <f t="shared" si="13"/>
        <v>NaN</v>
      </c>
    </row>
    <row r="20" spans="1:18" x14ac:dyDescent="0.25">
      <c r="A20" s="1">
        <v>68023</v>
      </c>
      <c r="B20" s="1">
        <v>1</v>
      </c>
      <c r="C20" s="1">
        <v>19</v>
      </c>
      <c r="D20" s="1" t="s">
        <v>9</v>
      </c>
      <c r="E20" s="1">
        <v>-260</v>
      </c>
      <c r="F20" s="1">
        <v>2390</v>
      </c>
      <c r="G20" s="1" t="s">
        <v>13</v>
      </c>
      <c r="H20" s="1">
        <v>1023</v>
      </c>
      <c r="I20" s="1">
        <v>200.02</v>
      </c>
      <c r="J20" s="1">
        <v>202.05</v>
      </c>
      <c r="K20" s="1">
        <v>197</v>
      </c>
      <c r="L20" s="4" t="str">
        <f t="shared" si="7"/>
        <v>NaN</v>
      </c>
      <c r="M20" s="4">
        <f t="shared" si="8"/>
        <v>200.02</v>
      </c>
      <c r="N20" s="4" t="str">
        <f t="shared" si="9"/>
        <v>NaN</v>
      </c>
      <c r="O20" s="4" t="str">
        <f t="shared" si="10"/>
        <v>NaN</v>
      </c>
      <c r="P20" s="4" t="str">
        <f t="shared" si="11"/>
        <v>NaN</v>
      </c>
      <c r="Q20" s="4" t="str">
        <f t="shared" si="12"/>
        <v>NaN</v>
      </c>
      <c r="R20" s="4">
        <f t="shared" si="13"/>
        <v>200.02</v>
      </c>
    </row>
    <row r="21" spans="1:18" x14ac:dyDescent="0.25">
      <c r="A21" s="1">
        <v>68023</v>
      </c>
      <c r="B21" s="1">
        <v>1</v>
      </c>
      <c r="C21" s="1">
        <v>20</v>
      </c>
      <c r="D21" s="1" t="s">
        <v>9</v>
      </c>
      <c r="E21" s="1">
        <v>-40</v>
      </c>
      <c r="F21" s="1">
        <v>2350</v>
      </c>
      <c r="G21" s="1" t="s">
        <v>12</v>
      </c>
      <c r="H21" s="1">
        <v>1528</v>
      </c>
      <c r="I21" s="1">
        <v>212.53</v>
      </c>
      <c r="J21" s="1">
        <v>214.55</v>
      </c>
      <c r="K21" s="1">
        <v>209</v>
      </c>
      <c r="L21" s="4" t="str">
        <f t="shared" si="7"/>
        <v>NaN</v>
      </c>
      <c r="M21" s="4" t="str">
        <f t="shared" si="8"/>
        <v>NaN</v>
      </c>
      <c r="N21" s="4" t="str">
        <f t="shared" si="9"/>
        <v>NaN</v>
      </c>
      <c r="O21" s="4">
        <f t="shared" si="10"/>
        <v>212.53</v>
      </c>
      <c r="P21" s="4" t="str">
        <f t="shared" si="11"/>
        <v>NaN</v>
      </c>
      <c r="Q21" s="4" t="str">
        <f t="shared" si="12"/>
        <v>NaN</v>
      </c>
      <c r="R21" s="4">
        <f t="shared" si="13"/>
        <v>212.53</v>
      </c>
    </row>
    <row r="22" spans="1:18" x14ac:dyDescent="0.25">
      <c r="A22" s="1">
        <v>68023</v>
      </c>
      <c r="B22" s="1">
        <v>1</v>
      </c>
      <c r="C22" s="1">
        <v>21</v>
      </c>
      <c r="D22" s="1" t="s">
        <v>9</v>
      </c>
      <c r="E22" s="1">
        <v>-260</v>
      </c>
      <c r="F22" s="1">
        <v>2090</v>
      </c>
      <c r="G22" s="1" t="s">
        <v>10</v>
      </c>
      <c r="H22" s="1">
        <v>1063</v>
      </c>
      <c r="I22" s="1">
        <v>222.06</v>
      </c>
      <c r="J22" s="1">
        <v>224.09</v>
      </c>
      <c r="K22" s="1">
        <v>219</v>
      </c>
      <c r="L22" s="4">
        <f t="shared" si="7"/>
        <v>222.06</v>
      </c>
      <c r="M22" s="4" t="str">
        <f t="shared" si="8"/>
        <v>NaN</v>
      </c>
      <c r="N22" s="4" t="str">
        <f t="shared" si="9"/>
        <v>NaN</v>
      </c>
      <c r="O22" s="4" t="str">
        <f t="shared" si="10"/>
        <v>NaN</v>
      </c>
      <c r="P22" s="4" t="str">
        <f t="shared" si="11"/>
        <v>NaN</v>
      </c>
      <c r="Q22" s="4" t="str">
        <f t="shared" si="12"/>
        <v>NaN</v>
      </c>
      <c r="R22" s="4">
        <f t="shared" si="13"/>
        <v>222.06</v>
      </c>
    </row>
    <row r="23" spans="1:18" x14ac:dyDescent="0.25">
      <c r="A23" s="1">
        <v>68023</v>
      </c>
      <c r="B23" s="1">
        <v>1</v>
      </c>
      <c r="C23" s="1">
        <v>22</v>
      </c>
      <c r="D23" s="1" t="s">
        <v>9</v>
      </c>
      <c r="E23" s="1">
        <v>-40</v>
      </c>
      <c r="F23" s="1">
        <v>2050</v>
      </c>
      <c r="G23" s="1" t="s">
        <v>11</v>
      </c>
      <c r="H23" s="1">
        <v>781</v>
      </c>
      <c r="I23" s="1">
        <v>232.78</v>
      </c>
      <c r="J23" s="1">
        <v>234.81</v>
      </c>
      <c r="K23" s="1">
        <v>230</v>
      </c>
      <c r="L23" s="4" t="str">
        <f t="shared" si="7"/>
        <v>NaN</v>
      </c>
      <c r="M23" s="4" t="str">
        <f t="shared" si="8"/>
        <v>NaN</v>
      </c>
      <c r="N23" s="4">
        <f t="shared" si="9"/>
        <v>232.78</v>
      </c>
      <c r="O23" s="4" t="str">
        <f t="shared" si="10"/>
        <v>NaN</v>
      </c>
      <c r="P23" s="4" t="str">
        <f t="shared" si="11"/>
        <v>NaN</v>
      </c>
      <c r="Q23" s="4" t="str">
        <f t="shared" si="12"/>
        <v>NaN</v>
      </c>
      <c r="R23" s="4">
        <f t="shared" si="13"/>
        <v>232.78</v>
      </c>
    </row>
    <row r="24" spans="1:18" x14ac:dyDescent="0.25">
      <c r="A24" s="1">
        <v>68023</v>
      </c>
      <c r="B24" s="1">
        <v>1</v>
      </c>
      <c r="C24" s="1">
        <v>23</v>
      </c>
      <c r="D24" s="1" t="s">
        <v>9</v>
      </c>
      <c r="E24" s="1">
        <v>110</v>
      </c>
      <c r="F24" s="1">
        <v>2160</v>
      </c>
      <c r="G24" s="1" t="s">
        <v>12</v>
      </c>
      <c r="H24" s="1">
        <v>921</v>
      </c>
      <c r="I24" s="1">
        <v>244.92</v>
      </c>
      <c r="J24" s="1">
        <v>246.95</v>
      </c>
      <c r="K24" s="1">
        <v>242</v>
      </c>
      <c r="L24" s="4" t="str">
        <f t="shared" si="7"/>
        <v>NaN</v>
      </c>
      <c r="M24" s="4" t="str">
        <f t="shared" si="8"/>
        <v>NaN</v>
      </c>
      <c r="N24" s="4" t="str">
        <f t="shared" si="9"/>
        <v>NaN</v>
      </c>
      <c r="O24" s="4">
        <f t="shared" si="10"/>
        <v>244.92</v>
      </c>
      <c r="P24" s="4" t="str">
        <f t="shared" si="11"/>
        <v>NaN</v>
      </c>
      <c r="Q24" s="4">
        <f t="shared" si="12"/>
        <v>244.92</v>
      </c>
      <c r="R24" s="4" t="str">
        <f t="shared" si="13"/>
        <v>NaN</v>
      </c>
    </row>
    <row r="25" spans="1:18" x14ac:dyDescent="0.25">
      <c r="A25" s="1">
        <v>68023</v>
      </c>
      <c r="B25" s="1">
        <v>1</v>
      </c>
      <c r="C25" s="1">
        <v>24</v>
      </c>
      <c r="D25" s="1" t="s">
        <v>9</v>
      </c>
      <c r="E25" s="1">
        <v>-60</v>
      </c>
      <c r="F25" s="1">
        <v>2100</v>
      </c>
      <c r="G25" s="1" t="s">
        <v>12</v>
      </c>
      <c r="H25" s="1">
        <v>913</v>
      </c>
      <c r="I25" s="1">
        <v>254.91</v>
      </c>
      <c r="J25" s="1">
        <v>256.94</v>
      </c>
      <c r="K25" s="1">
        <v>252</v>
      </c>
      <c r="L25" s="4" t="str">
        <f t="shared" si="7"/>
        <v>NaN</v>
      </c>
      <c r="M25" s="4" t="str">
        <f t="shared" si="8"/>
        <v>NaN</v>
      </c>
      <c r="N25" s="4" t="str">
        <f t="shared" si="9"/>
        <v>NaN</v>
      </c>
      <c r="O25" s="4">
        <f t="shared" si="10"/>
        <v>254.91</v>
      </c>
      <c r="P25" s="4" t="str">
        <f t="shared" si="11"/>
        <v>NaN</v>
      </c>
      <c r="Q25" s="4" t="str">
        <f t="shared" si="12"/>
        <v>NaN</v>
      </c>
      <c r="R25" s="4">
        <f t="shared" si="13"/>
        <v>254.91</v>
      </c>
    </row>
    <row r="26" spans="1:18" x14ac:dyDescent="0.25">
      <c r="A26" s="1">
        <v>68023</v>
      </c>
      <c r="B26" s="1">
        <v>1</v>
      </c>
      <c r="C26" s="1">
        <v>25</v>
      </c>
      <c r="D26" s="1" t="s">
        <v>9</v>
      </c>
      <c r="E26" s="1">
        <v>90</v>
      </c>
      <c r="F26" s="1">
        <v>2190</v>
      </c>
      <c r="G26" s="1" t="s">
        <v>12</v>
      </c>
      <c r="H26" s="1">
        <v>605</v>
      </c>
      <c r="I26" s="1">
        <v>264.61</v>
      </c>
      <c r="J26" s="1">
        <v>266.63</v>
      </c>
      <c r="K26" s="1">
        <v>262</v>
      </c>
      <c r="L26" s="4" t="str">
        <f t="shared" si="7"/>
        <v>NaN</v>
      </c>
      <c r="M26" s="4" t="str">
        <f t="shared" si="8"/>
        <v>NaN</v>
      </c>
      <c r="N26" s="4" t="str">
        <f t="shared" si="9"/>
        <v>NaN</v>
      </c>
      <c r="O26" s="4">
        <f t="shared" si="10"/>
        <v>264.61</v>
      </c>
      <c r="P26" s="4" t="str">
        <f t="shared" si="11"/>
        <v>NaN</v>
      </c>
      <c r="Q26" s="4">
        <f t="shared" si="12"/>
        <v>264.61</v>
      </c>
      <c r="R26" s="4" t="str">
        <f t="shared" si="13"/>
        <v>NaN</v>
      </c>
    </row>
    <row r="27" spans="1:18" x14ac:dyDescent="0.25">
      <c r="A27" s="1">
        <v>68023</v>
      </c>
      <c r="B27" s="1">
        <v>1</v>
      </c>
      <c r="C27" s="1">
        <v>26</v>
      </c>
      <c r="D27" s="1" t="s">
        <v>9</v>
      </c>
      <c r="E27" s="1">
        <v>110</v>
      </c>
      <c r="F27" s="1">
        <v>2300</v>
      </c>
      <c r="G27" s="1" t="s">
        <v>12</v>
      </c>
      <c r="H27" s="1">
        <v>645</v>
      </c>
      <c r="I27" s="1">
        <v>275.64999999999998</v>
      </c>
      <c r="J27" s="1">
        <v>277.68</v>
      </c>
      <c r="K27" s="1">
        <v>273</v>
      </c>
      <c r="L27" s="4" t="str">
        <f t="shared" si="7"/>
        <v>NaN</v>
      </c>
      <c r="M27" s="4" t="str">
        <f t="shared" si="8"/>
        <v>NaN</v>
      </c>
      <c r="N27" s="4" t="str">
        <f t="shared" si="9"/>
        <v>NaN</v>
      </c>
      <c r="O27" s="4">
        <f t="shared" si="10"/>
        <v>275.64999999999998</v>
      </c>
      <c r="P27" s="4" t="str">
        <f t="shared" si="11"/>
        <v>NaN</v>
      </c>
      <c r="Q27" s="4">
        <f t="shared" si="12"/>
        <v>275.64999999999998</v>
      </c>
      <c r="R27" s="4" t="str">
        <f t="shared" si="13"/>
        <v>NaN</v>
      </c>
    </row>
    <row r="28" spans="1:18" x14ac:dyDescent="0.25">
      <c r="A28" s="1">
        <v>68023</v>
      </c>
      <c r="B28" s="1">
        <v>1</v>
      </c>
      <c r="C28" s="1">
        <v>27</v>
      </c>
      <c r="D28" s="1" t="s">
        <v>9</v>
      </c>
      <c r="E28" s="1">
        <v>210</v>
      </c>
      <c r="F28" s="1">
        <v>2510</v>
      </c>
      <c r="G28" s="1" t="s">
        <v>13</v>
      </c>
      <c r="H28" s="1">
        <v>1637</v>
      </c>
      <c r="I28" s="1">
        <v>288.64</v>
      </c>
      <c r="J28" s="1">
        <v>290.67</v>
      </c>
      <c r="K28" s="1">
        <v>285</v>
      </c>
      <c r="L28" s="4" t="str">
        <f t="shared" si="7"/>
        <v>NaN</v>
      </c>
      <c r="M28" s="4">
        <f t="shared" si="8"/>
        <v>288.64</v>
      </c>
      <c r="N28" s="4" t="str">
        <f t="shared" si="9"/>
        <v>NaN</v>
      </c>
      <c r="O28" s="4" t="str">
        <f t="shared" si="10"/>
        <v>NaN</v>
      </c>
      <c r="P28" s="4" t="str">
        <f t="shared" si="11"/>
        <v>NaN</v>
      </c>
      <c r="Q28" s="4">
        <f t="shared" si="12"/>
        <v>288.64</v>
      </c>
      <c r="R28" s="4" t="str">
        <f t="shared" si="13"/>
        <v>NaN</v>
      </c>
    </row>
    <row r="29" spans="1:18" x14ac:dyDescent="0.25">
      <c r="A29" s="1">
        <v>68023</v>
      </c>
      <c r="B29" s="1">
        <v>1</v>
      </c>
      <c r="C29" s="1">
        <v>28</v>
      </c>
      <c r="D29" s="1" t="s">
        <v>9</v>
      </c>
      <c r="E29" s="1">
        <v>-60</v>
      </c>
      <c r="F29" s="1">
        <v>2450</v>
      </c>
      <c r="G29" s="1" t="s">
        <v>12</v>
      </c>
      <c r="H29" s="1">
        <v>847</v>
      </c>
      <c r="I29" s="1">
        <v>297.85000000000002</v>
      </c>
      <c r="J29" s="1">
        <v>299.87</v>
      </c>
      <c r="K29" s="1">
        <v>295</v>
      </c>
      <c r="L29" s="4" t="str">
        <f t="shared" si="7"/>
        <v>NaN</v>
      </c>
      <c r="M29" s="4" t="str">
        <f t="shared" si="8"/>
        <v>NaN</v>
      </c>
      <c r="N29" s="4" t="str">
        <f t="shared" si="9"/>
        <v>NaN</v>
      </c>
      <c r="O29" s="4">
        <f t="shared" si="10"/>
        <v>297.85000000000002</v>
      </c>
      <c r="P29" s="4" t="str">
        <f t="shared" si="11"/>
        <v>NaN</v>
      </c>
      <c r="Q29" s="4" t="str">
        <f t="shared" si="12"/>
        <v>NaN</v>
      </c>
      <c r="R29" s="4">
        <f t="shared" si="13"/>
        <v>297.85000000000002</v>
      </c>
    </row>
    <row r="30" spans="1:18" x14ac:dyDescent="0.25">
      <c r="A30" s="1">
        <v>68023</v>
      </c>
      <c r="B30" s="1">
        <v>1</v>
      </c>
      <c r="C30" s="1">
        <v>29</v>
      </c>
      <c r="D30" s="1" t="s">
        <v>9</v>
      </c>
      <c r="E30" s="1">
        <v>-60</v>
      </c>
      <c r="F30" s="1">
        <v>2390</v>
      </c>
      <c r="G30" s="1" t="s">
        <v>12</v>
      </c>
      <c r="H30" s="1">
        <v>387</v>
      </c>
      <c r="I30" s="1">
        <v>309.39</v>
      </c>
      <c r="J30" s="1">
        <v>311.41000000000003</v>
      </c>
      <c r="K30" s="1">
        <v>307</v>
      </c>
      <c r="L30" s="4" t="str">
        <f t="shared" si="7"/>
        <v>NaN</v>
      </c>
      <c r="M30" s="4" t="str">
        <f t="shared" si="8"/>
        <v>NaN</v>
      </c>
      <c r="N30" s="4" t="str">
        <f t="shared" si="9"/>
        <v>NaN</v>
      </c>
      <c r="O30" s="4">
        <f t="shared" si="10"/>
        <v>309.39</v>
      </c>
      <c r="P30" s="4" t="str">
        <f t="shared" si="11"/>
        <v>NaN</v>
      </c>
      <c r="Q30" s="4" t="str">
        <f t="shared" si="12"/>
        <v>NaN</v>
      </c>
      <c r="R30" s="4">
        <f t="shared" si="13"/>
        <v>309.39</v>
      </c>
    </row>
    <row r="31" spans="1:18" x14ac:dyDescent="0.25">
      <c r="A31" s="1">
        <v>68023</v>
      </c>
      <c r="B31" s="1">
        <v>1</v>
      </c>
      <c r="C31" s="1">
        <v>30</v>
      </c>
      <c r="D31" s="1" t="s">
        <v>9</v>
      </c>
      <c r="E31" s="1">
        <v>110</v>
      </c>
      <c r="F31" s="1">
        <v>2500</v>
      </c>
      <c r="G31" s="1" t="s">
        <v>11</v>
      </c>
      <c r="H31" s="1">
        <v>692</v>
      </c>
      <c r="I31" s="1">
        <v>320.69</v>
      </c>
      <c r="J31" s="1">
        <v>322.72000000000003</v>
      </c>
      <c r="K31" s="1">
        <v>318</v>
      </c>
      <c r="L31" s="4" t="str">
        <f t="shared" si="7"/>
        <v>NaN</v>
      </c>
      <c r="M31" s="4" t="str">
        <f t="shared" si="8"/>
        <v>NaN</v>
      </c>
      <c r="N31" s="4">
        <f t="shared" si="9"/>
        <v>320.69</v>
      </c>
      <c r="O31" s="4" t="str">
        <f t="shared" si="10"/>
        <v>NaN</v>
      </c>
      <c r="P31" s="4" t="str">
        <f t="shared" si="11"/>
        <v>NaN</v>
      </c>
      <c r="Q31" s="4">
        <f t="shared" si="12"/>
        <v>320.69</v>
      </c>
      <c r="R31" s="4" t="str">
        <f t="shared" si="13"/>
        <v>NaN</v>
      </c>
    </row>
    <row r="32" spans="1:18" x14ac:dyDescent="0.25">
      <c r="A32" s="1">
        <v>68023</v>
      </c>
      <c r="B32" s="1">
        <v>1</v>
      </c>
      <c r="C32" s="1">
        <v>31</v>
      </c>
      <c r="D32" s="1" t="s">
        <v>9</v>
      </c>
      <c r="E32" s="1">
        <v>90</v>
      </c>
      <c r="F32" s="1">
        <v>2590</v>
      </c>
      <c r="G32" s="1" t="s">
        <v>12</v>
      </c>
      <c r="H32" s="1">
        <v>642</v>
      </c>
      <c r="I32" s="1">
        <v>330.64</v>
      </c>
      <c r="J32" s="1">
        <v>332.67</v>
      </c>
      <c r="K32" s="1">
        <v>328</v>
      </c>
      <c r="L32" s="4" t="str">
        <f t="shared" si="7"/>
        <v>NaN</v>
      </c>
      <c r="M32" s="4" t="str">
        <f t="shared" si="8"/>
        <v>NaN</v>
      </c>
      <c r="N32" s="4" t="str">
        <f t="shared" si="9"/>
        <v>NaN</v>
      </c>
      <c r="O32" s="4">
        <f t="shared" si="10"/>
        <v>330.64</v>
      </c>
      <c r="P32" s="4" t="str">
        <f t="shared" si="11"/>
        <v>NaN</v>
      </c>
      <c r="Q32" s="4">
        <f t="shared" si="12"/>
        <v>330.64</v>
      </c>
      <c r="R32" s="4" t="str">
        <f t="shared" si="13"/>
        <v>NaN</v>
      </c>
    </row>
    <row r="33" spans="1:18" x14ac:dyDescent="0.25">
      <c r="A33" s="1">
        <v>68023</v>
      </c>
      <c r="B33" s="1">
        <v>1</v>
      </c>
      <c r="C33" s="1">
        <v>32</v>
      </c>
      <c r="D33" s="1" t="s">
        <v>9</v>
      </c>
      <c r="E33" s="1">
        <v>110</v>
      </c>
      <c r="F33" s="1">
        <v>2700</v>
      </c>
      <c r="G33" s="1" t="s">
        <v>12</v>
      </c>
      <c r="H33" s="1">
        <v>974</v>
      </c>
      <c r="I33" s="1">
        <v>340.97</v>
      </c>
      <c r="J33" s="1">
        <v>342.99</v>
      </c>
      <c r="K33" s="1">
        <v>338</v>
      </c>
      <c r="L33" s="4" t="str">
        <f t="shared" si="7"/>
        <v>NaN</v>
      </c>
      <c r="M33" s="4" t="str">
        <f t="shared" si="8"/>
        <v>NaN</v>
      </c>
      <c r="N33" s="4" t="str">
        <f t="shared" si="9"/>
        <v>NaN</v>
      </c>
      <c r="O33" s="4">
        <f t="shared" si="10"/>
        <v>340.97</v>
      </c>
      <c r="P33" s="4" t="str">
        <f t="shared" si="11"/>
        <v>NaN</v>
      </c>
      <c r="Q33" s="4">
        <f t="shared" si="12"/>
        <v>340.97</v>
      </c>
      <c r="R33" s="4" t="str">
        <f t="shared" si="13"/>
        <v>NaN</v>
      </c>
    </row>
    <row r="34" spans="1:18" x14ac:dyDescent="0.25">
      <c r="A34" s="1">
        <v>68023</v>
      </c>
      <c r="B34" s="1">
        <v>1</v>
      </c>
      <c r="C34" s="1">
        <v>33</v>
      </c>
      <c r="D34" s="1" t="s">
        <v>9</v>
      </c>
      <c r="E34" s="1">
        <v>90</v>
      </c>
      <c r="F34" s="1">
        <v>2790</v>
      </c>
      <c r="G34" s="1" t="s">
        <v>11</v>
      </c>
      <c r="H34" s="1">
        <v>1889</v>
      </c>
      <c r="I34" s="1">
        <v>351.89</v>
      </c>
      <c r="J34" s="1">
        <v>353.92</v>
      </c>
      <c r="K34" s="1">
        <v>348</v>
      </c>
      <c r="L34" s="4" t="str">
        <f t="shared" si="7"/>
        <v>NaN</v>
      </c>
      <c r="M34" s="4" t="str">
        <f t="shared" si="8"/>
        <v>NaN</v>
      </c>
      <c r="N34" s="4">
        <f t="shared" si="9"/>
        <v>351.89</v>
      </c>
      <c r="O34" s="4" t="str">
        <f t="shared" si="10"/>
        <v>NaN</v>
      </c>
      <c r="P34" s="4" t="str">
        <f t="shared" si="11"/>
        <v>NaN</v>
      </c>
      <c r="Q34" s="4">
        <f t="shared" si="12"/>
        <v>351.89</v>
      </c>
      <c r="R34" s="4" t="str">
        <f t="shared" si="13"/>
        <v>NaN</v>
      </c>
    </row>
    <row r="35" spans="1:18" x14ac:dyDescent="0.25">
      <c r="A35" s="1">
        <v>68023</v>
      </c>
      <c r="B35" s="1">
        <v>1</v>
      </c>
      <c r="C35" s="1">
        <v>34</v>
      </c>
      <c r="D35" s="1" t="s">
        <v>9</v>
      </c>
      <c r="E35" s="1">
        <v>-40</v>
      </c>
      <c r="F35" s="1">
        <v>2750</v>
      </c>
      <c r="G35" s="1" t="s">
        <v>12</v>
      </c>
      <c r="H35" s="1">
        <v>1010</v>
      </c>
      <c r="I35" s="1">
        <v>363.01</v>
      </c>
      <c r="J35" s="1">
        <v>365.04</v>
      </c>
      <c r="K35" s="1">
        <v>360</v>
      </c>
      <c r="L35" s="4" t="str">
        <f t="shared" si="7"/>
        <v>NaN</v>
      </c>
      <c r="M35" s="4" t="str">
        <f t="shared" si="8"/>
        <v>NaN</v>
      </c>
      <c r="N35" s="4" t="str">
        <f t="shared" si="9"/>
        <v>NaN</v>
      </c>
      <c r="O35" s="4">
        <f t="shared" si="10"/>
        <v>363.01</v>
      </c>
      <c r="P35" s="4" t="str">
        <f t="shared" si="11"/>
        <v>NaN</v>
      </c>
      <c r="Q35" s="4" t="str">
        <f t="shared" si="12"/>
        <v>NaN</v>
      </c>
      <c r="R35" s="4">
        <f t="shared" si="13"/>
        <v>363.01</v>
      </c>
    </row>
    <row r="36" spans="1:18" x14ac:dyDescent="0.25">
      <c r="A36" s="1">
        <v>68023</v>
      </c>
      <c r="B36" s="1">
        <v>1</v>
      </c>
      <c r="C36" s="1">
        <v>35</v>
      </c>
      <c r="D36" s="1" t="s">
        <v>9</v>
      </c>
      <c r="E36" s="1">
        <v>-60</v>
      </c>
      <c r="F36" s="1">
        <v>2690</v>
      </c>
      <c r="G36" s="1" t="s">
        <v>11</v>
      </c>
      <c r="H36" s="1">
        <v>788</v>
      </c>
      <c r="I36" s="1">
        <v>372.79</v>
      </c>
      <c r="J36" s="1">
        <v>374.81</v>
      </c>
      <c r="K36" s="1">
        <v>370</v>
      </c>
      <c r="L36" s="4" t="str">
        <f t="shared" si="7"/>
        <v>NaN</v>
      </c>
      <c r="M36" s="4" t="str">
        <f t="shared" si="8"/>
        <v>NaN</v>
      </c>
      <c r="N36" s="4">
        <f t="shared" si="9"/>
        <v>372.79</v>
      </c>
      <c r="O36" s="4" t="str">
        <f t="shared" si="10"/>
        <v>NaN</v>
      </c>
      <c r="P36" s="4" t="str">
        <f t="shared" si="11"/>
        <v>NaN</v>
      </c>
      <c r="Q36" s="4" t="str">
        <f t="shared" si="12"/>
        <v>NaN</v>
      </c>
      <c r="R36" s="4">
        <f t="shared" si="13"/>
        <v>372.79</v>
      </c>
    </row>
    <row r="37" spans="1:18" x14ac:dyDescent="0.25">
      <c r="A37" s="1">
        <v>68023</v>
      </c>
      <c r="B37" s="1">
        <v>1</v>
      </c>
      <c r="C37" s="1">
        <v>36</v>
      </c>
      <c r="D37" s="1" t="s">
        <v>9</v>
      </c>
      <c r="E37" s="1">
        <v>190</v>
      </c>
      <c r="F37" s="1">
        <v>2880</v>
      </c>
      <c r="G37" s="1" t="s">
        <v>10</v>
      </c>
      <c r="H37" s="1">
        <v>1416</v>
      </c>
      <c r="I37" s="1">
        <v>384.42</v>
      </c>
      <c r="J37" s="1">
        <v>386.45</v>
      </c>
      <c r="K37" s="1">
        <v>381</v>
      </c>
      <c r="L37" s="4">
        <f t="shared" si="7"/>
        <v>384.42</v>
      </c>
      <c r="M37" s="4" t="str">
        <f t="shared" si="8"/>
        <v>NaN</v>
      </c>
      <c r="N37" s="4" t="str">
        <f t="shared" si="9"/>
        <v>NaN</v>
      </c>
      <c r="O37" s="4" t="str">
        <f t="shared" si="10"/>
        <v>NaN</v>
      </c>
      <c r="P37" s="4" t="str">
        <f t="shared" si="11"/>
        <v>NaN</v>
      </c>
      <c r="Q37" s="4">
        <f t="shared" si="12"/>
        <v>384.42</v>
      </c>
      <c r="R37" s="4" t="str">
        <f t="shared" si="13"/>
        <v>NaN</v>
      </c>
    </row>
    <row r="38" spans="1:18" x14ac:dyDescent="0.25">
      <c r="A38" s="1">
        <v>68023</v>
      </c>
      <c r="B38" s="1">
        <v>1</v>
      </c>
      <c r="C38" s="1">
        <v>37</v>
      </c>
      <c r="D38" s="1" t="s">
        <v>9</v>
      </c>
      <c r="E38" s="1">
        <v>-260</v>
      </c>
      <c r="F38" s="1">
        <v>2620</v>
      </c>
      <c r="G38" s="1" t="s">
        <v>10</v>
      </c>
      <c r="H38" s="1">
        <v>583</v>
      </c>
      <c r="I38" s="1">
        <v>394.58</v>
      </c>
      <c r="J38" s="1">
        <v>396.6</v>
      </c>
      <c r="K38" s="1">
        <v>392</v>
      </c>
      <c r="L38" s="4">
        <f t="shared" si="7"/>
        <v>394.58</v>
      </c>
      <c r="M38" s="4" t="str">
        <f t="shared" si="8"/>
        <v>NaN</v>
      </c>
      <c r="N38" s="4" t="str">
        <f t="shared" si="9"/>
        <v>NaN</v>
      </c>
      <c r="O38" s="4" t="str">
        <f t="shared" si="10"/>
        <v>NaN</v>
      </c>
      <c r="P38" s="4" t="str">
        <f t="shared" si="11"/>
        <v>NaN</v>
      </c>
      <c r="Q38" s="4" t="str">
        <f t="shared" si="12"/>
        <v>NaN</v>
      </c>
      <c r="R38" s="4">
        <f t="shared" si="13"/>
        <v>394.58</v>
      </c>
    </row>
    <row r="39" spans="1:18" x14ac:dyDescent="0.25">
      <c r="A39" s="1">
        <v>68023</v>
      </c>
      <c r="B39" s="1">
        <v>1</v>
      </c>
      <c r="C39" s="1">
        <v>38</v>
      </c>
      <c r="D39" s="1" t="s">
        <v>9</v>
      </c>
      <c r="E39" s="1">
        <v>210</v>
      </c>
      <c r="F39" s="1">
        <v>2830</v>
      </c>
      <c r="G39" s="1" t="s">
        <v>13</v>
      </c>
      <c r="H39" s="1">
        <v>482</v>
      </c>
      <c r="I39" s="1">
        <v>406.48</v>
      </c>
      <c r="J39" s="1">
        <v>408.51</v>
      </c>
      <c r="K39" s="1">
        <v>404</v>
      </c>
      <c r="L39" s="4" t="str">
        <f t="shared" si="7"/>
        <v>NaN</v>
      </c>
      <c r="M39" s="4">
        <f t="shared" si="8"/>
        <v>406.48</v>
      </c>
      <c r="N39" s="4" t="str">
        <f t="shared" si="9"/>
        <v>NaN</v>
      </c>
      <c r="O39" s="4" t="str">
        <f t="shared" si="10"/>
        <v>NaN</v>
      </c>
      <c r="P39" s="4" t="str">
        <f t="shared" si="11"/>
        <v>NaN</v>
      </c>
      <c r="Q39" s="4">
        <f t="shared" si="12"/>
        <v>406.48</v>
      </c>
      <c r="R39" s="4" t="str">
        <f t="shared" si="13"/>
        <v>NaN</v>
      </c>
    </row>
    <row r="40" spans="1:18" x14ac:dyDescent="0.25">
      <c r="A40" s="1">
        <v>68023</v>
      </c>
      <c r="B40" s="1">
        <v>1</v>
      </c>
      <c r="C40" s="1">
        <v>39</v>
      </c>
      <c r="D40" s="1" t="s">
        <v>9</v>
      </c>
      <c r="E40" s="1">
        <v>100</v>
      </c>
      <c r="F40" s="1">
        <v>2930</v>
      </c>
      <c r="G40" s="1" t="s">
        <v>12</v>
      </c>
      <c r="H40" s="1">
        <v>1053</v>
      </c>
      <c r="I40" s="1">
        <v>418.05</v>
      </c>
      <c r="J40" s="1">
        <v>420.08</v>
      </c>
      <c r="K40" s="1">
        <v>415</v>
      </c>
      <c r="L40" s="4" t="str">
        <f t="shared" si="7"/>
        <v>NaN</v>
      </c>
      <c r="M40" s="4" t="str">
        <f t="shared" si="8"/>
        <v>NaN</v>
      </c>
      <c r="N40" s="4" t="str">
        <f t="shared" si="9"/>
        <v>NaN</v>
      </c>
      <c r="O40" s="4">
        <f t="shared" si="10"/>
        <v>418.05</v>
      </c>
      <c r="P40" s="4" t="str">
        <f t="shared" si="11"/>
        <v>NaN</v>
      </c>
      <c r="Q40" s="4">
        <f t="shared" si="12"/>
        <v>418.05</v>
      </c>
      <c r="R40" s="4" t="str">
        <f t="shared" si="13"/>
        <v>NaN</v>
      </c>
    </row>
    <row r="41" spans="1:18" x14ac:dyDescent="0.25">
      <c r="A41" s="1">
        <v>68023</v>
      </c>
      <c r="B41" s="1">
        <v>1</v>
      </c>
      <c r="C41" s="1">
        <v>40</v>
      </c>
      <c r="D41" s="1" t="s">
        <v>9</v>
      </c>
      <c r="E41" s="1">
        <v>-40</v>
      </c>
      <c r="F41" s="1">
        <v>2890</v>
      </c>
      <c r="G41" s="1" t="s">
        <v>12</v>
      </c>
      <c r="H41" s="1">
        <v>566</v>
      </c>
      <c r="I41" s="1">
        <v>427.57</v>
      </c>
      <c r="J41" s="1">
        <v>429.6</v>
      </c>
      <c r="K41" s="1">
        <v>425</v>
      </c>
      <c r="L41" s="4" t="str">
        <f t="shared" si="7"/>
        <v>NaN</v>
      </c>
      <c r="M41" s="4" t="str">
        <f t="shared" si="8"/>
        <v>NaN</v>
      </c>
      <c r="N41" s="4" t="str">
        <f t="shared" si="9"/>
        <v>NaN</v>
      </c>
      <c r="O41" s="4">
        <f t="shared" si="10"/>
        <v>427.57</v>
      </c>
      <c r="P41" s="4" t="str">
        <f t="shared" si="11"/>
        <v>NaN</v>
      </c>
      <c r="Q41" s="4" t="str">
        <f t="shared" si="12"/>
        <v>NaN</v>
      </c>
      <c r="R41" s="4">
        <f t="shared" si="13"/>
        <v>427.57</v>
      </c>
    </row>
    <row r="42" spans="1:18" x14ac:dyDescent="0.25">
      <c r="A42" s="1">
        <v>68023</v>
      </c>
      <c r="B42" s="1">
        <v>1</v>
      </c>
      <c r="C42" s="1">
        <v>41</v>
      </c>
      <c r="D42" s="1" t="s">
        <v>9</v>
      </c>
      <c r="E42" s="1">
        <v>-50</v>
      </c>
      <c r="F42" s="1">
        <v>2840</v>
      </c>
      <c r="G42" s="1" t="s">
        <v>12</v>
      </c>
      <c r="H42" s="1">
        <v>627</v>
      </c>
      <c r="I42" s="1">
        <v>438.63</v>
      </c>
      <c r="J42" s="1">
        <v>440.66</v>
      </c>
      <c r="K42" s="1">
        <v>436</v>
      </c>
      <c r="L42" s="4" t="str">
        <f t="shared" si="7"/>
        <v>NaN</v>
      </c>
      <c r="M42" s="4" t="str">
        <f t="shared" si="8"/>
        <v>NaN</v>
      </c>
      <c r="N42" s="4" t="str">
        <f t="shared" si="9"/>
        <v>NaN</v>
      </c>
      <c r="O42" s="4">
        <f t="shared" si="10"/>
        <v>438.63</v>
      </c>
      <c r="P42" s="4" t="str">
        <f t="shared" si="11"/>
        <v>NaN</v>
      </c>
      <c r="Q42" s="4" t="str">
        <f t="shared" si="12"/>
        <v>NaN</v>
      </c>
      <c r="R42" s="4">
        <f t="shared" si="13"/>
        <v>438.63</v>
      </c>
    </row>
    <row r="43" spans="1:18" x14ac:dyDescent="0.25">
      <c r="A43" s="1">
        <v>68023</v>
      </c>
      <c r="B43" s="1">
        <v>1</v>
      </c>
      <c r="C43" s="1">
        <v>42</v>
      </c>
      <c r="D43" s="1" t="s">
        <v>9</v>
      </c>
      <c r="E43" s="1">
        <v>-260</v>
      </c>
      <c r="F43" s="1">
        <v>2580</v>
      </c>
      <c r="G43" s="1" t="s">
        <v>13</v>
      </c>
      <c r="H43" s="1">
        <v>506</v>
      </c>
      <c r="I43" s="1">
        <v>449.51</v>
      </c>
      <c r="J43" s="1">
        <v>451.53</v>
      </c>
      <c r="K43" s="1">
        <v>447</v>
      </c>
      <c r="L43" s="4" t="str">
        <f t="shared" si="7"/>
        <v>NaN</v>
      </c>
      <c r="M43" s="4">
        <f t="shared" si="8"/>
        <v>449.51</v>
      </c>
      <c r="N43" s="4" t="str">
        <f t="shared" si="9"/>
        <v>NaN</v>
      </c>
      <c r="O43" s="4" t="str">
        <f t="shared" si="10"/>
        <v>NaN</v>
      </c>
      <c r="P43" s="4" t="str">
        <f t="shared" si="11"/>
        <v>NaN</v>
      </c>
      <c r="Q43" s="4" t="str">
        <f t="shared" si="12"/>
        <v>NaN</v>
      </c>
      <c r="R43" s="4">
        <f t="shared" si="13"/>
        <v>449.51</v>
      </c>
    </row>
    <row r="44" spans="1:18" x14ac:dyDescent="0.25">
      <c r="A44" s="1">
        <v>68023</v>
      </c>
      <c r="B44" s="1">
        <v>1</v>
      </c>
      <c r="C44" s="1">
        <v>43</v>
      </c>
      <c r="D44" s="1" t="s">
        <v>9</v>
      </c>
      <c r="E44" s="1">
        <v>-60</v>
      </c>
      <c r="F44" s="1">
        <v>2520</v>
      </c>
      <c r="G44" s="1" t="s">
        <v>12</v>
      </c>
      <c r="H44" s="1">
        <v>447</v>
      </c>
      <c r="I44" s="1">
        <v>461.45</v>
      </c>
      <c r="J44" s="1">
        <v>463.48</v>
      </c>
      <c r="K44" s="1">
        <v>459</v>
      </c>
      <c r="L44" s="4" t="str">
        <f t="shared" si="7"/>
        <v>NaN</v>
      </c>
      <c r="M44" s="4" t="str">
        <f t="shared" si="8"/>
        <v>NaN</v>
      </c>
      <c r="N44" s="4" t="str">
        <f t="shared" si="9"/>
        <v>NaN</v>
      </c>
      <c r="O44" s="4">
        <f t="shared" si="10"/>
        <v>461.45</v>
      </c>
      <c r="P44" s="4" t="str">
        <f t="shared" si="11"/>
        <v>NaN</v>
      </c>
      <c r="Q44" s="4" t="str">
        <f t="shared" si="12"/>
        <v>NaN</v>
      </c>
      <c r="R44" s="4">
        <f t="shared" si="13"/>
        <v>461.45</v>
      </c>
    </row>
    <row r="45" spans="1:18" x14ac:dyDescent="0.25">
      <c r="A45" s="1">
        <v>68023</v>
      </c>
      <c r="B45" s="1">
        <v>1</v>
      </c>
      <c r="C45" s="1">
        <v>44</v>
      </c>
      <c r="D45" s="1" t="s">
        <v>9</v>
      </c>
      <c r="E45" s="1">
        <v>90</v>
      </c>
      <c r="F45" s="1">
        <v>2610</v>
      </c>
      <c r="G45" s="1" t="s">
        <v>12</v>
      </c>
      <c r="H45" s="1">
        <v>914</v>
      </c>
      <c r="I45" s="1">
        <v>473.91</v>
      </c>
      <c r="J45" s="1">
        <v>475.94</v>
      </c>
      <c r="K45" s="1">
        <v>471</v>
      </c>
      <c r="L45" s="4" t="str">
        <f t="shared" si="7"/>
        <v>NaN</v>
      </c>
      <c r="M45" s="4" t="str">
        <f t="shared" si="8"/>
        <v>NaN</v>
      </c>
      <c r="N45" s="4" t="str">
        <f t="shared" si="9"/>
        <v>NaN</v>
      </c>
      <c r="O45" s="4">
        <f t="shared" si="10"/>
        <v>473.91</v>
      </c>
      <c r="P45" s="4" t="str">
        <f t="shared" si="11"/>
        <v>NaN</v>
      </c>
      <c r="Q45" s="4">
        <f t="shared" si="12"/>
        <v>473.91</v>
      </c>
      <c r="R45" s="4" t="str">
        <f t="shared" si="13"/>
        <v>NaN</v>
      </c>
    </row>
    <row r="46" spans="1:18" x14ac:dyDescent="0.25">
      <c r="A46" s="1">
        <v>68023</v>
      </c>
      <c r="B46" s="1">
        <v>1</v>
      </c>
      <c r="C46" s="1">
        <v>45</v>
      </c>
      <c r="D46" s="1" t="s">
        <v>9</v>
      </c>
      <c r="E46" s="1">
        <v>110</v>
      </c>
      <c r="F46" s="1">
        <v>2720</v>
      </c>
      <c r="G46" s="1" t="s">
        <v>12</v>
      </c>
      <c r="H46" s="1">
        <v>728</v>
      </c>
      <c r="I46" s="1">
        <v>483.73</v>
      </c>
      <c r="J46" s="1">
        <v>485.76</v>
      </c>
      <c r="K46" s="1">
        <v>481</v>
      </c>
      <c r="L46" s="4" t="str">
        <f t="shared" si="7"/>
        <v>NaN</v>
      </c>
      <c r="M46" s="4" t="str">
        <f t="shared" si="8"/>
        <v>NaN</v>
      </c>
      <c r="N46" s="4" t="str">
        <f t="shared" si="9"/>
        <v>NaN</v>
      </c>
      <c r="O46" s="4">
        <f t="shared" si="10"/>
        <v>483.73</v>
      </c>
      <c r="P46" s="4" t="str">
        <f t="shared" si="11"/>
        <v>NaN</v>
      </c>
      <c r="Q46" s="4">
        <f t="shared" si="12"/>
        <v>483.73</v>
      </c>
      <c r="R46" s="4" t="str">
        <f t="shared" si="13"/>
        <v>NaN</v>
      </c>
    </row>
    <row r="47" spans="1:18" x14ac:dyDescent="0.25">
      <c r="A47" s="1">
        <v>68023</v>
      </c>
      <c r="B47" s="1">
        <v>1</v>
      </c>
      <c r="C47" s="1">
        <v>46</v>
      </c>
      <c r="D47" s="1" t="s">
        <v>9</v>
      </c>
      <c r="E47" s="1">
        <v>-60</v>
      </c>
      <c r="F47" s="1">
        <v>2660</v>
      </c>
      <c r="G47" s="1" t="s">
        <v>12</v>
      </c>
      <c r="H47" s="1">
        <v>533</v>
      </c>
      <c r="I47" s="1">
        <v>495.53</v>
      </c>
      <c r="J47" s="1">
        <v>497.56</v>
      </c>
      <c r="K47" s="1">
        <v>493</v>
      </c>
      <c r="L47" s="4" t="str">
        <f t="shared" si="7"/>
        <v>NaN</v>
      </c>
      <c r="M47" s="4" t="str">
        <f t="shared" si="8"/>
        <v>NaN</v>
      </c>
      <c r="N47" s="4" t="str">
        <f t="shared" si="9"/>
        <v>NaN</v>
      </c>
      <c r="O47" s="4">
        <f t="shared" si="10"/>
        <v>495.53</v>
      </c>
      <c r="P47" s="4" t="str">
        <f t="shared" si="11"/>
        <v>NaN</v>
      </c>
      <c r="Q47" s="4" t="str">
        <f t="shared" si="12"/>
        <v>NaN</v>
      </c>
      <c r="R47" s="4">
        <f t="shared" si="13"/>
        <v>495.53</v>
      </c>
    </row>
    <row r="48" spans="1:18" x14ac:dyDescent="0.25">
      <c r="A48" s="1">
        <v>68023</v>
      </c>
      <c r="B48" s="1">
        <v>1</v>
      </c>
      <c r="C48" s="1">
        <v>47</v>
      </c>
      <c r="D48" s="1" t="s">
        <v>9</v>
      </c>
      <c r="E48" s="1">
        <v>90</v>
      </c>
      <c r="F48" s="1">
        <v>2750</v>
      </c>
      <c r="G48" s="1" t="s">
        <v>12</v>
      </c>
      <c r="H48" s="1">
        <v>579</v>
      </c>
      <c r="I48" s="1">
        <v>506.58</v>
      </c>
      <c r="J48" s="1">
        <v>508.6</v>
      </c>
      <c r="K48" s="1">
        <v>504</v>
      </c>
      <c r="L48" s="4" t="str">
        <f t="shared" si="7"/>
        <v>NaN</v>
      </c>
      <c r="M48" s="4" t="str">
        <f t="shared" si="8"/>
        <v>NaN</v>
      </c>
      <c r="N48" s="4" t="str">
        <f t="shared" si="9"/>
        <v>NaN</v>
      </c>
      <c r="O48" s="4">
        <f t="shared" si="10"/>
        <v>506.58</v>
      </c>
      <c r="P48" s="4" t="str">
        <f t="shared" si="11"/>
        <v>NaN</v>
      </c>
      <c r="Q48" s="4">
        <f t="shared" si="12"/>
        <v>506.58</v>
      </c>
      <c r="R48" s="4" t="str">
        <f t="shared" si="13"/>
        <v>NaN</v>
      </c>
    </row>
    <row r="49" spans="1:18" x14ac:dyDescent="0.25">
      <c r="A49" s="1">
        <v>68023</v>
      </c>
      <c r="B49" s="1">
        <v>1</v>
      </c>
      <c r="C49" s="1">
        <v>48</v>
      </c>
      <c r="D49" s="1" t="s">
        <v>9</v>
      </c>
      <c r="E49" s="1">
        <v>110</v>
      </c>
      <c r="F49" s="1">
        <v>2860</v>
      </c>
      <c r="G49" s="1" t="s">
        <v>12</v>
      </c>
      <c r="H49" s="1">
        <v>788</v>
      </c>
      <c r="I49" s="1">
        <v>518.79</v>
      </c>
      <c r="J49" s="1">
        <v>520.82000000000005</v>
      </c>
      <c r="K49" s="1">
        <v>516</v>
      </c>
      <c r="L49" s="4" t="str">
        <f t="shared" si="7"/>
        <v>NaN</v>
      </c>
      <c r="M49" s="4" t="str">
        <f t="shared" si="8"/>
        <v>NaN</v>
      </c>
      <c r="N49" s="4" t="str">
        <f t="shared" si="9"/>
        <v>NaN</v>
      </c>
      <c r="O49" s="4">
        <f t="shared" si="10"/>
        <v>518.79</v>
      </c>
      <c r="P49" s="4" t="str">
        <f t="shared" si="11"/>
        <v>NaN</v>
      </c>
      <c r="Q49" s="4">
        <f t="shared" si="12"/>
        <v>518.79</v>
      </c>
      <c r="R49" s="4" t="str">
        <f t="shared" si="13"/>
        <v>NaN</v>
      </c>
    </row>
    <row r="50" spans="1:18" x14ac:dyDescent="0.25">
      <c r="A50" s="1">
        <v>68023</v>
      </c>
      <c r="B50" s="1">
        <v>1</v>
      </c>
      <c r="C50" s="1">
        <v>49</v>
      </c>
      <c r="D50" s="1" t="s">
        <v>9</v>
      </c>
      <c r="E50" s="1">
        <v>110</v>
      </c>
      <c r="F50" s="1">
        <v>2970</v>
      </c>
      <c r="G50" s="1" t="s">
        <v>11</v>
      </c>
      <c r="H50" s="1">
        <v>619</v>
      </c>
      <c r="I50" s="1">
        <v>528.62</v>
      </c>
      <c r="J50" s="1">
        <v>530.64</v>
      </c>
      <c r="K50" s="1">
        <v>526</v>
      </c>
      <c r="L50" s="4" t="str">
        <f t="shared" si="7"/>
        <v>NaN</v>
      </c>
      <c r="M50" s="4" t="str">
        <f t="shared" si="8"/>
        <v>NaN</v>
      </c>
      <c r="N50" s="4">
        <f t="shared" si="9"/>
        <v>528.62</v>
      </c>
      <c r="O50" s="4" t="str">
        <f t="shared" si="10"/>
        <v>NaN</v>
      </c>
      <c r="P50" s="4" t="str">
        <f t="shared" si="11"/>
        <v>NaN</v>
      </c>
      <c r="Q50" s="4">
        <f t="shared" si="12"/>
        <v>528.62</v>
      </c>
      <c r="R50" s="4" t="str">
        <f t="shared" si="13"/>
        <v>NaN</v>
      </c>
    </row>
    <row r="51" spans="1:18" x14ac:dyDescent="0.25">
      <c r="A51" s="1">
        <v>68023</v>
      </c>
      <c r="B51" s="1">
        <v>1</v>
      </c>
      <c r="C51" s="1">
        <v>50</v>
      </c>
      <c r="D51" s="1" t="s">
        <v>9</v>
      </c>
      <c r="E51" s="1">
        <v>-60</v>
      </c>
      <c r="F51" s="1">
        <v>2910</v>
      </c>
      <c r="G51" s="1" t="s">
        <v>11</v>
      </c>
      <c r="H51" s="1">
        <v>721</v>
      </c>
      <c r="I51" s="1">
        <v>540.72</v>
      </c>
      <c r="J51" s="1">
        <v>542.75</v>
      </c>
      <c r="K51" s="1">
        <v>538</v>
      </c>
      <c r="L51" s="4" t="str">
        <f t="shared" si="7"/>
        <v>NaN</v>
      </c>
      <c r="M51" s="4" t="str">
        <f t="shared" si="8"/>
        <v>NaN</v>
      </c>
      <c r="N51" s="4">
        <f t="shared" si="9"/>
        <v>540.72</v>
      </c>
      <c r="O51" s="4" t="str">
        <f t="shared" si="10"/>
        <v>NaN</v>
      </c>
      <c r="P51" s="4" t="str">
        <f t="shared" si="11"/>
        <v>NaN</v>
      </c>
      <c r="Q51" s="4" t="str">
        <f t="shared" si="12"/>
        <v>NaN</v>
      </c>
      <c r="R51" s="4">
        <f t="shared" si="13"/>
        <v>540.72</v>
      </c>
    </row>
    <row r="52" spans="1:18" x14ac:dyDescent="0.25">
      <c r="A52" s="1">
        <v>68023</v>
      </c>
      <c r="B52" s="1">
        <v>1</v>
      </c>
      <c r="C52" s="1">
        <v>51</v>
      </c>
      <c r="D52" s="1" t="s">
        <v>9</v>
      </c>
      <c r="E52" s="1">
        <v>-50</v>
      </c>
      <c r="F52" s="1">
        <v>2860</v>
      </c>
      <c r="G52" s="1" t="s">
        <v>11</v>
      </c>
      <c r="H52" s="1">
        <v>650</v>
      </c>
      <c r="I52" s="1">
        <v>551.65</v>
      </c>
      <c r="J52" s="1">
        <v>553.69000000000005</v>
      </c>
      <c r="K52" s="1">
        <v>549</v>
      </c>
      <c r="L52" s="4" t="str">
        <f t="shared" si="7"/>
        <v>NaN</v>
      </c>
      <c r="M52" s="4" t="str">
        <f t="shared" si="8"/>
        <v>NaN</v>
      </c>
      <c r="N52" s="4">
        <f t="shared" si="9"/>
        <v>551.65</v>
      </c>
      <c r="O52" s="4" t="str">
        <f t="shared" si="10"/>
        <v>NaN</v>
      </c>
      <c r="P52" s="4" t="str">
        <f t="shared" si="11"/>
        <v>NaN</v>
      </c>
      <c r="Q52" s="4" t="str">
        <f t="shared" si="12"/>
        <v>NaN</v>
      </c>
      <c r="R52" s="4">
        <f t="shared" si="13"/>
        <v>551.65</v>
      </c>
    </row>
    <row r="53" spans="1:18" x14ac:dyDescent="0.25">
      <c r="A53" s="1">
        <v>68023</v>
      </c>
      <c r="B53" s="1">
        <v>1</v>
      </c>
      <c r="C53" s="1">
        <v>52</v>
      </c>
      <c r="D53" s="1" t="s">
        <v>9</v>
      </c>
      <c r="E53" s="1">
        <v>100</v>
      </c>
      <c r="F53" s="1">
        <v>2960</v>
      </c>
      <c r="G53" s="1" t="s">
        <v>11</v>
      </c>
      <c r="H53" s="1">
        <v>598</v>
      </c>
      <c r="I53" s="1">
        <v>563.6</v>
      </c>
      <c r="J53" s="1">
        <v>565.62</v>
      </c>
      <c r="K53" s="1">
        <v>561</v>
      </c>
      <c r="L53" s="4" t="str">
        <f t="shared" si="7"/>
        <v>NaN</v>
      </c>
      <c r="M53" s="4" t="str">
        <f t="shared" si="8"/>
        <v>NaN</v>
      </c>
      <c r="N53" s="4">
        <f t="shared" si="9"/>
        <v>563.6</v>
      </c>
      <c r="O53" s="4" t="str">
        <f t="shared" si="10"/>
        <v>NaN</v>
      </c>
      <c r="P53" s="4" t="str">
        <f t="shared" si="11"/>
        <v>NaN</v>
      </c>
      <c r="Q53" s="4">
        <f t="shared" si="12"/>
        <v>563.6</v>
      </c>
      <c r="R53" s="4" t="str">
        <f t="shared" si="13"/>
        <v>NaN</v>
      </c>
    </row>
    <row r="54" spans="1:18" x14ac:dyDescent="0.25">
      <c r="A54" s="1">
        <v>68023</v>
      </c>
      <c r="B54" s="1">
        <v>1</v>
      </c>
      <c r="C54" s="1">
        <v>53</v>
      </c>
      <c r="D54" s="1" t="s">
        <v>9</v>
      </c>
      <c r="E54" s="1">
        <v>110</v>
      </c>
      <c r="F54" s="1">
        <v>3070</v>
      </c>
      <c r="G54" s="1" t="s">
        <v>11</v>
      </c>
      <c r="H54" s="1">
        <v>650</v>
      </c>
      <c r="I54" s="1">
        <v>573.65</v>
      </c>
      <c r="J54" s="1">
        <v>575.67999999999995</v>
      </c>
      <c r="K54" s="1">
        <v>571</v>
      </c>
      <c r="L54" s="4" t="str">
        <f t="shared" si="7"/>
        <v>NaN</v>
      </c>
      <c r="M54" s="4" t="str">
        <f t="shared" si="8"/>
        <v>NaN</v>
      </c>
      <c r="N54" s="4">
        <f t="shared" si="9"/>
        <v>573.65</v>
      </c>
      <c r="O54" s="4" t="str">
        <f t="shared" si="10"/>
        <v>NaN</v>
      </c>
      <c r="P54" s="4" t="str">
        <f t="shared" si="11"/>
        <v>NaN</v>
      </c>
      <c r="Q54" s="4">
        <f t="shared" si="12"/>
        <v>573.65</v>
      </c>
      <c r="R54" s="4" t="str">
        <f t="shared" si="13"/>
        <v>NaN</v>
      </c>
    </row>
    <row r="55" spans="1:18" x14ac:dyDescent="0.25">
      <c r="A55" s="1">
        <v>68023</v>
      </c>
      <c r="B55" s="1">
        <v>1</v>
      </c>
      <c r="C55" s="1">
        <v>54</v>
      </c>
      <c r="D55" s="1" t="s">
        <v>9</v>
      </c>
      <c r="E55" s="1">
        <v>-40</v>
      </c>
      <c r="F55" s="1">
        <v>3030</v>
      </c>
      <c r="G55" s="1" t="s">
        <v>11</v>
      </c>
      <c r="H55" s="1">
        <v>514</v>
      </c>
      <c r="I55" s="1">
        <v>585.52</v>
      </c>
      <c r="J55" s="1">
        <v>587.54999999999995</v>
      </c>
      <c r="K55" s="1">
        <v>583</v>
      </c>
      <c r="L55" s="4" t="str">
        <f t="shared" si="7"/>
        <v>NaN</v>
      </c>
      <c r="M55" s="4" t="str">
        <f t="shared" si="8"/>
        <v>NaN</v>
      </c>
      <c r="N55" s="4">
        <f t="shared" si="9"/>
        <v>585.52</v>
      </c>
      <c r="O55" s="4" t="str">
        <f t="shared" si="10"/>
        <v>NaN</v>
      </c>
      <c r="P55" s="4" t="str">
        <f t="shared" si="11"/>
        <v>NaN</v>
      </c>
      <c r="Q55" s="4" t="str">
        <f t="shared" si="12"/>
        <v>NaN</v>
      </c>
      <c r="R55" s="4">
        <f t="shared" si="13"/>
        <v>585.52</v>
      </c>
    </row>
    <row r="56" spans="1:18" x14ac:dyDescent="0.25">
      <c r="A56" s="1">
        <v>68023</v>
      </c>
      <c r="B56" s="1">
        <v>1</v>
      </c>
      <c r="C56" s="1">
        <v>55</v>
      </c>
      <c r="D56" s="1" t="s">
        <v>9</v>
      </c>
      <c r="E56" s="1">
        <v>-60</v>
      </c>
      <c r="F56" s="1">
        <v>2970</v>
      </c>
      <c r="G56" s="1" t="s">
        <v>11</v>
      </c>
      <c r="H56" s="1">
        <v>606</v>
      </c>
      <c r="I56" s="1">
        <v>595.61</v>
      </c>
      <c r="J56" s="1">
        <v>597.64</v>
      </c>
      <c r="K56" s="1">
        <v>593</v>
      </c>
      <c r="L56" s="4" t="str">
        <f t="shared" si="7"/>
        <v>NaN</v>
      </c>
      <c r="M56" s="4" t="str">
        <f t="shared" si="8"/>
        <v>NaN</v>
      </c>
      <c r="N56" s="4">
        <f t="shared" si="9"/>
        <v>595.61</v>
      </c>
      <c r="O56" s="4" t="str">
        <f t="shared" si="10"/>
        <v>NaN</v>
      </c>
      <c r="P56" s="4" t="str">
        <f t="shared" si="11"/>
        <v>NaN</v>
      </c>
      <c r="Q56" s="4" t="str">
        <f t="shared" si="12"/>
        <v>NaN</v>
      </c>
      <c r="R56" s="4">
        <f t="shared" si="13"/>
        <v>595.61</v>
      </c>
    </row>
    <row r="57" spans="1:18" x14ac:dyDescent="0.25">
      <c r="A57" s="1">
        <v>68023</v>
      </c>
      <c r="B57" s="1">
        <v>1</v>
      </c>
      <c r="C57" s="1">
        <v>56</v>
      </c>
      <c r="D57" s="1" t="s">
        <v>9</v>
      </c>
      <c r="E57" s="1">
        <v>-40</v>
      </c>
      <c r="F57" s="1">
        <v>2930</v>
      </c>
      <c r="G57" s="1" t="s">
        <v>11</v>
      </c>
      <c r="H57" s="1">
        <v>429</v>
      </c>
      <c r="I57" s="1">
        <v>606.42999999999995</v>
      </c>
      <c r="J57" s="1">
        <v>608.46</v>
      </c>
      <c r="K57" s="1">
        <v>604</v>
      </c>
      <c r="L57" s="4" t="str">
        <f t="shared" si="7"/>
        <v>NaN</v>
      </c>
      <c r="M57" s="4" t="str">
        <f t="shared" si="8"/>
        <v>NaN</v>
      </c>
      <c r="N57" s="4">
        <f t="shared" si="9"/>
        <v>606.42999999999995</v>
      </c>
      <c r="O57" s="4" t="str">
        <f t="shared" si="10"/>
        <v>NaN</v>
      </c>
      <c r="P57" s="4" t="str">
        <f t="shared" si="11"/>
        <v>NaN</v>
      </c>
      <c r="Q57" s="4" t="str">
        <f t="shared" si="12"/>
        <v>NaN</v>
      </c>
      <c r="R57" s="4">
        <f t="shared" si="13"/>
        <v>606.42999999999995</v>
      </c>
    </row>
    <row r="58" spans="1:18" x14ac:dyDescent="0.25">
      <c r="A58" s="1">
        <v>68023</v>
      </c>
      <c r="B58" s="1">
        <v>1</v>
      </c>
      <c r="C58" s="1">
        <v>57</v>
      </c>
      <c r="D58" s="1" t="s">
        <v>9</v>
      </c>
      <c r="E58" s="1">
        <v>90</v>
      </c>
      <c r="F58" s="1">
        <v>3020</v>
      </c>
      <c r="G58" s="1" t="s">
        <v>11</v>
      </c>
      <c r="H58" s="1">
        <v>742</v>
      </c>
      <c r="I58" s="1">
        <v>616.74</v>
      </c>
      <c r="J58" s="1">
        <v>618.76</v>
      </c>
      <c r="K58" s="1">
        <v>614</v>
      </c>
      <c r="L58" s="4" t="str">
        <f t="shared" si="7"/>
        <v>NaN</v>
      </c>
      <c r="M58" s="4" t="str">
        <f t="shared" si="8"/>
        <v>NaN</v>
      </c>
      <c r="N58" s="4">
        <f t="shared" si="9"/>
        <v>616.74</v>
      </c>
      <c r="O58" s="4" t="str">
        <f t="shared" si="10"/>
        <v>NaN</v>
      </c>
      <c r="P58" s="4" t="str">
        <f t="shared" si="11"/>
        <v>NaN</v>
      </c>
      <c r="Q58" s="4">
        <f t="shared" si="12"/>
        <v>616.74</v>
      </c>
      <c r="R58" s="4" t="str">
        <f t="shared" si="13"/>
        <v>NaN</v>
      </c>
    </row>
    <row r="59" spans="1:18" x14ac:dyDescent="0.25">
      <c r="A59" s="1">
        <v>68023</v>
      </c>
      <c r="B59" s="1">
        <v>1</v>
      </c>
      <c r="C59" s="1">
        <v>58</v>
      </c>
      <c r="D59" s="1" t="s">
        <v>9</v>
      </c>
      <c r="E59" s="1">
        <v>110</v>
      </c>
      <c r="F59" s="1">
        <v>3130</v>
      </c>
      <c r="G59" s="1" t="s">
        <v>11</v>
      </c>
      <c r="H59" s="1">
        <v>555</v>
      </c>
      <c r="I59" s="1">
        <v>628.55999999999995</v>
      </c>
      <c r="J59" s="1">
        <v>630.59</v>
      </c>
      <c r="K59" s="1">
        <v>626</v>
      </c>
      <c r="L59" s="4" t="str">
        <f t="shared" si="7"/>
        <v>NaN</v>
      </c>
      <c r="M59" s="4" t="str">
        <f t="shared" si="8"/>
        <v>NaN</v>
      </c>
      <c r="N59" s="4">
        <f t="shared" si="9"/>
        <v>628.55999999999995</v>
      </c>
      <c r="O59" s="4" t="str">
        <f t="shared" si="10"/>
        <v>NaN</v>
      </c>
      <c r="P59" s="4" t="str">
        <f t="shared" si="11"/>
        <v>NaN</v>
      </c>
      <c r="Q59" s="4">
        <f t="shared" si="12"/>
        <v>628.55999999999995</v>
      </c>
      <c r="R59" s="4" t="str">
        <f t="shared" si="13"/>
        <v>NaN</v>
      </c>
    </row>
    <row r="60" spans="1:18" x14ac:dyDescent="0.25">
      <c r="A60" s="1">
        <v>68023</v>
      </c>
      <c r="B60" s="1">
        <v>1</v>
      </c>
      <c r="C60" s="1">
        <v>59</v>
      </c>
      <c r="D60" s="1" t="s">
        <v>9</v>
      </c>
      <c r="E60" s="1">
        <v>-40</v>
      </c>
      <c r="F60" s="1">
        <v>3090</v>
      </c>
      <c r="G60" s="1" t="s">
        <v>12</v>
      </c>
      <c r="H60" s="1">
        <v>609</v>
      </c>
      <c r="I60" s="1">
        <v>639.61</v>
      </c>
      <c r="J60" s="1">
        <v>641.64</v>
      </c>
      <c r="K60" s="1">
        <v>637</v>
      </c>
      <c r="L60" s="4" t="str">
        <f t="shared" si="7"/>
        <v>NaN</v>
      </c>
      <c r="M60" s="4" t="str">
        <f t="shared" si="8"/>
        <v>NaN</v>
      </c>
      <c r="N60" s="4" t="str">
        <f t="shared" si="9"/>
        <v>NaN</v>
      </c>
      <c r="O60" s="4">
        <f t="shared" si="10"/>
        <v>639.61</v>
      </c>
      <c r="P60" s="4" t="str">
        <f t="shared" si="11"/>
        <v>NaN</v>
      </c>
      <c r="Q60" s="4" t="str">
        <f t="shared" si="12"/>
        <v>NaN</v>
      </c>
      <c r="R60" s="4">
        <f t="shared" si="13"/>
        <v>639.61</v>
      </c>
    </row>
    <row r="61" spans="1:18" x14ac:dyDescent="0.25">
      <c r="A61" s="1">
        <v>68023</v>
      </c>
      <c r="B61" s="1">
        <v>1</v>
      </c>
      <c r="C61" s="1">
        <v>60</v>
      </c>
      <c r="D61" s="1" t="s">
        <v>9</v>
      </c>
      <c r="E61" s="1">
        <v>100</v>
      </c>
      <c r="F61" s="1">
        <v>3190</v>
      </c>
      <c r="G61" s="1" t="s">
        <v>12</v>
      </c>
      <c r="H61" s="1">
        <v>693</v>
      </c>
      <c r="I61" s="1">
        <v>650.69000000000005</v>
      </c>
      <c r="J61" s="1">
        <v>652.73</v>
      </c>
      <c r="K61" s="1">
        <v>648</v>
      </c>
      <c r="L61" s="4" t="str">
        <f t="shared" si="7"/>
        <v>NaN</v>
      </c>
      <c r="M61" s="4" t="str">
        <f t="shared" si="8"/>
        <v>NaN</v>
      </c>
      <c r="N61" s="4" t="str">
        <f t="shared" si="9"/>
        <v>NaN</v>
      </c>
      <c r="O61" s="4">
        <f t="shared" si="10"/>
        <v>650.69000000000005</v>
      </c>
      <c r="P61" s="4" t="str">
        <f t="shared" si="11"/>
        <v>NaN</v>
      </c>
      <c r="Q61" s="4">
        <f t="shared" si="12"/>
        <v>650.69000000000005</v>
      </c>
      <c r="R61" s="4" t="str">
        <f t="shared" si="13"/>
        <v>NaN</v>
      </c>
    </row>
    <row r="62" spans="1:18" x14ac:dyDescent="0.25">
      <c r="A62" s="1">
        <v>68023</v>
      </c>
      <c r="B62" s="1">
        <v>1</v>
      </c>
      <c r="C62" s="1">
        <v>61</v>
      </c>
      <c r="D62" s="1" t="s">
        <v>9</v>
      </c>
      <c r="E62" s="1">
        <v>-40</v>
      </c>
      <c r="F62" s="1">
        <v>3150</v>
      </c>
      <c r="G62" s="1" t="s">
        <v>12</v>
      </c>
      <c r="H62" s="1">
        <v>1164</v>
      </c>
      <c r="I62" s="1">
        <v>663.17</v>
      </c>
      <c r="J62" s="1">
        <v>665.2</v>
      </c>
      <c r="K62" s="1">
        <v>660</v>
      </c>
      <c r="L62" s="4" t="str">
        <f t="shared" si="7"/>
        <v>NaN</v>
      </c>
      <c r="M62" s="4" t="str">
        <f t="shared" si="8"/>
        <v>NaN</v>
      </c>
      <c r="N62" s="4" t="str">
        <f t="shared" si="9"/>
        <v>NaN</v>
      </c>
      <c r="O62" s="4">
        <f t="shared" si="10"/>
        <v>663.17</v>
      </c>
      <c r="P62" s="4" t="str">
        <f t="shared" si="11"/>
        <v>NaN</v>
      </c>
      <c r="Q62" s="4" t="str">
        <f t="shared" si="12"/>
        <v>NaN</v>
      </c>
      <c r="R62" s="4">
        <f t="shared" si="13"/>
        <v>663.17</v>
      </c>
    </row>
    <row r="63" spans="1:18" x14ac:dyDescent="0.25">
      <c r="A63" s="1">
        <v>68023</v>
      </c>
      <c r="B63" s="1">
        <v>1</v>
      </c>
      <c r="C63" s="1">
        <v>62</v>
      </c>
      <c r="D63" s="1" t="s">
        <v>9</v>
      </c>
      <c r="E63" s="1">
        <v>-50</v>
      </c>
      <c r="F63" s="1">
        <v>3100</v>
      </c>
      <c r="G63" s="1" t="s">
        <v>12</v>
      </c>
      <c r="H63" s="1">
        <v>726</v>
      </c>
      <c r="I63" s="1">
        <v>672.73</v>
      </c>
      <c r="J63" s="1">
        <v>674.76</v>
      </c>
      <c r="K63" s="1">
        <v>670</v>
      </c>
      <c r="L63" s="4" t="str">
        <f t="shared" si="7"/>
        <v>NaN</v>
      </c>
      <c r="M63" s="4" t="str">
        <f t="shared" si="8"/>
        <v>NaN</v>
      </c>
      <c r="N63" s="4" t="str">
        <f t="shared" si="9"/>
        <v>NaN</v>
      </c>
      <c r="O63" s="4">
        <f t="shared" si="10"/>
        <v>672.73</v>
      </c>
      <c r="P63" s="4" t="str">
        <f t="shared" si="11"/>
        <v>NaN</v>
      </c>
      <c r="Q63" s="4" t="str">
        <f t="shared" si="12"/>
        <v>NaN</v>
      </c>
      <c r="R63" s="4">
        <f t="shared" si="13"/>
        <v>672.73</v>
      </c>
    </row>
    <row r="64" spans="1:18" x14ac:dyDescent="0.25">
      <c r="A64" s="1">
        <v>68023</v>
      </c>
      <c r="B64" s="1">
        <v>1</v>
      </c>
      <c r="C64" s="1">
        <v>63</v>
      </c>
      <c r="D64" s="1" t="s">
        <v>9</v>
      </c>
      <c r="E64" s="1">
        <v>100</v>
      </c>
      <c r="F64" s="1">
        <v>3200</v>
      </c>
      <c r="G64" s="1" t="s">
        <v>12</v>
      </c>
      <c r="H64" s="1">
        <v>632</v>
      </c>
      <c r="I64" s="1">
        <v>684.63</v>
      </c>
      <c r="J64" s="1">
        <v>686.66</v>
      </c>
      <c r="K64" s="1">
        <v>682</v>
      </c>
      <c r="L64" s="4" t="str">
        <f t="shared" si="7"/>
        <v>NaN</v>
      </c>
      <c r="M64" s="4" t="str">
        <f t="shared" si="8"/>
        <v>NaN</v>
      </c>
      <c r="N64" s="4" t="str">
        <f t="shared" si="9"/>
        <v>NaN</v>
      </c>
      <c r="O64" s="4">
        <f t="shared" si="10"/>
        <v>684.63</v>
      </c>
      <c r="P64" s="4" t="str">
        <f t="shared" si="11"/>
        <v>NaN</v>
      </c>
      <c r="Q64" s="4">
        <f t="shared" si="12"/>
        <v>684.63</v>
      </c>
      <c r="R64" s="4" t="str">
        <f t="shared" si="13"/>
        <v>NaN</v>
      </c>
    </row>
    <row r="65" spans="1:18" x14ac:dyDescent="0.25">
      <c r="A65" s="1">
        <v>68023</v>
      </c>
      <c r="B65" s="1">
        <v>1</v>
      </c>
      <c r="C65" s="1">
        <v>64</v>
      </c>
      <c r="D65" s="1" t="s">
        <v>9</v>
      </c>
      <c r="E65" s="1">
        <v>90</v>
      </c>
      <c r="F65" s="1">
        <v>3290</v>
      </c>
      <c r="G65" s="1" t="s">
        <v>12</v>
      </c>
      <c r="H65" s="1">
        <v>569</v>
      </c>
      <c r="I65" s="1">
        <v>696.57</v>
      </c>
      <c r="J65" s="1">
        <v>698.6</v>
      </c>
      <c r="K65" s="1">
        <v>694</v>
      </c>
      <c r="L65" s="4" t="str">
        <f t="shared" si="7"/>
        <v>NaN</v>
      </c>
      <c r="M65" s="4" t="str">
        <f t="shared" si="8"/>
        <v>NaN</v>
      </c>
      <c r="N65" s="4" t="str">
        <f t="shared" si="9"/>
        <v>NaN</v>
      </c>
      <c r="O65" s="4">
        <f t="shared" si="10"/>
        <v>696.57</v>
      </c>
      <c r="P65" s="4" t="str">
        <f t="shared" si="11"/>
        <v>NaN</v>
      </c>
      <c r="Q65" s="4">
        <f t="shared" si="12"/>
        <v>696.57</v>
      </c>
      <c r="R65" s="4" t="str">
        <f t="shared" si="13"/>
        <v>NaN</v>
      </c>
    </row>
    <row r="66" spans="1:18" x14ac:dyDescent="0.25">
      <c r="A66" s="1">
        <v>68023</v>
      </c>
      <c r="B66" s="1">
        <v>1</v>
      </c>
      <c r="C66" s="1">
        <v>65</v>
      </c>
      <c r="D66" s="1" t="s">
        <v>9</v>
      </c>
      <c r="E66" s="1">
        <v>-50</v>
      </c>
      <c r="F66" s="1">
        <v>3240</v>
      </c>
      <c r="G66" s="1" t="s">
        <v>12</v>
      </c>
      <c r="H66" s="1">
        <v>592</v>
      </c>
      <c r="I66" s="1">
        <v>707.59</v>
      </c>
      <c r="J66" s="1">
        <v>709.62</v>
      </c>
      <c r="K66" s="1">
        <v>705</v>
      </c>
      <c r="L66" s="4" t="str">
        <f t="shared" si="7"/>
        <v>NaN</v>
      </c>
      <c r="M66" s="4" t="str">
        <f t="shared" si="8"/>
        <v>NaN</v>
      </c>
      <c r="N66" s="4" t="str">
        <f t="shared" si="9"/>
        <v>NaN</v>
      </c>
      <c r="O66" s="4">
        <f t="shared" si="10"/>
        <v>707.59</v>
      </c>
      <c r="P66" s="4" t="str">
        <f t="shared" si="11"/>
        <v>NaN</v>
      </c>
      <c r="Q66" s="4" t="str">
        <f t="shared" si="12"/>
        <v>NaN</v>
      </c>
      <c r="R66" s="4">
        <f t="shared" si="13"/>
        <v>707.59</v>
      </c>
    </row>
    <row r="67" spans="1:18" x14ac:dyDescent="0.25">
      <c r="A67" s="1">
        <v>68023</v>
      </c>
      <c r="B67" s="1">
        <v>1</v>
      </c>
      <c r="C67" s="1">
        <v>66</v>
      </c>
      <c r="D67" s="1" t="s">
        <v>9</v>
      </c>
      <c r="E67" s="1">
        <v>110</v>
      </c>
      <c r="F67" s="1">
        <v>3350</v>
      </c>
      <c r="G67" s="1" t="s">
        <v>12</v>
      </c>
      <c r="H67" s="1">
        <v>465</v>
      </c>
      <c r="I67" s="1">
        <v>718.47</v>
      </c>
      <c r="J67" s="1">
        <v>720.49</v>
      </c>
      <c r="K67" s="1">
        <v>716</v>
      </c>
      <c r="L67" s="4" t="str">
        <f t="shared" ref="L67:L101" si="14">IF(G67="A",I67,"NaN")</f>
        <v>NaN</v>
      </c>
      <c r="M67" s="4" t="str">
        <f t="shared" ref="M67:M101" si="15">IF(G67="B",I67,"NaN")</f>
        <v>NaN</v>
      </c>
      <c r="N67" s="4" t="str">
        <f t="shared" ref="N67:N101" si="16">IF(G67="C",I67,"NaN")</f>
        <v>NaN</v>
      </c>
      <c r="O67" s="4">
        <f t="shared" ref="O67:O101" si="17">IF(G67="D",I67,"NaN")</f>
        <v>718.47</v>
      </c>
      <c r="P67" s="4" t="str">
        <f t="shared" ref="P67:P101" si="18">IF(G67="None",I67,"NaN")</f>
        <v>NaN</v>
      </c>
      <c r="Q67" s="4">
        <f t="shared" ref="Q67:Q101" si="19">IF(E67&gt;0,I67,"NaN")</f>
        <v>718.47</v>
      </c>
      <c r="R67" s="4" t="str">
        <f t="shared" ref="R67:R101" si="20">IF(E67&lt;0,I67,"NaN")</f>
        <v>NaN</v>
      </c>
    </row>
    <row r="68" spans="1:18" x14ac:dyDescent="0.25">
      <c r="A68" s="1">
        <v>68023</v>
      </c>
      <c r="B68" s="1">
        <v>1</v>
      </c>
      <c r="C68" s="1">
        <v>67</v>
      </c>
      <c r="D68" s="1" t="s">
        <v>9</v>
      </c>
      <c r="E68" s="1">
        <v>-40</v>
      </c>
      <c r="F68" s="1">
        <v>3310</v>
      </c>
      <c r="G68" s="1" t="s">
        <v>12</v>
      </c>
      <c r="H68" s="1">
        <v>438</v>
      </c>
      <c r="I68" s="1">
        <v>729.44</v>
      </c>
      <c r="J68" s="1">
        <v>731.46</v>
      </c>
      <c r="K68" s="1">
        <v>727</v>
      </c>
      <c r="L68" s="4" t="str">
        <f t="shared" si="14"/>
        <v>NaN</v>
      </c>
      <c r="M68" s="4" t="str">
        <f t="shared" si="15"/>
        <v>NaN</v>
      </c>
      <c r="N68" s="4" t="str">
        <f t="shared" si="16"/>
        <v>NaN</v>
      </c>
      <c r="O68" s="4">
        <f t="shared" si="17"/>
        <v>729.44</v>
      </c>
      <c r="P68" s="4" t="str">
        <f t="shared" si="18"/>
        <v>NaN</v>
      </c>
      <c r="Q68" s="4" t="str">
        <f t="shared" si="19"/>
        <v>NaN</v>
      </c>
      <c r="R68" s="4">
        <f t="shared" si="20"/>
        <v>729.44</v>
      </c>
    </row>
    <row r="69" spans="1:18" x14ac:dyDescent="0.25">
      <c r="A69" s="1">
        <v>68023</v>
      </c>
      <c r="B69" s="1">
        <v>1</v>
      </c>
      <c r="C69" s="1">
        <v>68</v>
      </c>
      <c r="D69" s="1" t="s">
        <v>9</v>
      </c>
      <c r="E69" s="1">
        <v>90</v>
      </c>
      <c r="F69" s="1">
        <v>3400</v>
      </c>
      <c r="G69" s="1" t="s">
        <v>12</v>
      </c>
      <c r="H69" s="1">
        <v>586</v>
      </c>
      <c r="I69" s="1">
        <v>739.59</v>
      </c>
      <c r="J69" s="1">
        <v>741.62</v>
      </c>
      <c r="K69" s="1">
        <v>737</v>
      </c>
      <c r="L69" s="4" t="str">
        <f t="shared" si="14"/>
        <v>NaN</v>
      </c>
      <c r="M69" s="4" t="str">
        <f t="shared" si="15"/>
        <v>NaN</v>
      </c>
      <c r="N69" s="4" t="str">
        <f t="shared" si="16"/>
        <v>NaN</v>
      </c>
      <c r="O69" s="4">
        <f t="shared" si="17"/>
        <v>739.59</v>
      </c>
      <c r="P69" s="4" t="str">
        <f t="shared" si="18"/>
        <v>NaN</v>
      </c>
      <c r="Q69" s="4">
        <f t="shared" si="19"/>
        <v>739.59</v>
      </c>
      <c r="R69" s="4" t="str">
        <f t="shared" si="20"/>
        <v>NaN</v>
      </c>
    </row>
    <row r="70" spans="1:18" x14ac:dyDescent="0.25">
      <c r="A70" s="1">
        <v>68023</v>
      </c>
      <c r="B70" s="1">
        <v>1</v>
      </c>
      <c r="C70" s="1">
        <v>69</v>
      </c>
      <c r="D70" s="1" t="s">
        <v>9</v>
      </c>
      <c r="E70" s="1">
        <v>-60</v>
      </c>
      <c r="F70" s="1">
        <v>3340</v>
      </c>
      <c r="G70" s="1" t="s">
        <v>12</v>
      </c>
      <c r="H70" s="1">
        <v>608</v>
      </c>
      <c r="I70" s="1">
        <v>749.61</v>
      </c>
      <c r="J70" s="1">
        <v>751.64</v>
      </c>
      <c r="K70" s="1">
        <v>747</v>
      </c>
      <c r="L70" s="4" t="str">
        <f t="shared" si="14"/>
        <v>NaN</v>
      </c>
      <c r="M70" s="4" t="str">
        <f t="shared" si="15"/>
        <v>NaN</v>
      </c>
      <c r="N70" s="4" t="str">
        <f t="shared" si="16"/>
        <v>NaN</v>
      </c>
      <c r="O70" s="4">
        <f t="shared" si="17"/>
        <v>749.61</v>
      </c>
      <c r="P70" s="4" t="str">
        <f t="shared" si="18"/>
        <v>NaN</v>
      </c>
      <c r="Q70" s="4" t="str">
        <f t="shared" si="19"/>
        <v>NaN</v>
      </c>
      <c r="R70" s="4">
        <f t="shared" si="20"/>
        <v>749.61</v>
      </c>
    </row>
    <row r="71" spans="1:18" x14ac:dyDescent="0.25">
      <c r="A71" s="1">
        <v>68023</v>
      </c>
      <c r="B71" s="1">
        <v>1</v>
      </c>
      <c r="C71" s="1">
        <v>70</v>
      </c>
      <c r="D71" s="1" t="s">
        <v>9</v>
      </c>
      <c r="E71" s="1">
        <v>-40</v>
      </c>
      <c r="F71" s="1">
        <v>3300</v>
      </c>
      <c r="G71" s="1" t="s">
        <v>12</v>
      </c>
      <c r="H71" s="1">
        <v>836</v>
      </c>
      <c r="I71" s="1">
        <v>759.84</v>
      </c>
      <c r="J71" s="1">
        <v>761.86</v>
      </c>
      <c r="K71" s="1">
        <v>757</v>
      </c>
      <c r="L71" s="4" t="str">
        <f t="shared" si="14"/>
        <v>NaN</v>
      </c>
      <c r="M71" s="4" t="str">
        <f t="shared" si="15"/>
        <v>NaN</v>
      </c>
      <c r="N71" s="4" t="str">
        <f t="shared" si="16"/>
        <v>NaN</v>
      </c>
      <c r="O71" s="4">
        <f t="shared" si="17"/>
        <v>759.84</v>
      </c>
      <c r="P71" s="4" t="str">
        <f t="shared" si="18"/>
        <v>NaN</v>
      </c>
      <c r="Q71" s="4" t="str">
        <f t="shared" si="19"/>
        <v>NaN</v>
      </c>
      <c r="R71" s="4">
        <f t="shared" si="20"/>
        <v>759.84</v>
      </c>
    </row>
    <row r="72" spans="1:18" x14ac:dyDescent="0.25">
      <c r="A72" s="1">
        <v>68023</v>
      </c>
      <c r="B72" s="1">
        <v>1</v>
      </c>
      <c r="C72" s="1">
        <v>71</v>
      </c>
      <c r="D72" s="1" t="s">
        <v>9</v>
      </c>
      <c r="E72" s="1">
        <v>110</v>
      </c>
      <c r="F72" s="1">
        <v>3410</v>
      </c>
      <c r="G72" s="1" t="s">
        <v>12</v>
      </c>
      <c r="H72" s="1">
        <v>568</v>
      </c>
      <c r="I72" s="1">
        <v>770.57</v>
      </c>
      <c r="J72" s="1">
        <v>772.6</v>
      </c>
      <c r="K72" s="1">
        <v>768</v>
      </c>
      <c r="L72" s="4" t="str">
        <f t="shared" si="14"/>
        <v>NaN</v>
      </c>
      <c r="M72" s="4" t="str">
        <f t="shared" si="15"/>
        <v>NaN</v>
      </c>
      <c r="N72" s="4" t="str">
        <f t="shared" si="16"/>
        <v>NaN</v>
      </c>
      <c r="O72" s="4">
        <f t="shared" si="17"/>
        <v>770.57</v>
      </c>
      <c r="P72" s="4" t="str">
        <f t="shared" si="18"/>
        <v>NaN</v>
      </c>
      <c r="Q72" s="4">
        <f t="shared" si="19"/>
        <v>770.57</v>
      </c>
      <c r="R72" s="4" t="str">
        <f t="shared" si="20"/>
        <v>NaN</v>
      </c>
    </row>
    <row r="73" spans="1:18" x14ac:dyDescent="0.25">
      <c r="A73" s="1">
        <v>68023</v>
      </c>
      <c r="B73" s="1">
        <v>1</v>
      </c>
      <c r="C73" s="1">
        <v>72</v>
      </c>
      <c r="D73" s="1" t="s">
        <v>9</v>
      </c>
      <c r="E73" s="1">
        <v>-60</v>
      </c>
      <c r="F73" s="1">
        <v>3350</v>
      </c>
      <c r="G73" s="1" t="s">
        <v>12</v>
      </c>
      <c r="H73" s="1">
        <v>473</v>
      </c>
      <c r="I73" s="1">
        <v>782.47</v>
      </c>
      <c r="J73" s="1">
        <v>784.5</v>
      </c>
      <c r="K73" s="1">
        <v>780</v>
      </c>
      <c r="L73" s="4" t="str">
        <f t="shared" si="14"/>
        <v>NaN</v>
      </c>
      <c r="M73" s="4" t="str">
        <f t="shared" si="15"/>
        <v>NaN</v>
      </c>
      <c r="N73" s="4" t="str">
        <f t="shared" si="16"/>
        <v>NaN</v>
      </c>
      <c r="O73" s="4">
        <f t="shared" si="17"/>
        <v>782.47</v>
      </c>
      <c r="P73" s="4" t="str">
        <f t="shared" si="18"/>
        <v>NaN</v>
      </c>
      <c r="Q73" s="4" t="str">
        <f t="shared" si="19"/>
        <v>NaN</v>
      </c>
      <c r="R73" s="4">
        <f t="shared" si="20"/>
        <v>782.47</v>
      </c>
    </row>
    <row r="74" spans="1:18" x14ac:dyDescent="0.25">
      <c r="A74" s="1">
        <v>68023</v>
      </c>
      <c r="B74" s="1">
        <v>1</v>
      </c>
      <c r="C74" s="1">
        <v>73</v>
      </c>
      <c r="D74" s="1" t="s">
        <v>9</v>
      </c>
      <c r="E74" s="1">
        <v>90</v>
      </c>
      <c r="F74" s="1">
        <v>3440</v>
      </c>
      <c r="G74" s="1" t="s">
        <v>12</v>
      </c>
      <c r="H74" s="1">
        <v>632</v>
      </c>
      <c r="I74" s="1">
        <v>792.63</v>
      </c>
      <c r="J74" s="1">
        <v>794.66</v>
      </c>
      <c r="K74" s="1">
        <v>790</v>
      </c>
      <c r="L74" s="4" t="str">
        <f t="shared" si="14"/>
        <v>NaN</v>
      </c>
      <c r="M74" s="4" t="str">
        <f t="shared" si="15"/>
        <v>NaN</v>
      </c>
      <c r="N74" s="4" t="str">
        <f t="shared" si="16"/>
        <v>NaN</v>
      </c>
      <c r="O74" s="4">
        <f t="shared" si="17"/>
        <v>792.63</v>
      </c>
      <c r="P74" s="4" t="str">
        <f t="shared" si="18"/>
        <v>NaN</v>
      </c>
      <c r="Q74" s="4">
        <f t="shared" si="19"/>
        <v>792.63</v>
      </c>
      <c r="R74" s="4" t="str">
        <f t="shared" si="20"/>
        <v>NaN</v>
      </c>
    </row>
    <row r="75" spans="1:18" x14ac:dyDescent="0.25">
      <c r="A75" s="1">
        <v>68023</v>
      </c>
      <c r="B75" s="1">
        <v>1</v>
      </c>
      <c r="C75" s="1">
        <v>74</v>
      </c>
      <c r="D75" s="1" t="s">
        <v>9</v>
      </c>
      <c r="E75" s="1">
        <v>-60</v>
      </c>
      <c r="F75" s="1">
        <v>3380</v>
      </c>
      <c r="G75" s="1" t="s">
        <v>12</v>
      </c>
      <c r="H75" s="1">
        <v>774</v>
      </c>
      <c r="I75" s="1">
        <v>804.77</v>
      </c>
      <c r="J75" s="1">
        <v>806.8</v>
      </c>
      <c r="K75" s="1">
        <v>802</v>
      </c>
      <c r="L75" s="4" t="str">
        <f t="shared" si="14"/>
        <v>NaN</v>
      </c>
      <c r="M75" s="4" t="str">
        <f t="shared" si="15"/>
        <v>NaN</v>
      </c>
      <c r="N75" s="4" t="str">
        <f t="shared" si="16"/>
        <v>NaN</v>
      </c>
      <c r="O75" s="4">
        <f t="shared" si="17"/>
        <v>804.77</v>
      </c>
      <c r="P75" s="4" t="str">
        <f t="shared" si="18"/>
        <v>NaN</v>
      </c>
      <c r="Q75" s="4" t="str">
        <f t="shared" si="19"/>
        <v>NaN</v>
      </c>
      <c r="R75" s="4">
        <f t="shared" si="20"/>
        <v>804.77</v>
      </c>
    </row>
    <row r="76" spans="1:18" x14ac:dyDescent="0.25">
      <c r="A76" s="1">
        <v>68023</v>
      </c>
      <c r="B76" s="1">
        <v>1</v>
      </c>
      <c r="C76" s="1">
        <v>75</v>
      </c>
      <c r="D76" s="1" t="s">
        <v>9</v>
      </c>
      <c r="E76" s="1">
        <v>110</v>
      </c>
      <c r="F76" s="1">
        <v>3490</v>
      </c>
      <c r="G76" s="1" t="s">
        <v>12</v>
      </c>
      <c r="H76" s="1">
        <v>639</v>
      </c>
      <c r="I76" s="1">
        <v>814.64</v>
      </c>
      <c r="J76" s="1">
        <v>816.67</v>
      </c>
      <c r="K76" s="1">
        <v>812</v>
      </c>
      <c r="L76" s="4" t="str">
        <f t="shared" si="14"/>
        <v>NaN</v>
      </c>
      <c r="M76" s="4" t="str">
        <f t="shared" si="15"/>
        <v>NaN</v>
      </c>
      <c r="N76" s="4" t="str">
        <f t="shared" si="16"/>
        <v>NaN</v>
      </c>
      <c r="O76" s="4">
        <f t="shared" si="17"/>
        <v>814.64</v>
      </c>
      <c r="P76" s="4" t="str">
        <f t="shared" si="18"/>
        <v>NaN</v>
      </c>
      <c r="Q76" s="4">
        <f t="shared" si="19"/>
        <v>814.64</v>
      </c>
      <c r="R76" s="4" t="str">
        <f t="shared" si="20"/>
        <v>NaN</v>
      </c>
    </row>
    <row r="77" spans="1:18" x14ac:dyDescent="0.25">
      <c r="A77" s="1">
        <v>68023</v>
      </c>
      <c r="B77" s="1">
        <v>1</v>
      </c>
      <c r="C77" s="1">
        <v>76</v>
      </c>
      <c r="D77" s="1" t="s">
        <v>9</v>
      </c>
      <c r="E77" s="1">
        <v>210</v>
      </c>
      <c r="F77" s="1">
        <v>3700</v>
      </c>
      <c r="G77" s="1" t="s">
        <v>10</v>
      </c>
      <c r="H77" s="1">
        <v>678</v>
      </c>
      <c r="I77" s="1">
        <v>825.68</v>
      </c>
      <c r="J77" s="1">
        <v>827.71</v>
      </c>
      <c r="K77" s="1">
        <v>823</v>
      </c>
      <c r="L77" s="4">
        <f t="shared" si="14"/>
        <v>825.68</v>
      </c>
      <c r="M77" s="4" t="str">
        <f t="shared" si="15"/>
        <v>NaN</v>
      </c>
      <c r="N77" s="4" t="str">
        <f t="shared" si="16"/>
        <v>NaN</v>
      </c>
      <c r="O77" s="4" t="str">
        <f t="shared" si="17"/>
        <v>NaN</v>
      </c>
      <c r="P77" s="4" t="str">
        <f t="shared" si="18"/>
        <v>NaN</v>
      </c>
      <c r="Q77" s="4">
        <f t="shared" si="19"/>
        <v>825.68</v>
      </c>
      <c r="R77" s="4" t="str">
        <f t="shared" si="20"/>
        <v>NaN</v>
      </c>
    </row>
    <row r="78" spans="1:18" x14ac:dyDescent="0.25">
      <c r="A78" s="1">
        <v>68023</v>
      </c>
      <c r="B78" s="1">
        <v>1</v>
      </c>
      <c r="C78" s="1">
        <v>77</v>
      </c>
      <c r="D78" s="1" t="s">
        <v>9</v>
      </c>
      <c r="E78" s="1">
        <v>-240</v>
      </c>
      <c r="F78" s="1">
        <v>3460</v>
      </c>
      <c r="G78" s="1" t="s">
        <v>10</v>
      </c>
      <c r="H78" s="1">
        <v>714</v>
      </c>
      <c r="I78" s="1">
        <v>835.71</v>
      </c>
      <c r="J78" s="1">
        <v>837.75</v>
      </c>
      <c r="K78" s="1">
        <v>833</v>
      </c>
      <c r="L78" s="4">
        <f t="shared" si="14"/>
        <v>835.71</v>
      </c>
      <c r="M78" s="4" t="str">
        <f t="shared" si="15"/>
        <v>NaN</v>
      </c>
      <c r="N78" s="4" t="str">
        <f t="shared" si="16"/>
        <v>NaN</v>
      </c>
      <c r="O78" s="4" t="str">
        <f t="shared" si="17"/>
        <v>NaN</v>
      </c>
      <c r="P78" s="4" t="str">
        <f t="shared" si="18"/>
        <v>NaN</v>
      </c>
      <c r="Q78" s="4" t="str">
        <f t="shared" si="19"/>
        <v>NaN</v>
      </c>
      <c r="R78" s="4">
        <f t="shared" si="20"/>
        <v>835.71</v>
      </c>
    </row>
    <row r="79" spans="1:18" x14ac:dyDescent="0.25">
      <c r="A79" s="1">
        <v>68023</v>
      </c>
      <c r="B79" s="1">
        <v>1</v>
      </c>
      <c r="C79" s="1">
        <v>78</v>
      </c>
      <c r="D79" s="1" t="s">
        <v>9</v>
      </c>
      <c r="E79" s="1">
        <v>-240</v>
      </c>
      <c r="F79" s="1">
        <v>3220</v>
      </c>
      <c r="G79" s="1" t="s">
        <v>10</v>
      </c>
      <c r="H79" s="1">
        <v>789</v>
      </c>
      <c r="I79" s="1">
        <v>847.79</v>
      </c>
      <c r="J79" s="1">
        <v>849.82</v>
      </c>
      <c r="K79" s="1">
        <v>845</v>
      </c>
      <c r="L79" s="4">
        <f t="shared" si="14"/>
        <v>847.79</v>
      </c>
      <c r="M79" s="4" t="str">
        <f t="shared" si="15"/>
        <v>NaN</v>
      </c>
      <c r="N79" s="4" t="str">
        <f t="shared" si="16"/>
        <v>NaN</v>
      </c>
      <c r="O79" s="4" t="str">
        <f t="shared" si="17"/>
        <v>NaN</v>
      </c>
      <c r="P79" s="4" t="str">
        <f t="shared" si="18"/>
        <v>NaN</v>
      </c>
      <c r="Q79" s="4" t="str">
        <f t="shared" si="19"/>
        <v>NaN</v>
      </c>
      <c r="R79" s="4">
        <f t="shared" si="20"/>
        <v>847.79</v>
      </c>
    </row>
    <row r="80" spans="1:18" x14ac:dyDescent="0.25">
      <c r="A80" s="1">
        <v>68023</v>
      </c>
      <c r="B80" s="1">
        <v>1</v>
      </c>
      <c r="C80" s="1">
        <v>79</v>
      </c>
      <c r="D80" s="1" t="s">
        <v>9</v>
      </c>
      <c r="E80" s="1">
        <v>190</v>
      </c>
      <c r="F80" s="1">
        <v>3410</v>
      </c>
      <c r="G80" s="1" t="s">
        <v>10</v>
      </c>
      <c r="H80" s="1">
        <v>792</v>
      </c>
      <c r="I80" s="1">
        <v>858.79</v>
      </c>
      <c r="J80" s="1">
        <v>860.82</v>
      </c>
      <c r="K80" s="1">
        <v>856</v>
      </c>
      <c r="L80" s="4">
        <f t="shared" si="14"/>
        <v>858.79</v>
      </c>
      <c r="M80" s="4" t="str">
        <f t="shared" si="15"/>
        <v>NaN</v>
      </c>
      <c r="N80" s="4" t="str">
        <f t="shared" si="16"/>
        <v>NaN</v>
      </c>
      <c r="O80" s="4" t="str">
        <f t="shared" si="17"/>
        <v>NaN</v>
      </c>
      <c r="P80" s="4" t="str">
        <f t="shared" si="18"/>
        <v>NaN</v>
      </c>
      <c r="Q80" s="4">
        <f t="shared" si="19"/>
        <v>858.79</v>
      </c>
      <c r="R80" s="4" t="str">
        <f t="shared" si="20"/>
        <v>NaN</v>
      </c>
    </row>
    <row r="81" spans="1:18" x14ac:dyDescent="0.25">
      <c r="A81" s="1">
        <v>68023</v>
      </c>
      <c r="B81" s="1">
        <v>1</v>
      </c>
      <c r="C81" s="1">
        <v>80</v>
      </c>
      <c r="D81" s="1" t="s">
        <v>9</v>
      </c>
      <c r="E81" s="1">
        <v>210</v>
      </c>
      <c r="F81" s="1">
        <v>3620</v>
      </c>
      <c r="G81" s="1" t="s">
        <v>10</v>
      </c>
      <c r="H81" s="1">
        <v>659</v>
      </c>
      <c r="I81" s="1">
        <v>869.66</v>
      </c>
      <c r="J81" s="1">
        <v>871.69</v>
      </c>
      <c r="K81" s="1">
        <v>867</v>
      </c>
      <c r="L81" s="4">
        <f t="shared" si="14"/>
        <v>869.66</v>
      </c>
      <c r="M81" s="4" t="str">
        <f t="shared" si="15"/>
        <v>NaN</v>
      </c>
      <c r="N81" s="4" t="str">
        <f t="shared" si="16"/>
        <v>NaN</v>
      </c>
      <c r="O81" s="4" t="str">
        <f t="shared" si="17"/>
        <v>NaN</v>
      </c>
      <c r="P81" s="4" t="str">
        <f t="shared" si="18"/>
        <v>NaN</v>
      </c>
      <c r="Q81" s="4">
        <f t="shared" si="19"/>
        <v>869.66</v>
      </c>
      <c r="R81" s="4" t="str">
        <f t="shared" si="20"/>
        <v>NaN</v>
      </c>
    </row>
    <row r="82" spans="1:18" x14ac:dyDescent="0.25">
      <c r="A82" s="1">
        <v>68023</v>
      </c>
      <c r="B82" s="1">
        <v>1</v>
      </c>
      <c r="C82" s="1">
        <v>81</v>
      </c>
      <c r="D82" s="1" t="s">
        <v>9</v>
      </c>
      <c r="E82" s="1">
        <v>-260</v>
      </c>
      <c r="F82" s="1">
        <v>3360</v>
      </c>
      <c r="G82" s="1" t="s">
        <v>10</v>
      </c>
      <c r="H82" s="1">
        <v>620</v>
      </c>
      <c r="I82" s="1">
        <v>881.62</v>
      </c>
      <c r="J82" s="1">
        <v>883.65</v>
      </c>
      <c r="K82" s="1">
        <v>879</v>
      </c>
      <c r="L82" s="4">
        <f t="shared" si="14"/>
        <v>881.62</v>
      </c>
      <c r="M82" s="4" t="str">
        <f t="shared" si="15"/>
        <v>NaN</v>
      </c>
      <c r="N82" s="4" t="str">
        <f t="shared" si="16"/>
        <v>NaN</v>
      </c>
      <c r="O82" s="4" t="str">
        <f t="shared" si="17"/>
        <v>NaN</v>
      </c>
      <c r="P82" s="4" t="str">
        <f t="shared" si="18"/>
        <v>NaN</v>
      </c>
      <c r="Q82" s="4" t="str">
        <f t="shared" si="19"/>
        <v>NaN</v>
      </c>
      <c r="R82" s="4">
        <f t="shared" si="20"/>
        <v>881.62</v>
      </c>
    </row>
    <row r="83" spans="1:18" x14ac:dyDescent="0.25">
      <c r="A83" s="1">
        <v>68023</v>
      </c>
      <c r="B83" s="1">
        <v>1</v>
      </c>
      <c r="C83" s="1">
        <v>82</v>
      </c>
      <c r="D83" s="1" t="s">
        <v>9</v>
      </c>
      <c r="E83" s="1">
        <v>210</v>
      </c>
      <c r="F83" s="1">
        <v>3570</v>
      </c>
      <c r="G83" s="1" t="s">
        <v>10</v>
      </c>
      <c r="H83" s="1">
        <v>926</v>
      </c>
      <c r="I83" s="1">
        <v>891.93</v>
      </c>
      <c r="J83" s="1">
        <v>893.95</v>
      </c>
      <c r="K83" s="1">
        <v>889</v>
      </c>
      <c r="L83" s="4">
        <f t="shared" si="14"/>
        <v>891.93</v>
      </c>
      <c r="M83" s="4" t="str">
        <f t="shared" si="15"/>
        <v>NaN</v>
      </c>
      <c r="N83" s="4" t="str">
        <f t="shared" si="16"/>
        <v>NaN</v>
      </c>
      <c r="O83" s="4" t="str">
        <f t="shared" si="17"/>
        <v>NaN</v>
      </c>
      <c r="P83" s="4" t="str">
        <f t="shared" si="18"/>
        <v>NaN</v>
      </c>
      <c r="Q83" s="4">
        <f t="shared" si="19"/>
        <v>891.93</v>
      </c>
      <c r="R83" s="4" t="str">
        <f t="shared" si="20"/>
        <v>NaN</v>
      </c>
    </row>
    <row r="84" spans="1:18" x14ac:dyDescent="0.25">
      <c r="A84" s="1">
        <v>68023</v>
      </c>
      <c r="B84" s="1">
        <v>1</v>
      </c>
      <c r="C84" s="1">
        <v>83</v>
      </c>
      <c r="D84" s="1" t="s">
        <v>9</v>
      </c>
      <c r="E84" s="1">
        <v>190</v>
      </c>
      <c r="F84" s="1">
        <v>3760</v>
      </c>
      <c r="G84" s="1" t="s">
        <v>13</v>
      </c>
      <c r="H84" s="1">
        <v>460</v>
      </c>
      <c r="I84" s="1">
        <v>903.46</v>
      </c>
      <c r="J84" s="1">
        <v>905.49</v>
      </c>
      <c r="K84" s="1">
        <v>901</v>
      </c>
      <c r="L84" s="4" t="str">
        <f t="shared" si="14"/>
        <v>NaN</v>
      </c>
      <c r="M84" s="4">
        <f t="shared" si="15"/>
        <v>903.46</v>
      </c>
      <c r="N84" s="4" t="str">
        <f t="shared" si="16"/>
        <v>NaN</v>
      </c>
      <c r="O84" s="4" t="str">
        <f t="shared" si="17"/>
        <v>NaN</v>
      </c>
      <c r="P84" s="4" t="str">
        <f t="shared" si="18"/>
        <v>NaN</v>
      </c>
      <c r="Q84" s="4">
        <f t="shared" si="19"/>
        <v>903.46</v>
      </c>
      <c r="R84" s="4" t="str">
        <f t="shared" si="20"/>
        <v>NaN</v>
      </c>
    </row>
    <row r="85" spans="1:18" x14ac:dyDescent="0.25">
      <c r="A85" s="1">
        <v>68023</v>
      </c>
      <c r="B85" s="1">
        <v>1</v>
      </c>
      <c r="C85" s="1">
        <v>84</v>
      </c>
      <c r="D85" s="1" t="s">
        <v>9</v>
      </c>
      <c r="E85" s="1">
        <v>-250</v>
      </c>
      <c r="F85" s="1">
        <v>3510</v>
      </c>
      <c r="G85" s="1" t="s">
        <v>13</v>
      </c>
      <c r="H85" s="1">
        <v>1389</v>
      </c>
      <c r="I85" s="1">
        <v>916.39</v>
      </c>
      <c r="J85" s="1">
        <v>918.43</v>
      </c>
      <c r="K85" s="1">
        <v>913</v>
      </c>
      <c r="L85" s="4" t="str">
        <f t="shared" si="14"/>
        <v>NaN</v>
      </c>
      <c r="M85" s="4">
        <f t="shared" si="15"/>
        <v>916.39</v>
      </c>
      <c r="N85" s="4" t="str">
        <f t="shared" si="16"/>
        <v>NaN</v>
      </c>
      <c r="O85" s="4" t="str">
        <f t="shared" si="17"/>
        <v>NaN</v>
      </c>
      <c r="P85" s="4" t="str">
        <f t="shared" si="18"/>
        <v>NaN</v>
      </c>
      <c r="Q85" s="4" t="str">
        <f t="shared" si="19"/>
        <v>NaN</v>
      </c>
      <c r="R85" s="4">
        <f t="shared" si="20"/>
        <v>916.39</v>
      </c>
    </row>
    <row r="86" spans="1:18" x14ac:dyDescent="0.25">
      <c r="A86" s="1">
        <v>68023</v>
      </c>
      <c r="B86" s="1">
        <v>1</v>
      </c>
      <c r="C86" s="1">
        <v>85</v>
      </c>
      <c r="D86" s="1" t="s">
        <v>9</v>
      </c>
      <c r="E86" s="1">
        <v>-240</v>
      </c>
      <c r="F86" s="1">
        <v>3270</v>
      </c>
      <c r="G86" s="1" t="s">
        <v>13</v>
      </c>
      <c r="H86" s="1">
        <v>688</v>
      </c>
      <c r="I86" s="1">
        <v>926.69</v>
      </c>
      <c r="J86" s="1">
        <v>928.72</v>
      </c>
      <c r="K86" s="1">
        <v>924</v>
      </c>
      <c r="L86" s="4" t="str">
        <f t="shared" si="14"/>
        <v>NaN</v>
      </c>
      <c r="M86" s="4">
        <f t="shared" si="15"/>
        <v>926.69</v>
      </c>
      <c r="N86" s="4" t="str">
        <f t="shared" si="16"/>
        <v>NaN</v>
      </c>
      <c r="O86" s="4" t="str">
        <f t="shared" si="17"/>
        <v>NaN</v>
      </c>
      <c r="P86" s="4" t="str">
        <f t="shared" si="18"/>
        <v>NaN</v>
      </c>
      <c r="Q86" s="4" t="str">
        <f t="shared" si="19"/>
        <v>NaN</v>
      </c>
      <c r="R86" s="4">
        <f t="shared" si="20"/>
        <v>926.69</v>
      </c>
    </row>
    <row r="87" spans="1:18" x14ac:dyDescent="0.25">
      <c r="A87" s="1">
        <v>68023</v>
      </c>
      <c r="B87" s="1">
        <v>1</v>
      </c>
      <c r="C87" s="1">
        <v>86</v>
      </c>
      <c r="D87" s="1" t="s">
        <v>9</v>
      </c>
      <c r="E87" s="1">
        <v>200</v>
      </c>
      <c r="F87" s="1">
        <v>3470</v>
      </c>
      <c r="G87" s="1" t="s">
        <v>13</v>
      </c>
      <c r="H87" s="1">
        <v>961</v>
      </c>
      <c r="I87" s="1">
        <v>936.96</v>
      </c>
      <c r="J87" s="1">
        <v>938.99</v>
      </c>
      <c r="K87" s="1">
        <v>934</v>
      </c>
      <c r="L87" s="4" t="str">
        <f t="shared" si="14"/>
        <v>NaN</v>
      </c>
      <c r="M87" s="4">
        <f t="shared" si="15"/>
        <v>936.96</v>
      </c>
      <c r="N87" s="4" t="str">
        <f t="shared" si="16"/>
        <v>NaN</v>
      </c>
      <c r="O87" s="4" t="str">
        <f t="shared" si="17"/>
        <v>NaN</v>
      </c>
      <c r="P87" s="4" t="str">
        <f t="shared" si="18"/>
        <v>NaN</v>
      </c>
      <c r="Q87" s="4">
        <f t="shared" si="19"/>
        <v>936.96</v>
      </c>
      <c r="R87" s="4" t="str">
        <f t="shared" si="20"/>
        <v>NaN</v>
      </c>
    </row>
    <row r="88" spans="1:18" x14ac:dyDescent="0.25">
      <c r="A88" s="1">
        <v>68023</v>
      </c>
      <c r="B88" s="1">
        <v>1</v>
      </c>
      <c r="C88" s="1">
        <v>87</v>
      </c>
      <c r="D88" s="1" t="s">
        <v>9</v>
      </c>
      <c r="E88" s="1">
        <v>210</v>
      </c>
      <c r="F88" s="1">
        <v>3680</v>
      </c>
      <c r="G88" s="1" t="s">
        <v>13</v>
      </c>
      <c r="H88" s="1">
        <v>661</v>
      </c>
      <c r="I88" s="1">
        <v>947.66</v>
      </c>
      <c r="J88" s="1">
        <v>949.69</v>
      </c>
      <c r="K88" s="1">
        <v>945</v>
      </c>
      <c r="L88" s="4" t="str">
        <f t="shared" si="14"/>
        <v>NaN</v>
      </c>
      <c r="M88" s="4">
        <f t="shared" si="15"/>
        <v>947.66</v>
      </c>
      <c r="N88" s="4" t="str">
        <f t="shared" si="16"/>
        <v>NaN</v>
      </c>
      <c r="O88" s="4" t="str">
        <f t="shared" si="17"/>
        <v>NaN</v>
      </c>
      <c r="P88" s="4" t="str">
        <f t="shared" si="18"/>
        <v>NaN</v>
      </c>
      <c r="Q88" s="4">
        <f t="shared" si="19"/>
        <v>947.66</v>
      </c>
      <c r="R88" s="4" t="str">
        <f t="shared" si="20"/>
        <v>NaN</v>
      </c>
    </row>
    <row r="89" spans="1:18" x14ac:dyDescent="0.25">
      <c r="A89" s="1">
        <v>68023</v>
      </c>
      <c r="B89" s="1">
        <v>1</v>
      </c>
      <c r="C89" s="1">
        <v>88</v>
      </c>
      <c r="D89" s="1" t="s">
        <v>9</v>
      </c>
      <c r="E89" s="1">
        <v>190</v>
      </c>
      <c r="F89" s="1">
        <v>3870</v>
      </c>
      <c r="G89" s="1" t="s">
        <v>13</v>
      </c>
      <c r="H89" s="1">
        <v>200</v>
      </c>
      <c r="I89" s="1">
        <v>957.2</v>
      </c>
      <c r="J89" s="1">
        <v>959.23</v>
      </c>
      <c r="K89" s="1">
        <v>955</v>
      </c>
      <c r="L89" s="4" t="str">
        <f t="shared" si="14"/>
        <v>NaN</v>
      </c>
      <c r="M89" s="4">
        <f t="shared" si="15"/>
        <v>957.2</v>
      </c>
      <c r="N89" s="4" t="str">
        <f t="shared" si="16"/>
        <v>NaN</v>
      </c>
      <c r="O89" s="4" t="str">
        <f t="shared" si="17"/>
        <v>NaN</v>
      </c>
      <c r="P89" s="4" t="str">
        <f t="shared" si="18"/>
        <v>NaN</v>
      </c>
      <c r="Q89" s="4">
        <f t="shared" si="19"/>
        <v>957.2</v>
      </c>
      <c r="R89" s="4" t="str">
        <f t="shared" si="20"/>
        <v>NaN</v>
      </c>
    </row>
    <row r="90" spans="1:18" x14ac:dyDescent="0.25">
      <c r="A90" s="1">
        <v>68023</v>
      </c>
      <c r="B90" s="1">
        <v>1</v>
      </c>
      <c r="C90" s="1">
        <v>89</v>
      </c>
      <c r="D90" s="1" t="s">
        <v>9</v>
      </c>
      <c r="E90" s="1">
        <v>-260</v>
      </c>
      <c r="F90" s="1">
        <v>3610</v>
      </c>
      <c r="G90" s="1" t="s">
        <v>13</v>
      </c>
      <c r="H90" s="1">
        <v>187</v>
      </c>
      <c r="I90" s="1">
        <v>968.19</v>
      </c>
      <c r="J90" s="1">
        <v>970.22</v>
      </c>
      <c r="K90" s="1">
        <v>966</v>
      </c>
      <c r="L90" s="4" t="str">
        <f t="shared" si="14"/>
        <v>NaN</v>
      </c>
      <c r="M90" s="4">
        <f t="shared" si="15"/>
        <v>968.19</v>
      </c>
      <c r="N90" s="4" t="str">
        <f t="shared" si="16"/>
        <v>NaN</v>
      </c>
      <c r="O90" s="4" t="str">
        <f t="shared" si="17"/>
        <v>NaN</v>
      </c>
      <c r="P90" s="4" t="str">
        <f t="shared" si="18"/>
        <v>NaN</v>
      </c>
      <c r="Q90" s="4" t="str">
        <f t="shared" si="19"/>
        <v>NaN</v>
      </c>
      <c r="R90" s="4">
        <f t="shared" si="20"/>
        <v>968.19</v>
      </c>
    </row>
    <row r="91" spans="1:18" x14ac:dyDescent="0.25">
      <c r="A91" s="1">
        <v>68023</v>
      </c>
      <c r="B91" s="1">
        <v>1</v>
      </c>
      <c r="C91" s="1">
        <v>90</v>
      </c>
      <c r="D91" s="1" t="s">
        <v>9</v>
      </c>
      <c r="E91" s="1">
        <v>-260</v>
      </c>
      <c r="F91" s="1">
        <v>3350</v>
      </c>
      <c r="G91" s="1" t="s">
        <v>13</v>
      </c>
      <c r="H91" s="1">
        <v>396</v>
      </c>
      <c r="I91" s="1">
        <v>978.4</v>
      </c>
      <c r="J91" s="1">
        <v>980.43</v>
      </c>
      <c r="K91" s="1">
        <v>976</v>
      </c>
      <c r="L91" s="4" t="str">
        <f t="shared" si="14"/>
        <v>NaN</v>
      </c>
      <c r="M91" s="4">
        <f t="shared" si="15"/>
        <v>978.4</v>
      </c>
      <c r="N91" s="4" t="str">
        <f t="shared" si="16"/>
        <v>NaN</v>
      </c>
      <c r="O91" s="4" t="str">
        <f t="shared" si="17"/>
        <v>NaN</v>
      </c>
      <c r="P91" s="4" t="str">
        <f t="shared" si="18"/>
        <v>NaN</v>
      </c>
      <c r="Q91" s="4" t="str">
        <f t="shared" si="19"/>
        <v>NaN</v>
      </c>
      <c r="R91" s="4">
        <f t="shared" si="20"/>
        <v>978.4</v>
      </c>
    </row>
    <row r="92" spans="1:18" x14ac:dyDescent="0.25">
      <c r="A92" s="1">
        <v>68023</v>
      </c>
      <c r="B92" s="1">
        <v>1</v>
      </c>
      <c r="C92" s="1">
        <v>91</v>
      </c>
      <c r="D92" s="1" t="s">
        <v>9</v>
      </c>
      <c r="E92" s="1">
        <v>-240</v>
      </c>
      <c r="F92" s="1">
        <v>3110</v>
      </c>
      <c r="G92" s="1" t="s">
        <v>13</v>
      </c>
      <c r="H92" s="1">
        <v>856</v>
      </c>
      <c r="I92" s="1">
        <v>989.86</v>
      </c>
      <c r="J92" s="1">
        <v>991.88</v>
      </c>
      <c r="K92" s="1">
        <v>987</v>
      </c>
      <c r="L92" s="4" t="str">
        <f t="shared" si="14"/>
        <v>NaN</v>
      </c>
      <c r="M92" s="4">
        <f t="shared" si="15"/>
        <v>989.86</v>
      </c>
      <c r="N92" s="4" t="str">
        <f t="shared" si="16"/>
        <v>NaN</v>
      </c>
      <c r="O92" s="4" t="str">
        <f t="shared" si="17"/>
        <v>NaN</v>
      </c>
      <c r="P92" s="4" t="str">
        <f t="shared" si="18"/>
        <v>NaN</v>
      </c>
      <c r="Q92" s="4" t="str">
        <f t="shared" si="19"/>
        <v>NaN</v>
      </c>
      <c r="R92" s="4">
        <f t="shared" si="20"/>
        <v>989.86</v>
      </c>
    </row>
    <row r="93" spans="1:18" x14ac:dyDescent="0.25">
      <c r="A93" s="1">
        <v>68023</v>
      </c>
      <c r="B93" s="1">
        <v>1</v>
      </c>
      <c r="C93" s="1">
        <v>92</v>
      </c>
      <c r="D93" s="1" t="s">
        <v>9</v>
      </c>
      <c r="E93" s="1">
        <v>210</v>
      </c>
      <c r="F93" s="1">
        <v>3320</v>
      </c>
      <c r="G93" s="1" t="s">
        <v>13</v>
      </c>
      <c r="H93" s="1">
        <v>779</v>
      </c>
      <c r="I93" s="1">
        <v>1000.78</v>
      </c>
      <c r="J93" s="1">
        <v>1002.8</v>
      </c>
      <c r="K93" s="1">
        <v>998</v>
      </c>
      <c r="L93" s="4" t="str">
        <f t="shared" si="14"/>
        <v>NaN</v>
      </c>
      <c r="M93" s="4">
        <f t="shared" si="15"/>
        <v>1000.78</v>
      </c>
      <c r="N93" s="4" t="str">
        <f t="shared" si="16"/>
        <v>NaN</v>
      </c>
      <c r="O93" s="4" t="str">
        <f t="shared" si="17"/>
        <v>NaN</v>
      </c>
      <c r="P93" s="4" t="str">
        <f t="shared" si="18"/>
        <v>NaN</v>
      </c>
      <c r="Q93" s="4">
        <f t="shared" si="19"/>
        <v>1000.78</v>
      </c>
      <c r="R93" s="4" t="str">
        <f t="shared" si="20"/>
        <v>NaN</v>
      </c>
    </row>
    <row r="94" spans="1:18" x14ac:dyDescent="0.25">
      <c r="A94" s="1">
        <v>68023</v>
      </c>
      <c r="B94" s="1">
        <v>1</v>
      </c>
      <c r="C94" s="1">
        <v>93</v>
      </c>
      <c r="D94" s="1" t="s">
        <v>9</v>
      </c>
      <c r="E94" s="1">
        <v>-250</v>
      </c>
      <c r="F94" s="1">
        <v>3070</v>
      </c>
      <c r="G94" s="1" t="s">
        <v>13</v>
      </c>
      <c r="H94" s="1">
        <v>712</v>
      </c>
      <c r="I94" s="1">
        <v>1012.71</v>
      </c>
      <c r="J94" s="1">
        <v>1014.74</v>
      </c>
      <c r="K94" s="1">
        <v>1010</v>
      </c>
      <c r="L94" s="4" t="str">
        <f t="shared" si="14"/>
        <v>NaN</v>
      </c>
      <c r="M94" s="4">
        <f t="shared" si="15"/>
        <v>1012.71</v>
      </c>
      <c r="N94" s="4" t="str">
        <f t="shared" si="16"/>
        <v>NaN</v>
      </c>
      <c r="O94" s="4" t="str">
        <f t="shared" si="17"/>
        <v>NaN</v>
      </c>
      <c r="P94" s="4" t="str">
        <f t="shared" si="18"/>
        <v>NaN</v>
      </c>
      <c r="Q94" s="4" t="str">
        <f t="shared" si="19"/>
        <v>NaN</v>
      </c>
      <c r="R94" s="4">
        <f t="shared" si="20"/>
        <v>1012.71</v>
      </c>
    </row>
    <row r="95" spans="1:18" x14ac:dyDescent="0.25">
      <c r="A95" s="1">
        <v>68023</v>
      </c>
      <c r="B95" s="1">
        <v>1</v>
      </c>
      <c r="C95" s="1">
        <v>94</v>
      </c>
      <c r="D95" s="1" t="s">
        <v>9</v>
      </c>
      <c r="E95" s="1">
        <v>190</v>
      </c>
      <c r="F95" s="1">
        <v>3260</v>
      </c>
      <c r="G95" s="1" t="s">
        <v>13</v>
      </c>
      <c r="H95" s="1">
        <v>1015</v>
      </c>
      <c r="I95" s="1">
        <v>1024.02</v>
      </c>
      <c r="J95" s="1">
        <v>1026.04</v>
      </c>
      <c r="K95" s="1">
        <v>1021</v>
      </c>
      <c r="L95" s="4" t="str">
        <f t="shared" si="14"/>
        <v>NaN</v>
      </c>
      <c r="M95" s="4">
        <f t="shared" si="15"/>
        <v>1024.02</v>
      </c>
      <c r="N95" s="4" t="str">
        <f t="shared" si="16"/>
        <v>NaN</v>
      </c>
      <c r="O95" s="4" t="str">
        <f t="shared" si="17"/>
        <v>NaN</v>
      </c>
      <c r="P95" s="4" t="str">
        <f t="shared" si="18"/>
        <v>NaN</v>
      </c>
      <c r="Q95" s="4">
        <f t="shared" si="19"/>
        <v>1024.02</v>
      </c>
      <c r="R95" s="4" t="str">
        <f t="shared" si="20"/>
        <v>NaN</v>
      </c>
    </row>
    <row r="96" spans="1:18" x14ac:dyDescent="0.25">
      <c r="A96" s="1">
        <v>68023</v>
      </c>
      <c r="B96" s="1">
        <v>1</v>
      </c>
      <c r="C96" s="1">
        <v>95</v>
      </c>
      <c r="D96" s="1" t="s">
        <v>9</v>
      </c>
      <c r="E96" s="1">
        <v>-240</v>
      </c>
      <c r="F96" s="1">
        <v>3020</v>
      </c>
      <c r="G96" s="1" t="s">
        <v>13</v>
      </c>
      <c r="H96" s="1">
        <v>1748</v>
      </c>
      <c r="I96" s="1">
        <v>1036.75</v>
      </c>
      <c r="J96" s="1">
        <v>1038.78</v>
      </c>
      <c r="K96" s="1">
        <v>1033</v>
      </c>
      <c r="L96" s="4" t="str">
        <f t="shared" si="14"/>
        <v>NaN</v>
      </c>
      <c r="M96" s="4">
        <f t="shared" si="15"/>
        <v>1036.75</v>
      </c>
      <c r="N96" s="4" t="str">
        <f t="shared" si="16"/>
        <v>NaN</v>
      </c>
      <c r="O96" s="4" t="str">
        <f t="shared" si="17"/>
        <v>NaN</v>
      </c>
      <c r="P96" s="4" t="str">
        <f t="shared" si="18"/>
        <v>NaN</v>
      </c>
      <c r="Q96" s="4" t="str">
        <f t="shared" si="19"/>
        <v>NaN</v>
      </c>
      <c r="R96" s="4">
        <f t="shared" si="20"/>
        <v>1036.75</v>
      </c>
    </row>
    <row r="97" spans="1:18" x14ac:dyDescent="0.25">
      <c r="A97" s="1">
        <v>68023</v>
      </c>
      <c r="B97" s="1">
        <v>1</v>
      </c>
      <c r="C97" s="1">
        <v>96</v>
      </c>
      <c r="D97" s="1" t="s">
        <v>9</v>
      </c>
      <c r="E97" s="1">
        <v>190</v>
      </c>
      <c r="F97" s="1">
        <v>3210</v>
      </c>
      <c r="G97" s="1" t="s">
        <v>10</v>
      </c>
      <c r="H97" s="1">
        <v>545</v>
      </c>
      <c r="I97" s="1">
        <v>1047.55</v>
      </c>
      <c r="J97" s="1">
        <v>1049.57</v>
      </c>
      <c r="K97" s="1">
        <v>1045</v>
      </c>
      <c r="L97" s="4">
        <f t="shared" si="14"/>
        <v>1047.55</v>
      </c>
      <c r="M97" s="4" t="str">
        <f t="shared" si="15"/>
        <v>NaN</v>
      </c>
      <c r="N97" s="4" t="str">
        <f t="shared" si="16"/>
        <v>NaN</v>
      </c>
      <c r="O97" s="4" t="str">
        <f t="shared" si="17"/>
        <v>NaN</v>
      </c>
      <c r="P97" s="4" t="str">
        <f t="shared" si="18"/>
        <v>NaN</v>
      </c>
      <c r="Q97" s="4">
        <f t="shared" si="19"/>
        <v>1047.55</v>
      </c>
      <c r="R97" s="4" t="str">
        <f t="shared" si="20"/>
        <v>NaN</v>
      </c>
    </row>
    <row r="98" spans="1:18" x14ac:dyDescent="0.25">
      <c r="A98" s="1">
        <v>68023</v>
      </c>
      <c r="B98" s="1">
        <v>1</v>
      </c>
      <c r="C98" s="1">
        <v>97</v>
      </c>
      <c r="D98" s="1" t="s">
        <v>9</v>
      </c>
      <c r="E98" s="1">
        <v>200</v>
      </c>
      <c r="F98" s="1">
        <v>3410</v>
      </c>
      <c r="G98" s="1" t="s">
        <v>10</v>
      </c>
      <c r="H98" s="1">
        <v>865</v>
      </c>
      <c r="I98" s="1">
        <v>1057.8699999999999</v>
      </c>
      <c r="J98" s="1">
        <v>1059.8900000000001</v>
      </c>
      <c r="K98" s="1">
        <v>1055</v>
      </c>
      <c r="L98" s="4">
        <f t="shared" si="14"/>
        <v>1057.8699999999999</v>
      </c>
      <c r="M98" s="4" t="str">
        <f t="shared" si="15"/>
        <v>NaN</v>
      </c>
      <c r="N98" s="4" t="str">
        <f t="shared" si="16"/>
        <v>NaN</v>
      </c>
      <c r="O98" s="4" t="str">
        <f t="shared" si="17"/>
        <v>NaN</v>
      </c>
      <c r="P98" s="4" t="str">
        <f t="shared" si="18"/>
        <v>NaN</v>
      </c>
      <c r="Q98" s="4">
        <f t="shared" si="19"/>
        <v>1057.8699999999999</v>
      </c>
      <c r="R98" s="4" t="str">
        <f t="shared" si="20"/>
        <v>NaN</v>
      </c>
    </row>
    <row r="99" spans="1:18" x14ac:dyDescent="0.25">
      <c r="A99" s="1">
        <v>68023</v>
      </c>
      <c r="B99" s="1">
        <v>1</v>
      </c>
      <c r="C99" s="1">
        <v>98</v>
      </c>
      <c r="D99" s="1" t="s">
        <v>9</v>
      </c>
      <c r="E99" s="1">
        <v>-260</v>
      </c>
      <c r="F99" s="1">
        <v>3150</v>
      </c>
      <c r="G99" s="1" t="s">
        <v>10</v>
      </c>
      <c r="H99" s="1">
        <v>858</v>
      </c>
      <c r="I99" s="1">
        <v>1068.8599999999999</v>
      </c>
      <c r="J99" s="1">
        <v>1070.8800000000001</v>
      </c>
      <c r="K99" s="1">
        <v>1066</v>
      </c>
      <c r="L99" s="4">
        <f t="shared" si="14"/>
        <v>1068.8599999999999</v>
      </c>
      <c r="M99" s="4" t="str">
        <f t="shared" si="15"/>
        <v>NaN</v>
      </c>
      <c r="N99" s="4" t="str">
        <f t="shared" si="16"/>
        <v>NaN</v>
      </c>
      <c r="O99" s="4" t="str">
        <f t="shared" si="17"/>
        <v>NaN</v>
      </c>
      <c r="P99" s="4" t="str">
        <f t="shared" si="18"/>
        <v>NaN</v>
      </c>
      <c r="Q99" s="4" t="str">
        <f t="shared" si="19"/>
        <v>NaN</v>
      </c>
      <c r="R99" s="4">
        <f t="shared" si="20"/>
        <v>1068.8599999999999</v>
      </c>
    </row>
    <row r="100" spans="1:18" x14ac:dyDescent="0.25">
      <c r="A100" s="1">
        <v>68023</v>
      </c>
      <c r="B100" s="1">
        <v>1</v>
      </c>
      <c r="C100" s="1">
        <v>99</v>
      </c>
      <c r="D100" s="1" t="s">
        <v>9</v>
      </c>
      <c r="E100" s="1">
        <v>-240</v>
      </c>
      <c r="F100" s="1">
        <v>2910</v>
      </c>
      <c r="G100" s="1" t="s">
        <v>10</v>
      </c>
      <c r="H100" s="1">
        <v>833</v>
      </c>
      <c r="I100" s="1">
        <v>1078.83</v>
      </c>
      <c r="J100" s="1">
        <v>1080.8699999999999</v>
      </c>
      <c r="K100" s="1">
        <v>1076</v>
      </c>
      <c r="L100" s="4">
        <f t="shared" si="14"/>
        <v>1078.83</v>
      </c>
      <c r="M100" s="4" t="str">
        <f t="shared" si="15"/>
        <v>NaN</v>
      </c>
      <c r="N100" s="4" t="str">
        <f t="shared" si="16"/>
        <v>NaN</v>
      </c>
      <c r="O100" s="4" t="str">
        <f t="shared" si="17"/>
        <v>NaN</v>
      </c>
      <c r="P100" s="4" t="str">
        <f t="shared" si="18"/>
        <v>NaN</v>
      </c>
      <c r="Q100" s="4" t="str">
        <f t="shared" si="19"/>
        <v>NaN</v>
      </c>
      <c r="R100" s="4">
        <f t="shared" si="20"/>
        <v>1078.83</v>
      </c>
    </row>
    <row r="101" spans="1:18" x14ac:dyDescent="0.25">
      <c r="A101" s="1">
        <v>68023</v>
      </c>
      <c r="B101" s="1">
        <v>1</v>
      </c>
      <c r="C101" s="1">
        <v>100</v>
      </c>
      <c r="D101" s="1" t="s">
        <v>9</v>
      </c>
      <c r="E101" s="1">
        <v>-250</v>
      </c>
      <c r="F101" s="1">
        <v>2660</v>
      </c>
      <c r="G101" s="1" t="s">
        <v>10</v>
      </c>
      <c r="H101" s="1">
        <v>458</v>
      </c>
      <c r="I101" s="1">
        <v>1090.46</v>
      </c>
      <c r="J101" s="1">
        <v>1092.49</v>
      </c>
      <c r="K101" s="1">
        <v>1088</v>
      </c>
      <c r="L101" s="4">
        <f t="shared" si="14"/>
        <v>1090.46</v>
      </c>
      <c r="M101" s="4" t="str">
        <f t="shared" si="15"/>
        <v>NaN</v>
      </c>
      <c r="N101" s="4" t="str">
        <f t="shared" si="16"/>
        <v>NaN</v>
      </c>
      <c r="O101" s="4" t="str">
        <f t="shared" si="17"/>
        <v>NaN</v>
      </c>
      <c r="P101" s="4" t="str">
        <f t="shared" si="18"/>
        <v>NaN</v>
      </c>
      <c r="Q101" s="4" t="str">
        <f t="shared" si="19"/>
        <v>NaN</v>
      </c>
      <c r="R101" s="4">
        <f t="shared" si="20"/>
        <v>1090.46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tabSelected="1" workbookViewId="0">
      <selection activeCell="A8" sqref="A8"/>
    </sheetView>
  </sheetViews>
  <sheetFormatPr defaultRowHeight="15" x14ac:dyDescent="0.25"/>
  <cols>
    <col min="1" max="1" width="11.140625" bestFit="1" customWidth="1"/>
  </cols>
  <sheetData>
    <row r="1" spans="1:101" x14ac:dyDescent="0.25">
      <c r="A1" s="1" t="s">
        <v>14</v>
      </c>
      <c r="B1" s="1">
        <v>5.74</v>
      </c>
      <c r="C1" s="1">
        <v>15.03</v>
      </c>
      <c r="D1" s="1">
        <v>27.33</v>
      </c>
      <c r="E1" s="1">
        <v>38.82</v>
      </c>
      <c r="F1" s="1">
        <v>50.01</v>
      </c>
      <c r="G1" s="1">
        <v>61.05</v>
      </c>
      <c r="H1" s="1">
        <v>71.72</v>
      </c>
      <c r="I1" s="1">
        <v>81.81</v>
      </c>
      <c r="J1" s="1">
        <v>91.96</v>
      </c>
      <c r="K1" s="1">
        <v>102.04</v>
      </c>
      <c r="L1" s="1">
        <v>113.31</v>
      </c>
      <c r="M1" s="1">
        <v>125.3</v>
      </c>
      <c r="N1" s="1">
        <v>137.05000000000001</v>
      </c>
      <c r="O1" s="1">
        <v>147.85</v>
      </c>
      <c r="P1" s="1">
        <v>158.66</v>
      </c>
      <c r="Q1" s="1">
        <v>170.76</v>
      </c>
      <c r="R1" s="1">
        <v>180.55</v>
      </c>
      <c r="S1" s="1">
        <v>192.19</v>
      </c>
      <c r="T1" s="1">
        <v>202.05</v>
      </c>
      <c r="U1" s="1">
        <v>214.55</v>
      </c>
      <c r="V1" s="1">
        <v>224.09</v>
      </c>
      <c r="W1" s="1">
        <v>234.81</v>
      </c>
      <c r="X1" s="1">
        <v>246.95</v>
      </c>
      <c r="Y1" s="1">
        <v>256.94</v>
      </c>
      <c r="Z1" s="1">
        <v>266.63</v>
      </c>
      <c r="AA1" s="1">
        <v>277.68</v>
      </c>
      <c r="AB1" s="1">
        <v>290.67</v>
      </c>
      <c r="AC1" s="1">
        <v>299.87</v>
      </c>
      <c r="AD1" s="1">
        <v>311.41000000000003</v>
      </c>
      <c r="AE1" s="1">
        <v>322.72000000000003</v>
      </c>
      <c r="AF1" s="1">
        <v>332.67</v>
      </c>
      <c r="AG1" s="1">
        <v>342.99</v>
      </c>
      <c r="AH1" s="1">
        <v>353.92</v>
      </c>
      <c r="AI1" s="1">
        <v>365.04</v>
      </c>
      <c r="AJ1" s="1">
        <v>374.81</v>
      </c>
      <c r="AK1" s="1">
        <v>386.45</v>
      </c>
      <c r="AL1" s="1">
        <v>396.6</v>
      </c>
      <c r="AM1" s="1">
        <v>408.51</v>
      </c>
      <c r="AN1" s="1">
        <v>420.08</v>
      </c>
      <c r="AO1" s="1">
        <v>429.6</v>
      </c>
      <c r="AP1" s="1">
        <v>440.66</v>
      </c>
      <c r="AQ1" s="1">
        <v>451.53</v>
      </c>
      <c r="AR1" s="1">
        <v>463.48</v>
      </c>
      <c r="AS1" s="1">
        <v>475.94</v>
      </c>
      <c r="AT1" s="1">
        <v>485.76</v>
      </c>
      <c r="AU1" s="1">
        <v>497.56</v>
      </c>
      <c r="AV1" s="1">
        <v>508.6</v>
      </c>
      <c r="AW1" s="1">
        <v>520.82000000000005</v>
      </c>
      <c r="AX1" s="1">
        <v>530.64</v>
      </c>
      <c r="AY1" s="1">
        <v>542.75</v>
      </c>
      <c r="AZ1" s="1">
        <v>553.69000000000005</v>
      </c>
      <c r="BA1" s="1">
        <v>565.62</v>
      </c>
      <c r="BB1" s="1">
        <v>575.67999999999995</v>
      </c>
      <c r="BC1" s="1">
        <v>587.54999999999995</v>
      </c>
      <c r="BD1" s="1">
        <v>597.64</v>
      </c>
      <c r="BE1" s="1">
        <v>608.46</v>
      </c>
      <c r="BF1" s="1">
        <v>618.76</v>
      </c>
      <c r="BG1" s="1">
        <v>630.59</v>
      </c>
      <c r="BH1" s="1">
        <v>641.64</v>
      </c>
      <c r="BI1" s="1">
        <v>652.73</v>
      </c>
      <c r="BJ1" s="1">
        <v>665.2</v>
      </c>
      <c r="BK1" s="1">
        <v>674.76</v>
      </c>
      <c r="BL1" s="1">
        <v>686.66</v>
      </c>
      <c r="BM1" s="1">
        <v>698.6</v>
      </c>
      <c r="BN1" s="1">
        <v>709.62</v>
      </c>
      <c r="BO1" s="1">
        <v>720.49</v>
      </c>
      <c r="BP1" s="1">
        <v>731.46</v>
      </c>
      <c r="BQ1" s="1">
        <v>741.62</v>
      </c>
      <c r="BR1" s="1">
        <v>751.64</v>
      </c>
      <c r="BS1" s="1">
        <v>761.86</v>
      </c>
      <c r="BT1" s="1">
        <v>772.6</v>
      </c>
      <c r="BU1" s="1">
        <v>784.5</v>
      </c>
      <c r="BV1" s="1">
        <v>794.66</v>
      </c>
      <c r="BW1" s="1">
        <v>806.8</v>
      </c>
      <c r="BX1" s="1">
        <v>816.67</v>
      </c>
      <c r="BY1" s="1">
        <v>827.71</v>
      </c>
      <c r="BZ1" s="1">
        <v>837.75</v>
      </c>
      <c r="CA1" s="1">
        <v>849.82</v>
      </c>
      <c r="CB1" s="1">
        <v>860.82</v>
      </c>
      <c r="CC1" s="1">
        <v>871.69</v>
      </c>
      <c r="CD1" s="1">
        <v>883.65</v>
      </c>
      <c r="CE1" s="1">
        <v>893.95</v>
      </c>
      <c r="CF1" s="1">
        <v>905.49</v>
      </c>
      <c r="CG1" s="1">
        <v>918.43</v>
      </c>
      <c r="CH1" s="1">
        <v>928.72</v>
      </c>
      <c r="CI1" s="1">
        <v>938.99</v>
      </c>
      <c r="CJ1" s="1">
        <v>949.69</v>
      </c>
      <c r="CK1" s="1">
        <v>959.23</v>
      </c>
      <c r="CL1" s="1">
        <v>970.22</v>
      </c>
      <c r="CM1" s="1">
        <v>980.43</v>
      </c>
      <c r="CN1" s="1">
        <v>991.88</v>
      </c>
      <c r="CO1" s="1">
        <v>1002.8</v>
      </c>
      <c r="CP1" s="1">
        <v>1014.74</v>
      </c>
      <c r="CQ1" s="1">
        <v>1026.04</v>
      </c>
      <c r="CR1" s="1">
        <v>1038.78</v>
      </c>
      <c r="CS1" s="1">
        <v>1049.57</v>
      </c>
      <c r="CT1" s="1">
        <v>1059.8900000000001</v>
      </c>
      <c r="CU1" s="1">
        <v>1070.8800000000001</v>
      </c>
      <c r="CV1" s="1">
        <v>1080.8699999999999</v>
      </c>
      <c r="CW1" s="1">
        <v>1092.49</v>
      </c>
    </row>
    <row r="2" spans="1:101" x14ac:dyDescent="0.25">
      <c r="A2" s="1" t="s">
        <v>15</v>
      </c>
      <c r="B2" s="1">
        <v>0</v>
      </c>
      <c r="C2" s="1">
        <v>10</v>
      </c>
      <c r="D2" s="1">
        <v>22</v>
      </c>
      <c r="E2" s="1">
        <v>34</v>
      </c>
      <c r="F2" s="1">
        <v>45</v>
      </c>
      <c r="G2" s="1">
        <v>56</v>
      </c>
      <c r="H2" s="1">
        <v>67</v>
      </c>
      <c r="I2" s="1">
        <v>77</v>
      </c>
      <c r="J2" s="1">
        <v>87</v>
      </c>
      <c r="K2" s="1">
        <v>97</v>
      </c>
      <c r="L2" s="1">
        <v>108</v>
      </c>
      <c r="M2" s="1">
        <v>120</v>
      </c>
      <c r="N2" s="1">
        <v>132</v>
      </c>
      <c r="O2" s="1">
        <v>143</v>
      </c>
      <c r="P2" s="1">
        <v>154</v>
      </c>
      <c r="Q2" s="1">
        <v>166</v>
      </c>
      <c r="R2" s="1">
        <v>176</v>
      </c>
      <c r="S2" s="1">
        <v>187</v>
      </c>
      <c r="T2" s="1">
        <v>197</v>
      </c>
      <c r="U2" s="1">
        <v>209</v>
      </c>
      <c r="V2" s="1">
        <v>219</v>
      </c>
      <c r="W2" s="1">
        <v>230</v>
      </c>
      <c r="X2" s="1">
        <v>242</v>
      </c>
      <c r="Y2" s="1">
        <v>252</v>
      </c>
      <c r="Z2" s="1">
        <v>262</v>
      </c>
      <c r="AA2" s="1">
        <v>273</v>
      </c>
      <c r="AB2" s="1">
        <v>285</v>
      </c>
      <c r="AC2" s="1">
        <v>295</v>
      </c>
      <c r="AD2" s="1">
        <v>307</v>
      </c>
      <c r="AE2" s="1">
        <v>318</v>
      </c>
      <c r="AF2" s="1">
        <v>328</v>
      </c>
      <c r="AG2" s="1">
        <v>338</v>
      </c>
      <c r="AH2" s="1">
        <v>348</v>
      </c>
      <c r="AI2" s="1">
        <v>360</v>
      </c>
      <c r="AJ2" s="1">
        <v>370</v>
      </c>
      <c r="AK2" s="1">
        <v>381</v>
      </c>
      <c r="AL2" s="1">
        <v>392</v>
      </c>
      <c r="AM2" s="1">
        <v>404</v>
      </c>
      <c r="AN2" s="1">
        <v>415</v>
      </c>
      <c r="AO2" s="1">
        <v>425</v>
      </c>
      <c r="AP2" s="1">
        <v>436</v>
      </c>
      <c r="AQ2" s="1">
        <v>447</v>
      </c>
      <c r="AR2" s="1">
        <v>459</v>
      </c>
      <c r="AS2" s="1">
        <v>471</v>
      </c>
      <c r="AT2" s="1">
        <v>481</v>
      </c>
      <c r="AU2" s="1">
        <v>493</v>
      </c>
      <c r="AV2" s="1">
        <v>504</v>
      </c>
      <c r="AW2" s="1">
        <v>516</v>
      </c>
      <c r="AX2" s="1">
        <v>526</v>
      </c>
      <c r="AY2" s="1">
        <v>538</v>
      </c>
      <c r="AZ2" s="1">
        <v>549</v>
      </c>
      <c r="BA2" s="1">
        <v>561</v>
      </c>
      <c r="BB2" s="1">
        <v>571</v>
      </c>
      <c r="BC2" s="1">
        <v>583</v>
      </c>
      <c r="BD2" s="1">
        <v>593</v>
      </c>
      <c r="BE2" s="1">
        <v>604</v>
      </c>
      <c r="BF2" s="1">
        <v>614</v>
      </c>
      <c r="BG2" s="1">
        <v>626</v>
      </c>
      <c r="BH2" s="1">
        <v>637</v>
      </c>
      <c r="BI2" s="1">
        <v>648</v>
      </c>
      <c r="BJ2" s="1">
        <v>660</v>
      </c>
      <c r="BK2" s="1">
        <v>670</v>
      </c>
      <c r="BL2" s="1">
        <v>682</v>
      </c>
      <c r="BM2" s="1">
        <v>694</v>
      </c>
      <c r="BN2" s="1">
        <v>705</v>
      </c>
      <c r="BO2" s="1">
        <v>716</v>
      </c>
      <c r="BP2" s="1">
        <v>727</v>
      </c>
      <c r="BQ2" s="1">
        <v>737</v>
      </c>
      <c r="BR2" s="1">
        <v>747</v>
      </c>
      <c r="BS2" s="1">
        <v>757</v>
      </c>
      <c r="BT2" s="1">
        <v>768</v>
      </c>
      <c r="BU2" s="1">
        <v>780</v>
      </c>
      <c r="BV2" s="1">
        <v>790</v>
      </c>
      <c r="BW2" s="1">
        <v>802</v>
      </c>
      <c r="BX2" s="1">
        <v>812</v>
      </c>
      <c r="BY2" s="1">
        <v>823</v>
      </c>
      <c r="BZ2" s="1">
        <v>833</v>
      </c>
      <c r="CA2" s="1">
        <v>845</v>
      </c>
      <c r="CB2" s="1">
        <v>856</v>
      </c>
      <c r="CC2" s="1">
        <v>867</v>
      </c>
      <c r="CD2" s="1">
        <v>879</v>
      </c>
      <c r="CE2" s="1">
        <v>889</v>
      </c>
      <c r="CF2" s="1">
        <v>901</v>
      </c>
      <c r="CG2" s="1">
        <v>913</v>
      </c>
      <c r="CH2" s="1">
        <v>924</v>
      </c>
      <c r="CI2" s="1">
        <v>934</v>
      </c>
      <c r="CJ2" s="1">
        <v>945</v>
      </c>
      <c r="CK2" s="1">
        <v>955</v>
      </c>
      <c r="CL2" s="1">
        <v>966</v>
      </c>
      <c r="CM2" s="1">
        <v>976</v>
      </c>
      <c r="CN2" s="1">
        <v>987</v>
      </c>
      <c r="CO2" s="1">
        <v>998</v>
      </c>
      <c r="CP2" s="1">
        <v>1010</v>
      </c>
      <c r="CQ2" s="1">
        <v>1021</v>
      </c>
      <c r="CR2" s="1">
        <v>1033</v>
      </c>
      <c r="CS2" s="1">
        <v>1045</v>
      </c>
      <c r="CT2" s="1">
        <v>1055</v>
      </c>
      <c r="CU2" s="1">
        <v>1066</v>
      </c>
      <c r="CV2" s="1">
        <v>1076</v>
      </c>
      <c r="CW2" s="1">
        <v>1088</v>
      </c>
    </row>
    <row r="3" spans="1:101" x14ac:dyDescent="0.25">
      <c r="A3" s="1" t="s">
        <v>16</v>
      </c>
      <c r="B3" s="1">
        <v>36.79</v>
      </c>
      <c r="C3" s="1">
        <v>59.02</v>
      </c>
      <c r="D3" s="1">
        <v>89.93</v>
      </c>
      <c r="E3" s="1">
        <v>145.83000000000001</v>
      </c>
      <c r="F3" s="1">
        <v>178.53</v>
      </c>
      <c r="G3" s="1">
        <v>222.06</v>
      </c>
      <c r="H3" s="1">
        <v>384.42</v>
      </c>
      <c r="I3" s="1">
        <v>394.58</v>
      </c>
      <c r="J3" s="1">
        <v>825.68</v>
      </c>
      <c r="K3" s="1">
        <v>835.71</v>
      </c>
      <c r="L3" s="1">
        <v>847.79</v>
      </c>
      <c r="M3" s="1">
        <v>858.79</v>
      </c>
      <c r="N3" s="1">
        <v>869.66</v>
      </c>
      <c r="O3" s="1">
        <v>881.62</v>
      </c>
      <c r="P3" s="1">
        <v>891.93</v>
      </c>
      <c r="Q3" s="1">
        <v>1047.55</v>
      </c>
      <c r="R3" s="1">
        <v>1057.8699999999999</v>
      </c>
      <c r="S3" s="1">
        <v>1068.8599999999999</v>
      </c>
      <c r="T3" s="1">
        <v>1078.83</v>
      </c>
      <c r="U3" s="1">
        <v>1090.46</v>
      </c>
    </row>
    <row r="4" spans="1:101" x14ac:dyDescent="0.25">
      <c r="A4" s="1" t="s">
        <v>17</v>
      </c>
      <c r="B4" s="1">
        <v>3.72</v>
      </c>
      <c r="C4" s="1">
        <v>25.3</v>
      </c>
      <c r="D4" s="1">
        <v>190.17</v>
      </c>
      <c r="E4" s="1">
        <v>200.02</v>
      </c>
      <c r="F4" s="1">
        <v>288.64</v>
      </c>
      <c r="G4" s="1">
        <v>406.48</v>
      </c>
      <c r="H4" s="1">
        <v>449.51</v>
      </c>
      <c r="I4" s="1">
        <v>903.46</v>
      </c>
      <c r="J4" s="1">
        <v>916.39</v>
      </c>
      <c r="K4" s="1">
        <v>926.69</v>
      </c>
      <c r="L4" s="1">
        <v>936.96</v>
      </c>
      <c r="M4" s="1">
        <v>947.66</v>
      </c>
      <c r="N4" s="1">
        <v>957.2</v>
      </c>
      <c r="O4" s="1">
        <v>968.19</v>
      </c>
      <c r="P4" s="1">
        <v>978.4</v>
      </c>
      <c r="Q4" s="1">
        <v>989.86</v>
      </c>
      <c r="R4" s="1">
        <v>1000.78</v>
      </c>
      <c r="S4" s="1">
        <v>1012.71</v>
      </c>
      <c r="T4" s="1">
        <v>1024.02</v>
      </c>
      <c r="U4" s="1">
        <v>1036.75</v>
      </c>
    </row>
    <row r="5" spans="1:101" x14ac:dyDescent="0.25">
      <c r="A5" s="1" t="s">
        <v>18</v>
      </c>
      <c r="B5" s="1">
        <v>13.01</v>
      </c>
      <c r="C5" s="1">
        <v>69.69</v>
      </c>
      <c r="D5" s="1">
        <v>111.28</v>
      </c>
      <c r="E5" s="1">
        <v>232.78</v>
      </c>
      <c r="F5" s="1">
        <v>320.69</v>
      </c>
      <c r="G5" s="1">
        <v>351.89</v>
      </c>
      <c r="H5" s="1">
        <v>372.79</v>
      </c>
      <c r="I5" s="1">
        <v>528.62</v>
      </c>
      <c r="J5" s="1">
        <v>540.72</v>
      </c>
      <c r="K5" s="1">
        <v>551.65</v>
      </c>
      <c r="L5" s="1">
        <v>563.6</v>
      </c>
      <c r="M5" s="1">
        <v>573.65</v>
      </c>
      <c r="N5" s="1">
        <v>585.52</v>
      </c>
      <c r="O5" s="1">
        <v>595.61</v>
      </c>
      <c r="P5" s="1">
        <v>606.42999999999995</v>
      </c>
      <c r="Q5" s="1">
        <v>616.74</v>
      </c>
      <c r="R5" s="1">
        <v>628.55999999999995</v>
      </c>
    </row>
    <row r="6" spans="1:101" x14ac:dyDescent="0.25">
      <c r="A6" s="1" t="s">
        <v>19</v>
      </c>
      <c r="B6" s="1">
        <v>47.98</v>
      </c>
      <c r="C6" s="1">
        <v>79.790000000000006</v>
      </c>
      <c r="D6" s="1">
        <v>100.01</v>
      </c>
      <c r="E6" s="1">
        <v>123.26</v>
      </c>
      <c r="F6" s="1">
        <v>135.02000000000001</v>
      </c>
      <c r="G6" s="1">
        <v>156.63999999999999</v>
      </c>
      <c r="H6" s="1">
        <v>168.74</v>
      </c>
      <c r="I6" s="1">
        <v>212.53</v>
      </c>
      <c r="J6" s="1">
        <v>244.92</v>
      </c>
      <c r="K6" s="1">
        <v>254.91</v>
      </c>
      <c r="L6" s="1">
        <v>264.61</v>
      </c>
      <c r="M6" s="1">
        <v>275.64999999999998</v>
      </c>
      <c r="N6" s="1">
        <v>297.85000000000002</v>
      </c>
      <c r="O6" s="1">
        <v>309.39</v>
      </c>
      <c r="P6" s="1">
        <v>330.64</v>
      </c>
      <c r="Q6" s="1">
        <v>340.97</v>
      </c>
      <c r="R6" s="1">
        <v>363.01</v>
      </c>
      <c r="S6" s="1">
        <v>418.05</v>
      </c>
      <c r="T6" s="1">
        <v>427.57</v>
      </c>
      <c r="U6" s="1">
        <v>438.63</v>
      </c>
      <c r="V6" s="1">
        <v>461.45</v>
      </c>
      <c r="W6" s="1">
        <v>473.91</v>
      </c>
      <c r="X6" s="1">
        <v>483.73</v>
      </c>
      <c r="Y6" s="1">
        <v>495.53</v>
      </c>
      <c r="Z6" s="1">
        <v>506.58</v>
      </c>
      <c r="AA6" s="1">
        <v>518.79</v>
      </c>
      <c r="AB6" s="1">
        <v>639.61</v>
      </c>
      <c r="AC6" s="1">
        <v>650.69000000000005</v>
      </c>
      <c r="AD6" s="1">
        <v>663.17</v>
      </c>
      <c r="AE6" s="1">
        <v>672.73</v>
      </c>
      <c r="AF6" s="1">
        <v>684.63</v>
      </c>
      <c r="AG6" s="1">
        <v>696.57</v>
      </c>
      <c r="AH6" s="1">
        <v>707.59</v>
      </c>
      <c r="AI6" s="1">
        <v>718.47</v>
      </c>
      <c r="AJ6" s="1">
        <v>729.44</v>
      </c>
      <c r="AK6" s="1">
        <v>739.59</v>
      </c>
      <c r="AL6" s="1">
        <v>749.61</v>
      </c>
      <c r="AM6" s="1">
        <v>759.84</v>
      </c>
      <c r="AN6" s="1">
        <v>770.57</v>
      </c>
      <c r="AO6" s="1">
        <v>782.47</v>
      </c>
      <c r="AP6" s="1">
        <v>792.63</v>
      </c>
      <c r="AQ6" s="1">
        <v>804.77</v>
      </c>
      <c r="AR6" s="1">
        <v>814.64</v>
      </c>
    </row>
    <row r="7" spans="1:101" x14ac:dyDescent="0.25">
      <c r="A7" s="1" t="s">
        <v>20</v>
      </c>
    </row>
    <row r="8" spans="1:101" x14ac:dyDescent="0.25">
      <c r="A8" s="1" t="s">
        <v>21</v>
      </c>
      <c r="B8" s="1">
        <v>3.72</v>
      </c>
      <c r="C8" s="1">
        <v>13.01</v>
      </c>
      <c r="D8" s="1">
        <v>36.79</v>
      </c>
      <c r="E8" s="1">
        <v>47.98</v>
      </c>
      <c r="F8" s="1">
        <v>59.02</v>
      </c>
      <c r="G8" s="1">
        <v>79.790000000000006</v>
      </c>
      <c r="H8" s="1">
        <v>111.28</v>
      </c>
      <c r="I8" s="1">
        <v>123.26</v>
      </c>
      <c r="J8" s="1">
        <v>145.83000000000001</v>
      </c>
      <c r="K8" s="1">
        <v>156.63999999999999</v>
      </c>
      <c r="L8" s="1">
        <v>190.17</v>
      </c>
      <c r="M8" s="1">
        <v>244.92</v>
      </c>
      <c r="N8" s="1">
        <v>264.61</v>
      </c>
      <c r="O8" s="1">
        <v>275.64999999999998</v>
      </c>
      <c r="P8" s="1">
        <v>288.64</v>
      </c>
      <c r="Q8" s="1">
        <v>320.69</v>
      </c>
      <c r="R8" s="1">
        <v>330.64</v>
      </c>
      <c r="S8" s="1">
        <v>340.97</v>
      </c>
      <c r="T8" s="1">
        <v>351.89</v>
      </c>
      <c r="U8" s="1">
        <v>384.42</v>
      </c>
      <c r="V8" s="1">
        <v>406.48</v>
      </c>
      <c r="W8" s="1">
        <v>418.05</v>
      </c>
      <c r="X8" s="1">
        <v>473.91</v>
      </c>
      <c r="Y8" s="1">
        <v>483.73</v>
      </c>
      <c r="Z8" s="1">
        <v>506.58</v>
      </c>
      <c r="AA8" s="1">
        <v>518.79</v>
      </c>
      <c r="AB8" s="1">
        <v>528.62</v>
      </c>
      <c r="AC8" s="1">
        <v>563.6</v>
      </c>
      <c r="AD8" s="1">
        <v>573.65</v>
      </c>
      <c r="AE8" s="1">
        <v>616.74</v>
      </c>
      <c r="AF8" s="1">
        <v>628.55999999999995</v>
      </c>
      <c r="AG8" s="1">
        <v>650.69000000000005</v>
      </c>
      <c r="AH8" s="1">
        <v>684.63</v>
      </c>
      <c r="AI8" s="1">
        <v>696.57</v>
      </c>
      <c r="AJ8" s="1">
        <v>718.47</v>
      </c>
      <c r="AK8" s="1">
        <v>739.59</v>
      </c>
      <c r="AL8" s="1">
        <v>770.57</v>
      </c>
      <c r="AM8" s="1">
        <v>792.63</v>
      </c>
      <c r="AN8" s="1">
        <v>814.64</v>
      </c>
      <c r="AO8" s="1">
        <v>825.68</v>
      </c>
      <c r="AP8" s="1">
        <v>858.79</v>
      </c>
      <c r="AQ8" s="1">
        <v>869.66</v>
      </c>
      <c r="AR8" s="1">
        <v>891.93</v>
      </c>
      <c r="AS8" s="1">
        <v>903.46</v>
      </c>
      <c r="AT8" s="1">
        <v>936.96</v>
      </c>
      <c r="AU8" s="1">
        <v>947.66</v>
      </c>
      <c r="AV8" s="1">
        <v>957.2</v>
      </c>
      <c r="AW8" s="1">
        <v>1000.78</v>
      </c>
      <c r="AX8" s="1">
        <v>1024.02</v>
      </c>
      <c r="AY8" s="1">
        <v>1047.55</v>
      </c>
      <c r="AZ8" s="1">
        <v>1057.8699999999999</v>
      </c>
    </row>
    <row r="9" spans="1:101" x14ac:dyDescent="0.25">
      <c r="A9" s="1" t="s">
        <v>22</v>
      </c>
      <c r="B9" s="1">
        <v>25.3</v>
      </c>
      <c r="C9" s="1">
        <v>69.69</v>
      </c>
      <c r="D9" s="1">
        <v>89.93</v>
      </c>
      <c r="E9" s="1">
        <v>100.01</v>
      </c>
      <c r="F9" s="1">
        <v>135.02000000000001</v>
      </c>
      <c r="G9" s="1">
        <v>168.74</v>
      </c>
      <c r="H9" s="1">
        <v>178.53</v>
      </c>
      <c r="I9" s="1">
        <v>200.02</v>
      </c>
      <c r="J9" s="1">
        <v>212.53</v>
      </c>
      <c r="K9" s="1">
        <v>222.06</v>
      </c>
      <c r="L9" s="1">
        <v>232.78</v>
      </c>
      <c r="M9" s="1">
        <v>254.91</v>
      </c>
      <c r="N9" s="1">
        <v>297.85000000000002</v>
      </c>
      <c r="O9" s="1">
        <v>309.39</v>
      </c>
      <c r="P9" s="1">
        <v>363.01</v>
      </c>
      <c r="Q9" s="1">
        <v>372.79</v>
      </c>
      <c r="R9" s="1">
        <v>394.58</v>
      </c>
      <c r="S9" s="1">
        <v>427.57</v>
      </c>
      <c r="T9" s="1">
        <v>438.63</v>
      </c>
      <c r="U9" s="1">
        <v>449.51</v>
      </c>
      <c r="V9" s="1">
        <v>461.45</v>
      </c>
      <c r="W9" s="1">
        <v>495.53</v>
      </c>
      <c r="X9" s="1">
        <v>540.72</v>
      </c>
      <c r="Y9" s="1">
        <v>551.65</v>
      </c>
      <c r="Z9" s="1">
        <v>585.52</v>
      </c>
      <c r="AA9" s="1">
        <v>595.61</v>
      </c>
      <c r="AB9" s="1">
        <v>606.42999999999995</v>
      </c>
      <c r="AC9" s="1">
        <v>639.61</v>
      </c>
      <c r="AD9" s="1">
        <v>663.17</v>
      </c>
      <c r="AE9" s="1">
        <v>672.73</v>
      </c>
      <c r="AF9" s="1">
        <v>707.59</v>
      </c>
      <c r="AG9" s="1">
        <v>729.44</v>
      </c>
      <c r="AH9" s="1">
        <v>749.61</v>
      </c>
      <c r="AI9" s="1">
        <v>759.84</v>
      </c>
      <c r="AJ9" s="1">
        <v>782.47</v>
      </c>
      <c r="AK9" s="1">
        <v>804.77</v>
      </c>
      <c r="AL9" s="1">
        <v>835.71</v>
      </c>
      <c r="AM9" s="1">
        <v>847.79</v>
      </c>
      <c r="AN9" s="1">
        <v>881.62</v>
      </c>
      <c r="AO9" s="1">
        <v>916.39</v>
      </c>
      <c r="AP9" s="1">
        <v>926.69</v>
      </c>
      <c r="AQ9" s="1">
        <v>968.19</v>
      </c>
      <c r="AR9" s="1">
        <v>978.4</v>
      </c>
      <c r="AS9" s="1">
        <v>989.86</v>
      </c>
      <c r="AT9" s="1">
        <v>1012.71</v>
      </c>
      <c r="AU9" s="1">
        <v>1036.75</v>
      </c>
      <c r="AV9" s="1">
        <v>1068.8599999999999</v>
      </c>
      <c r="AW9" s="1">
        <v>1078.83</v>
      </c>
      <c r="AX9" s="1">
        <v>1090.46</v>
      </c>
    </row>
    <row r="10" spans="1:101" x14ac:dyDescent="0.25">
      <c r="A10" s="1" t="s">
        <v>0</v>
      </c>
      <c r="B10" s="1">
        <v>68023</v>
      </c>
      <c r="C10" s="1">
        <v>68023</v>
      </c>
      <c r="D10" s="1">
        <v>68023</v>
      </c>
      <c r="E10" s="1">
        <v>68023</v>
      </c>
      <c r="F10" s="1">
        <v>68023</v>
      </c>
      <c r="G10" s="1">
        <v>68023</v>
      </c>
      <c r="H10" s="1">
        <v>68023</v>
      </c>
      <c r="I10" s="1">
        <v>68023</v>
      </c>
      <c r="J10" s="1">
        <v>68023</v>
      </c>
      <c r="K10" s="1">
        <v>68023</v>
      </c>
      <c r="L10" s="1">
        <v>68023</v>
      </c>
      <c r="M10" s="1">
        <v>68023</v>
      </c>
      <c r="N10" s="1">
        <v>68023</v>
      </c>
      <c r="O10" s="1">
        <v>68023</v>
      </c>
      <c r="P10" s="1">
        <v>68023</v>
      </c>
      <c r="Q10" s="1">
        <v>68023</v>
      </c>
      <c r="R10" s="1">
        <v>68023</v>
      </c>
      <c r="S10" s="1">
        <v>68023</v>
      </c>
      <c r="T10" s="1">
        <v>68023</v>
      </c>
      <c r="U10" s="1">
        <v>68023</v>
      </c>
      <c r="V10" s="1">
        <v>68023</v>
      </c>
      <c r="W10" s="1">
        <v>68023</v>
      </c>
      <c r="X10" s="1">
        <v>68023</v>
      </c>
      <c r="Y10" s="1">
        <v>68023</v>
      </c>
      <c r="Z10" s="1">
        <v>68023</v>
      </c>
      <c r="AA10" s="1">
        <v>68023</v>
      </c>
      <c r="AB10" s="1">
        <v>68023</v>
      </c>
      <c r="AC10" s="1">
        <v>68023</v>
      </c>
      <c r="AD10" s="1">
        <v>68023</v>
      </c>
      <c r="AE10" s="1">
        <v>68023</v>
      </c>
      <c r="AF10" s="1">
        <v>68023</v>
      </c>
      <c r="AG10" s="1">
        <v>68023</v>
      </c>
      <c r="AH10" s="1">
        <v>68023</v>
      </c>
      <c r="AI10" s="1">
        <v>68023</v>
      </c>
      <c r="AJ10" s="1">
        <v>68023</v>
      </c>
      <c r="AK10" s="1">
        <v>68023</v>
      </c>
      <c r="AL10" s="1">
        <v>68023</v>
      </c>
      <c r="AM10" s="1">
        <v>68023</v>
      </c>
      <c r="AN10" s="1">
        <v>68023</v>
      </c>
      <c r="AO10" s="1">
        <v>68023</v>
      </c>
      <c r="AP10" s="1">
        <v>68023</v>
      </c>
      <c r="AQ10" s="1">
        <v>68023</v>
      </c>
      <c r="AR10" s="1">
        <v>68023</v>
      </c>
      <c r="AS10" s="1">
        <v>68023</v>
      </c>
      <c r="AT10" s="1">
        <v>68023</v>
      </c>
      <c r="AU10" s="1">
        <v>68023</v>
      </c>
      <c r="AV10" s="1">
        <v>68023</v>
      </c>
      <c r="AW10" s="1">
        <v>68023</v>
      </c>
      <c r="AX10" s="1">
        <v>68023</v>
      </c>
      <c r="AY10" s="1">
        <v>68023</v>
      </c>
      <c r="AZ10" s="1">
        <v>68023</v>
      </c>
      <c r="BA10" s="1">
        <v>68023</v>
      </c>
      <c r="BB10" s="1">
        <v>68023</v>
      </c>
      <c r="BC10" s="1">
        <v>68023</v>
      </c>
      <c r="BD10" s="1">
        <v>68023</v>
      </c>
      <c r="BE10" s="1">
        <v>68023</v>
      </c>
      <c r="BF10" s="1">
        <v>68023</v>
      </c>
      <c r="BG10" s="1">
        <v>68023</v>
      </c>
      <c r="BH10" s="1">
        <v>68023</v>
      </c>
      <c r="BI10" s="1">
        <v>68023</v>
      </c>
      <c r="BJ10" s="1">
        <v>68023</v>
      </c>
      <c r="BK10" s="1">
        <v>68023</v>
      </c>
      <c r="BL10" s="1">
        <v>68023</v>
      </c>
      <c r="BM10" s="1">
        <v>68023</v>
      </c>
      <c r="BN10" s="1">
        <v>68023</v>
      </c>
      <c r="BO10" s="1">
        <v>68023</v>
      </c>
      <c r="BP10" s="1">
        <v>68023</v>
      </c>
      <c r="BQ10" s="1">
        <v>68023</v>
      </c>
      <c r="BR10" s="1">
        <v>68023</v>
      </c>
      <c r="BS10" s="1">
        <v>68023</v>
      </c>
      <c r="BT10" s="1">
        <v>68023</v>
      </c>
      <c r="BU10" s="1">
        <v>68023</v>
      </c>
      <c r="BV10" s="1">
        <v>68023</v>
      </c>
      <c r="BW10" s="1">
        <v>68023</v>
      </c>
      <c r="BX10" s="1">
        <v>68023</v>
      </c>
      <c r="BY10" s="1">
        <v>68023</v>
      </c>
      <c r="BZ10" s="1">
        <v>68023</v>
      </c>
      <c r="CA10" s="1">
        <v>68023</v>
      </c>
      <c r="CB10" s="1">
        <v>68023</v>
      </c>
      <c r="CC10" s="1">
        <v>68023</v>
      </c>
      <c r="CD10" s="1">
        <v>68023</v>
      </c>
      <c r="CE10" s="1">
        <v>68023</v>
      </c>
      <c r="CF10" s="1">
        <v>68023</v>
      </c>
      <c r="CG10" s="1">
        <v>68023</v>
      </c>
      <c r="CH10" s="1">
        <v>68023</v>
      </c>
      <c r="CI10" s="1">
        <v>68023</v>
      </c>
      <c r="CJ10" s="1">
        <v>68023</v>
      </c>
      <c r="CK10" s="1">
        <v>68023</v>
      </c>
      <c r="CL10" s="1">
        <v>68023</v>
      </c>
      <c r="CM10" s="1">
        <v>68023</v>
      </c>
      <c r="CN10" s="1">
        <v>68023</v>
      </c>
      <c r="CO10" s="1">
        <v>68023</v>
      </c>
      <c r="CP10" s="1">
        <v>68023</v>
      </c>
      <c r="CQ10" s="1">
        <v>68023</v>
      </c>
      <c r="CR10" s="1">
        <v>68023</v>
      </c>
      <c r="CS10" s="1">
        <v>68023</v>
      </c>
      <c r="CT10" s="1">
        <v>68023</v>
      </c>
      <c r="CU10" s="1">
        <v>68023</v>
      </c>
      <c r="CV10" s="1">
        <v>68023</v>
      </c>
      <c r="CW10" s="1">
        <v>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Sheet1!Relative_study_67009000</vt:lpstr>
    </vt:vector>
  </TitlesOfParts>
  <Company>MGSS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Jollant Lab</dc:creator>
  <cp:lastModifiedBy>Fabrice Jollant Lab</cp:lastModifiedBy>
  <dcterms:created xsi:type="dcterms:W3CDTF">2014-06-02T07:02:12Z</dcterms:created>
  <dcterms:modified xsi:type="dcterms:W3CDTF">2014-06-04T17:40:20Z</dcterms:modified>
</cp:coreProperties>
</file>